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模板\"/>
    </mc:Choice>
  </mc:AlternateContent>
  <xr:revisionPtr revIDLastSave="0" documentId="13_ncr:1_{8F8976DB-1D3D-410F-B2BA-CBE52DA32ADD}" xr6:coauthVersionLast="47" xr6:coauthVersionMax="47" xr10:uidLastSave="{00000000-0000-0000-0000-000000000000}"/>
  <bookViews>
    <workbookView xWindow="21480" yWindow="-120" windowWidth="25440" windowHeight="15540" activeTab="2" xr2:uid="{00000000-000D-0000-FFFF-FFFF00000000}"/>
  </bookViews>
  <sheets>
    <sheet name="流水帳" sheetId="12" r:id="rId1"/>
    <sheet name="資產負債表" sheetId="11" r:id="rId2"/>
    <sheet name="資產負債表_函數" sheetId="13" r:id="rId3"/>
  </sheets>
  <definedNames>
    <definedName name="_xlnm._FilterDatabase" localSheetId="0" hidden="1">流水帳!$A$1:$D$1645</definedName>
    <definedName name="OrgCode">流水帳!$A$2:$A$1645</definedName>
    <definedName name="QrgRange">OFFSET(流水帳!$A$1,MATCH(資產負債表_函數!A$5,OrgCode,0),1,COUNTIF(OrgCode,資產負債表_函數!A$5),3)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004" i="12"/>
  <c r="D1005" i="12"/>
  <c r="D1006" i="12"/>
  <c r="D1007" i="12"/>
  <c r="D1008" i="12"/>
  <c r="D1009" i="12"/>
  <c r="D1010" i="12"/>
  <c r="D1011" i="12"/>
  <c r="D1012" i="12"/>
  <c r="D1013" i="12"/>
  <c r="D1014" i="12"/>
  <c r="D1015" i="12"/>
  <c r="D1016" i="12"/>
  <c r="D1017" i="12"/>
  <c r="D1018" i="12"/>
  <c r="D1019" i="12"/>
  <c r="D1020" i="12"/>
  <c r="D1021" i="12"/>
  <c r="D1022" i="12"/>
  <c r="D1023" i="12"/>
  <c r="D1024" i="12"/>
  <c r="D1025" i="12"/>
  <c r="D1026" i="12"/>
  <c r="D1027" i="12"/>
  <c r="D1028" i="12"/>
  <c r="D1029" i="12"/>
  <c r="D1030" i="12"/>
  <c r="D1031" i="12"/>
  <c r="D1032" i="12"/>
  <c r="D1033" i="12"/>
  <c r="D1034" i="12"/>
  <c r="D1035" i="12"/>
  <c r="D1036" i="12"/>
  <c r="D1037" i="12"/>
  <c r="D1038" i="12"/>
  <c r="D1039" i="12"/>
  <c r="D1040" i="12"/>
  <c r="D1041" i="12"/>
  <c r="D1042" i="12"/>
  <c r="D1043" i="12"/>
  <c r="D1044" i="12"/>
  <c r="D1045" i="12"/>
  <c r="D1046" i="12"/>
  <c r="D1047" i="12"/>
  <c r="D1048" i="12"/>
  <c r="D1049" i="12"/>
  <c r="D1050" i="12"/>
  <c r="D1051" i="12"/>
  <c r="D1052" i="12"/>
  <c r="D1053" i="12"/>
  <c r="D1054" i="12"/>
  <c r="D1055" i="12"/>
  <c r="D1056" i="12"/>
  <c r="D1057" i="12"/>
  <c r="D1058" i="12"/>
  <c r="D1059" i="12"/>
  <c r="D1060" i="12"/>
  <c r="D1061" i="12"/>
  <c r="D1062" i="12"/>
  <c r="D1063" i="12"/>
  <c r="D1064" i="12"/>
  <c r="D1065" i="12"/>
  <c r="D1066" i="12"/>
  <c r="D1067" i="12"/>
  <c r="D1068" i="12"/>
  <c r="D1069" i="12"/>
  <c r="D1070" i="12"/>
  <c r="D1071" i="12"/>
  <c r="D1072" i="12"/>
  <c r="D1073" i="12"/>
  <c r="D1074" i="12"/>
  <c r="D1075" i="12"/>
  <c r="D1076" i="12"/>
  <c r="D1077" i="12"/>
  <c r="D1078" i="12"/>
  <c r="D1079" i="12"/>
  <c r="D1080" i="12"/>
  <c r="D1081" i="12"/>
  <c r="D1082" i="12"/>
  <c r="D1083" i="12"/>
  <c r="D1084" i="12"/>
  <c r="D1085" i="12"/>
  <c r="D1086" i="12"/>
  <c r="D1087" i="12"/>
  <c r="D1088" i="12"/>
  <c r="D1089" i="12"/>
  <c r="D1090" i="12"/>
  <c r="D1091" i="12"/>
  <c r="D1092" i="12"/>
  <c r="D1093" i="12"/>
  <c r="D1094" i="12"/>
  <c r="D1095" i="12"/>
  <c r="D1096" i="12"/>
  <c r="D1097" i="12"/>
  <c r="D1098" i="12"/>
  <c r="D1099" i="12"/>
  <c r="D1100" i="12"/>
  <c r="D1101" i="12"/>
  <c r="D1102" i="12"/>
  <c r="D1103" i="12"/>
  <c r="D1104" i="12"/>
  <c r="D1105" i="12"/>
  <c r="D1106" i="12"/>
  <c r="D1107" i="12"/>
  <c r="D1108" i="12"/>
  <c r="D1109" i="12"/>
  <c r="D1110" i="12"/>
  <c r="D1111" i="12"/>
  <c r="D1112" i="12"/>
  <c r="D1113" i="12"/>
  <c r="D1114" i="12"/>
  <c r="D1115" i="12"/>
  <c r="D1116" i="12"/>
  <c r="D1117" i="12"/>
  <c r="D1118" i="12"/>
  <c r="D1119" i="12"/>
  <c r="D1120" i="12"/>
  <c r="D1121" i="12"/>
  <c r="D1122" i="12"/>
  <c r="D1123" i="12"/>
  <c r="D1124" i="12"/>
  <c r="D1125" i="12"/>
  <c r="D1126" i="12"/>
  <c r="D1127" i="12"/>
  <c r="D1128" i="12"/>
  <c r="D1129" i="12"/>
  <c r="D1130" i="12"/>
  <c r="D1131" i="12"/>
  <c r="D1132" i="12"/>
  <c r="D1133" i="12"/>
  <c r="D1134" i="12"/>
  <c r="D1135" i="12"/>
  <c r="D1136" i="12"/>
  <c r="D1137" i="12"/>
  <c r="D1138" i="12"/>
  <c r="D1139" i="12"/>
  <c r="D1140" i="12"/>
  <c r="D1141" i="12"/>
  <c r="D1142" i="12"/>
  <c r="D1143" i="12"/>
  <c r="D1144" i="12"/>
  <c r="D1145" i="12"/>
  <c r="D1146" i="12"/>
  <c r="D1147" i="12"/>
  <c r="D1148" i="12"/>
  <c r="D1149" i="12"/>
  <c r="D1150" i="12"/>
  <c r="D1151" i="12"/>
  <c r="D1152" i="12"/>
  <c r="D1153" i="12"/>
  <c r="D1154" i="12"/>
  <c r="D1155" i="12"/>
  <c r="D1156" i="12"/>
  <c r="D1157" i="12"/>
  <c r="D1158" i="12"/>
  <c r="D1159" i="12"/>
  <c r="D1160" i="12"/>
  <c r="D1161" i="12"/>
  <c r="D1162" i="12"/>
  <c r="D1163" i="12"/>
  <c r="D1164" i="12"/>
  <c r="D1165" i="12"/>
  <c r="D1166" i="12"/>
  <c r="D1167" i="12"/>
  <c r="D1168" i="12"/>
  <c r="D1169" i="12"/>
  <c r="D1170" i="12"/>
  <c r="D1171" i="12"/>
  <c r="D1172" i="12"/>
  <c r="D1173" i="12"/>
  <c r="D1174" i="12"/>
  <c r="D1175" i="12"/>
  <c r="D1176" i="12"/>
  <c r="D1177" i="12"/>
  <c r="D1178" i="12"/>
  <c r="D1179" i="12"/>
  <c r="D1180" i="12"/>
  <c r="D1181" i="12"/>
  <c r="D1182" i="12"/>
  <c r="D1183" i="12"/>
  <c r="D1184" i="12"/>
  <c r="D1185" i="12"/>
  <c r="D1186" i="12"/>
  <c r="D1187" i="12"/>
  <c r="D1188" i="12"/>
  <c r="D1189" i="12"/>
  <c r="D1190" i="12"/>
  <c r="D1191" i="12"/>
  <c r="D1192" i="12"/>
  <c r="D1193" i="12"/>
  <c r="D1194" i="12"/>
  <c r="D1195" i="12"/>
  <c r="D1196" i="12"/>
  <c r="D1197" i="12"/>
  <c r="D1198" i="12"/>
  <c r="D1199" i="12"/>
  <c r="D1200" i="12"/>
  <c r="D1201" i="12"/>
  <c r="D1202" i="12"/>
  <c r="D1203" i="12"/>
  <c r="D1204" i="12"/>
  <c r="D1205" i="12"/>
  <c r="D1206" i="12"/>
  <c r="D1207" i="12"/>
  <c r="D1208" i="12"/>
  <c r="D1209" i="12"/>
  <c r="D1210" i="12"/>
  <c r="D1211" i="12"/>
  <c r="D1212" i="12"/>
  <c r="D1213" i="12"/>
  <c r="D1214" i="12"/>
  <c r="D1215" i="12"/>
  <c r="D1216" i="12"/>
  <c r="D1217" i="12"/>
  <c r="D1218" i="12"/>
  <c r="D1219" i="12"/>
  <c r="D1220" i="12"/>
  <c r="D1221" i="12"/>
  <c r="D1222" i="12"/>
  <c r="D1223" i="12"/>
  <c r="D1224" i="12"/>
  <c r="D1225" i="12"/>
  <c r="D1226" i="12"/>
  <c r="D1227" i="12"/>
  <c r="D1228" i="12"/>
  <c r="D1229" i="12"/>
  <c r="D1230" i="12"/>
  <c r="D1231" i="12"/>
  <c r="D1232" i="12"/>
  <c r="D1233" i="12"/>
  <c r="D1234" i="12"/>
  <c r="D1235" i="12"/>
  <c r="D1236" i="12"/>
  <c r="D1237" i="12"/>
  <c r="D1238" i="12"/>
  <c r="D1239" i="12"/>
  <c r="D1240" i="12"/>
  <c r="D1241" i="12"/>
  <c r="D1242" i="12"/>
  <c r="D1243" i="12"/>
  <c r="D1244" i="12"/>
  <c r="D1245" i="12"/>
  <c r="D1246" i="12"/>
  <c r="D1247" i="12"/>
  <c r="D1248" i="12"/>
  <c r="D1249" i="12"/>
  <c r="D1250" i="12"/>
  <c r="D1251" i="12"/>
  <c r="D1252" i="12"/>
  <c r="D1253" i="12"/>
  <c r="D1254" i="12"/>
  <c r="D1255" i="12"/>
  <c r="D1256" i="12"/>
  <c r="D1257" i="12"/>
  <c r="D1258" i="12"/>
  <c r="D1259" i="12"/>
  <c r="D1260" i="12"/>
  <c r="D1261" i="12"/>
  <c r="D1262" i="12"/>
  <c r="D1263" i="12"/>
  <c r="D1264" i="12"/>
  <c r="D1265" i="12"/>
  <c r="D1266" i="12"/>
  <c r="D1267" i="12"/>
  <c r="D1268" i="12"/>
  <c r="D1269" i="12"/>
  <c r="D1270" i="12"/>
  <c r="D1271" i="12"/>
  <c r="D1272" i="12"/>
  <c r="D1273" i="12"/>
  <c r="D1274" i="12"/>
  <c r="D1275" i="12"/>
  <c r="D1276" i="12"/>
  <c r="D1277" i="12"/>
  <c r="D1278" i="12"/>
  <c r="D1279" i="12"/>
  <c r="D1280" i="12"/>
  <c r="D1281" i="12"/>
  <c r="D1282" i="12"/>
  <c r="D1283" i="12"/>
  <c r="D1284" i="12"/>
  <c r="D1285" i="12"/>
  <c r="D1286" i="12"/>
  <c r="D1287" i="12"/>
  <c r="D1288" i="12"/>
  <c r="D1289" i="12"/>
  <c r="D1290" i="12"/>
  <c r="D1291" i="12"/>
  <c r="D1292" i="12"/>
  <c r="D1293" i="12"/>
  <c r="D1294" i="12"/>
  <c r="D1295" i="12"/>
  <c r="D1296" i="12"/>
  <c r="D1297" i="12"/>
  <c r="D1298" i="12"/>
  <c r="D1299" i="12"/>
  <c r="D1300" i="12"/>
  <c r="D1301" i="12"/>
  <c r="D1302" i="12"/>
  <c r="D1303" i="12"/>
  <c r="D1304" i="12"/>
  <c r="D1305" i="12"/>
  <c r="D1306" i="12"/>
  <c r="D1307" i="12"/>
  <c r="D1308" i="12"/>
  <c r="D1309" i="12"/>
  <c r="D1310" i="12"/>
  <c r="D1311" i="12"/>
  <c r="D1312" i="12"/>
  <c r="D1313" i="12"/>
  <c r="D1314" i="12"/>
  <c r="D1315" i="12"/>
  <c r="D1316" i="12"/>
  <c r="D1317" i="12"/>
  <c r="D1318" i="12"/>
  <c r="D1319" i="12"/>
  <c r="D1320" i="12"/>
  <c r="D1321" i="12"/>
  <c r="D1322" i="12"/>
  <c r="D1323" i="12"/>
  <c r="D1324" i="12"/>
  <c r="D1325" i="12"/>
  <c r="D1326" i="12"/>
  <c r="D1327" i="12"/>
  <c r="D1328" i="12"/>
  <c r="D1329" i="12"/>
  <c r="D1330" i="12"/>
  <c r="D1331" i="12"/>
  <c r="D1332" i="12"/>
  <c r="D1333" i="12"/>
  <c r="D1334" i="12"/>
  <c r="D1335" i="12"/>
  <c r="D1336" i="12"/>
  <c r="D1337" i="12"/>
  <c r="D1338" i="12"/>
  <c r="D1339" i="12"/>
  <c r="D1340" i="12"/>
  <c r="D1341" i="12"/>
  <c r="D1342" i="12"/>
  <c r="D1343" i="12"/>
  <c r="D1344" i="12"/>
  <c r="D1345" i="12"/>
  <c r="D1346" i="12"/>
  <c r="D1347" i="12"/>
  <c r="D1348" i="12"/>
  <c r="D1349" i="12"/>
  <c r="D1350" i="12"/>
  <c r="D1351" i="12"/>
  <c r="D1352" i="12"/>
  <c r="D1353" i="12"/>
  <c r="D1354" i="12"/>
  <c r="D1355" i="12"/>
  <c r="D1356" i="12"/>
  <c r="D1357" i="12"/>
  <c r="D1358" i="12"/>
  <c r="D1359" i="12"/>
  <c r="D1360" i="12"/>
  <c r="D1361" i="12"/>
  <c r="D1362" i="12"/>
  <c r="D1363" i="12"/>
  <c r="D1364" i="12"/>
  <c r="D1365" i="12"/>
  <c r="D1366" i="12"/>
  <c r="D1367" i="12"/>
  <c r="D1368" i="12"/>
  <c r="D1369" i="12"/>
  <c r="D1370" i="12"/>
  <c r="D1371" i="12"/>
  <c r="D1372" i="12"/>
  <c r="D1373" i="12"/>
  <c r="D1374" i="12"/>
  <c r="D1375" i="12"/>
  <c r="D1376" i="12"/>
  <c r="D1377" i="12"/>
  <c r="D1378" i="12"/>
  <c r="D1379" i="12"/>
  <c r="D1380" i="12"/>
  <c r="D1381" i="12"/>
  <c r="D1382" i="12"/>
  <c r="D1383" i="12"/>
  <c r="D1384" i="12"/>
  <c r="D1385" i="12"/>
  <c r="D1386" i="12"/>
  <c r="D1387" i="12"/>
  <c r="D1388" i="12"/>
  <c r="D1389" i="12"/>
  <c r="D1390" i="12"/>
  <c r="D1391" i="12"/>
  <c r="D1392" i="12"/>
  <c r="D1393" i="12"/>
  <c r="D1394" i="12"/>
  <c r="D1395" i="12"/>
  <c r="D1396" i="12"/>
  <c r="D1397" i="12"/>
  <c r="D1398" i="12"/>
  <c r="D1399" i="12"/>
  <c r="D1400" i="12"/>
  <c r="D1401" i="12"/>
  <c r="D1402" i="12"/>
  <c r="D1403" i="12"/>
  <c r="D1404" i="12"/>
  <c r="D1405" i="12"/>
  <c r="D1406" i="12"/>
  <c r="D1407" i="12"/>
  <c r="D1408" i="12"/>
  <c r="D1409" i="12"/>
  <c r="D1410" i="12"/>
  <c r="D1411" i="12"/>
  <c r="D1412" i="12"/>
  <c r="D1413" i="12"/>
  <c r="D1414" i="12"/>
  <c r="D1415" i="12"/>
  <c r="D1416" i="12"/>
  <c r="D1417" i="12"/>
  <c r="D1418" i="12"/>
  <c r="D1419" i="12"/>
  <c r="D1420" i="12"/>
  <c r="D1421" i="12"/>
  <c r="D1422" i="12"/>
  <c r="D1423" i="12"/>
  <c r="D1424" i="12"/>
  <c r="D1425" i="12"/>
  <c r="D1426" i="12"/>
  <c r="D1427" i="12"/>
  <c r="D1428" i="12"/>
  <c r="D1429" i="12"/>
  <c r="D1430" i="12"/>
  <c r="D1431" i="12"/>
  <c r="D1432" i="12"/>
  <c r="D1433" i="12"/>
  <c r="D1434" i="12"/>
  <c r="D1435" i="12"/>
  <c r="D1436" i="12"/>
  <c r="D1437" i="12"/>
  <c r="D1438" i="12"/>
  <c r="D1439" i="12"/>
  <c r="D1440" i="12"/>
  <c r="D1441" i="12"/>
  <c r="D1442" i="12"/>
  <c r="D1443" i="12"/>
  <c r="D1444" i="12"/>
  <c r="D1445" i="12"/>
  <c r="D1446" i="12"/>
  <c r="D1447" i="12"/>
  <c r="D1448" i="12"/>
  <c r="D1449" i="12"/>
  <c r="D1450" i="12"/>
  <c r="D1451" i="12"/>
  <c r="D1452" i="12"/>
  <c r="D1453" i="12"/>
  <c r="D1454" i="12"/>
  <c r="D1455" i="12"/>
  <c r="D1456" i="12"/>
  <c r="D1457" i="12"/>
  <c r="D1458" i="12"/>
  <c r="D1459" i="12"/>
  <c r="D1460" i="12"/>
  <c r="D1461" i="12"/>
  <c r="D1462" i="12"/>
  <c r="D1463" i="12"/>
  <c r="D1464" i="12"/>
  <c r="D1465" i="12"/>
  <c r="D1466" i="12"/>
  <c r="D1467" i="12"/>
  <c r="D1468" i="12"/>
  <c r="D1469" i="12"/>
  <c r="D1470" i="12"/>
  <c r="D1471" i="12"/>
  <c r="D1472" i="12"/>
  <c r="D1473" i="12"/>
  <c r="D1474" i="12"/>
  <c r="D1475" i="12"/>
  <c r="D1476" i="12"/>
  <c r="D1477" i="12"/>
  <c r="D1478" i="12"/>
  <c r="D1479" i="12"/>
  <c r="D1480" i="12"/>
  <c r="D1481" i="12"/>
  <c r="D1482" i="12"/>
  <c r="D1483" i="12"/>
  <c r="D1484" i="12"/>
  <c r="D1485" i="12"/>
  <c r="D1486" i="12"/>
  <c r="D1487" i="12"/>
  <c r="D1488" i="12"/>
  <c r="D1489" i="12"/>
  <c r="D1490" i="12"/>
  <c r="D1491" i="12"/>
  <c r="D1492" i="12"/>
  <c r="D1493" i="12"/>
  <c r="D1494" i="12"/>
  <c r="D1495" i="12"/>
  <c r="D1496" i="12"/>
  <c r="D1497" i="12"/>
  <c r="D1498" i="12"/>
  <c r="D1499" i="12"/>
  <c r="D1500" i="12"/>
  <c r="D1501" i="12"/>
  <c r="D1502" i="12"/>
  <c r="D1503" i="12"/>
  <c r="D1504" i="12"/>
  <c r="D1505" i="12"/>
  <c r="D1506" i="12"/>
  <c r="D1507" i="12"/>
  <c r="D1508" i="12"/>
  <c r="D1509" i="12"/>
  <c r="D1510" i="12"/>
  <c r="D1511" i="12"/>
  <c r="D1512" i="12"/>
  <c r="D1513" i="12"/>
  <c r="D1514" i="12"/>
  <c r="D1515" i="12"/>
  <c r="D1516" i="12"/>
  <c r="D1517" i="12"/>
  <c r="D1518" i="12"/>
  <c r="D1519" i="12"/>
  <c r="D1520" i="12"/>
  <c r="D1521" i="12"/>
  <c r="D1522" i="12"/>
  <c r="D1523" i="12"/>
  <c r="D1524" i="12"/>
  <c r="D1525" i="12"/>
  <c r="D1526" i="12"/>
  <c r="D1527" i="12"/>
  <c r="D1528" i="12"/>
  <c r="D1529" i="12"/>
  <c r="D1530" i="12"/>
  <c r="D1531" i="12"/>
  <c r="D1532" i="12"/>
  <c r="D1533" i="12"/>
  <c r="D1534" i="12"/>
  <c r="D1535" i="12"/>
  <c r="D1536" i="12"/>
  <c r="D1537" i="12"/>
  <c r="D1538" i="12"/>
  <c r="D1539" i="12"/>
  <c r="D1540" i="12"/>
  <c r="D1541" i="12"/>
  <c r="D1542" i="12"/>
  <c r="D1543" i="12"/>
  <c r="D1544" i="12"/>
  <c r="D1545" i="12"/>
  <c r="D1546" i="12"/>
  <c r="D1547" i="12"/>
  <c r="D1548" i="12"/>
  <c r="D1549" i="12"/>
  <c r="D1550" i="12"/>
  <c r="D1551" i="12"/>
  <c r="D1552" i="12"/>
  <c r="D1553" i="12"/>
  <c r="D1554" i="12"/>
  <c r="D1555" i="12"/>
  <c r="D1556" i="12"/>
  <c r="D1557" i="12"/>
  <c r="D1558" i="12"/>
  <c r="D1559" i="12"/>
  <c r="D1560" i="12"/>
  <c r="D1561" i="12"/>
  <c r="D1562" i="12"/>
  <c r="D1563" i="12"/>
  <c r="D1564" i="12"/>
  <c r="D1565" i="12"/>
  <c r="D1566" i="12"/>
  <c r="D1567" i="12"/>
  <c r="D1568" i="12"/>
  <c r="D1569" i="12"/>
  <c r="D1570" i="12"/>
  <c r="D1571" i="12"/>
  <c r="D1572" i="12"/>
  <c r="D1573" i="12"/>
  <c r="D1574" i="12"/>
  <c r="D1575" i="12"/>
  <c r="D1576" i="12"/>
  <c r="D1577" i="12"/>
  <c r="D1578" i="12"/>
  <c r="D1579" i="12"/>
  <c r="D1580" i="12"/>
  <c r="D1581" i="12"/>
  <c r="D1582" i="12"/>
  <c r="D1583" i="12"/>
  <c r="D1584" i="12"/>
  <c r="D1585" i="12"/>
  <c r="D1586" i="12"/>
  <c r="D1587" i="12"/>
  <c r="D1588" i="12"/>
  <c r="D1589" i="12"/>
  <c r="D1590" i="12"/>
  <c r="D1591" i="12"/>
  <c r="D1592" i="12"/>
  <c r="D1593" i="12"/>
  <c r="D1594" i="12"/>
  <c r="D1595" i="12"/>
  <c r="D1596" i="12"/>
  <c r="D1597" i="12"/>
  <c r="D1598" i="12"/>
  <c r="D1599" i="12"/>
  <c r="D1600" i="12"/>
  <c r="D1601" i="12"/>
  <c r="D1602" i="12"/>
  <c r="D1603" i="12"/>
  <c r="D1604" i="12"/>
  <c r="D1605" i="12"/>
  <c r="D1606" i="12"/>
  <c r="D1607" i="12"/>
  <c r="D1608" i="12"/>
  <c r="D1609" i="12"/>
  <c r="D1610" i="12"/>
  <c r="D1611" i="12"/>
  <c r="D1612" i="12"/>
  <c r="D1613" i="12"/>
  <c r="D1614" i="12"/>
  <c r="D1615" i="12"/>
  <c r="D1616" i="12"/>
  <c r="D1617" i="12"/>
  <c r="D1618" i="12"/>
  <c r="D1619" i="12"/>
  <c r="D1620" i="12"/>
  <c r="D1621" i="12"/>
  <c r="D1622" i="12"/>
  <c r="D1623" i="12"/>
  <c r="D1624" i="12"/>
  <c r="D1625" i="12"/>
  <c r="D1626" i="12"/>
  <c r="D1627" i="12"/>
  <c r="D1628" i="12"/>
  <c r="D1629" i="12"/>
  <c r="D1630" i="12"/>
  <c r="D1631" i="12"/>
  <c r="D1632" i="12"/>
  <c r="D1633" i="12"/>
  <c r="D1634" i="12"/>
  <c r="D1635" i="12"/>
  <c r="D1636" i="12"/>
  <c r="D1637" i="12"/>
  <c r="D1638" i="12"/>
  <c r="D1639" i="12"/>
  <c r="D1640" i="12"/>
  <c r="D1641" i="12"/>
  <c r="D1642" i="12"/>
  <c r="D1643" i="12"/>
  <c r="D1644" i="12"/>
  <c r="D1645" i="12"/>
  <c r="AA113" i="13"/>
  <c r="AG109" i="13"/>
  <c r="AB109" i="13"/>
  <c r="X113" i="13"/>
  <c r="Z109" i="13"/>
  <c r="Y109" i="13"/>
  <c r="Y113" i="13"/>
  <c r="X109" i="13"/>
  <c r="AA109" i="13"/>
  <c r="AC109" i="13"/>
  <c r="AD109" i="13"/>
  <c r="AE109" i="13"/>
  <c r="AF109" i="13"/>
  <c r="AH109" i="13"/>
  <c r="AI109" i="13"/>
  <c r="AJ109" i="13"/>
  <c r="AK109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Z113" i="13"/>
  <c r="AB113" i="13"/>
  <c r="AC113" i="13"/>
  <c r="AD113" i="13"/>
  <c r="AE113" i="13"/>
  <c r="AF113" i="13"/>
  <c r="AG113" i="13"/>
  <c r="AH113" i="13"/>
  <c r="AI113" i="13"/>
  <c r="AJ113" i="13"/>
  <c r="AK113" i="13"/>
  <c r="W110" i="13"/>
  <c r="W111" i="13"/>
  <c r="W112" i="13"/>
  <c r="W113" i="13"/>
  <c r="W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U113" i="13"/>
  <c r="C110" i="13"/>
  <c r="C111" i="13"/>
  <c r="C112" i="13"/>
  <c r="C113" i="13"/>
  <c r="C109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U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70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W63" i="13"/>
  <c r="W64" i="13"/>
  <c r="W65" i="13"/>
  <c r="W66" i="13"/>
  <c r="W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AC57" i="13"/>
  <c r="AD57" i="13"/>
  <c r="AE57" i="13"/>
  <c r="AF57" i="13"/>
  <c r="AG57" i="13"/>
  <c r="AH57" i="13"/>
  <c r="AI57" i="13"/>
  <c r="AJ57" i="13"/>
  <c r="AK57" i="13"/>
  <c r="AC58" i="13"/>
  <c r="AD58" i="13"/>
  <c r="AE58" i="13"/>
  <c r="AF58" i="13"/>
  <c r="AG58" i="13"/>
  <c r="AH58" i="13"/>
  <c r="AI58" i="13"/>
  <c r="AJ58" i="13"/>
  <c r="AK58" i="13"/>
  <c r="AC59" i="13"/>
  <c r="AD59" i="13"/>
  <c r="AE59" i="13"/>
  <c r="AF59" i="13"/>
  <c r="AG59" i="13"/>
  <c r="AH59" i="13"/>
  <c r="AI59" i="13"/>
  <c r="AJ59" i="13"/>
  <c r="AK59" i="13"/>
  <c r="X57" i="13"/>
  <c r="Y57" i="13"/>
  <c r="Z57" i="13"/>
  <c r="AA57" i="13"/>
  <c r="AB57" i="13"/>
  <c r="X58" i="13"/>
  <c r="Y58" i="13"/>
  <c r="Z58" i="13"/>
  <c r="AA58" i="13"/>
  <c r="AB58" i="13"/>
  <c r="X59" i="13"/>
  <c r="Y59" i="13"/>
  <c r="Z59" i="13"/>
  <c r="AA59" i="13"/>
  <c r="AB59" i="13"/>
  <c r="W58" i="13"/>
  <c r="W59" i="13"/>
  <c r="W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D57" i="13"/>
  <c r="E57" i="13"/>
  <c r="F57" i="13"/>
  <c r="G57" i="13"/>
  <c r="H57" i="13"/>
  <c r="D58" i="13"/>
  <c r="E58" i="13"/>
  <c r="F58" i="13"/>
  <c r="G58" i="13"/>
  <c r="H58" i="13"/>
  <c r="D59" i="13"/>
  <c r="E59" i="13"/>
  <c r="F59" i="13"/>
  <c r="G59" i="13"/>
  <c r="H59" i="13"/>
  <c r="C63" i="13"/>
  <c r="C64" i="13"/>
  <c r="C65" i="13"/>
  <c r="C66" i="13"/>
  <c r="C62" i="13"/>
  <c r="C58" i="13"/>
  <c r="C59" i="13"/>
  <c r="C57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AL5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V109" i="13"/>
  <c r="V110" i="13"/>
  <c r="V111" i="13"/>
  <c r="V112" i="13"/>
  <c r="V113" i="13"/>
  <c r="C108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C41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C7" i="13"/>
  <c r="AB114" i="13"/>
  <c r="V114" i="13"/>
  <c r="U114" i="13"/>
  <c r="T114" i="13"/>
  <c r="S114" i="13"/>
  <c r="Q114" i="13"/>
  <c r="AL108" i="13"/>
  <c r="AL69" i="13"/>
  <c r="AJ69" i="13"/>
  <c r="AH69" i="13"/>
  <c r="AF69" i="13"/>
  <c r="AD69" i="13"/>
  <c r="AB69" i="13"/>
  <c r="Z69" i="13"/>
  <c r="X69" i="13"/>
  <c r="AL61" i="13"/>
  <c r="Z61" i="13"/>
  <c r="AL40" i="13"/>
  <c r="AL67" i="13"/>
  <c r="AL6" i="13"/>
  <c r="V31" i="11"/>
  <c r="R115" i="11"/>
  <c r="R114" i="11"/>
  <c r="R120" i="11"/>
  <c r="U114" i="11"/>
  <c r="T114" i="11"/>
  <c r="Q114" i="11"/>
  <c r="Q120" i="11"/>
  <c r="AK108" i="11"/>
  <c r="AL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Y120" i="11"/>
  <c r="X108" i="11"/>
  <c r="W108" i="11"/>
  <c r="U108" i="11"/>
  <c r="T108" i="11"/>
  <c r="S108" i="11"/>
  <c r="R108" i="11"/>
  <c r="Q108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W56" i="11"/>
  <c r="X56" i="11"/>
  <c r="X67" i="11"/>
  <c r="Y56" i="11"/>
  <c r="Z56" i="11"/>
  <c r="AA56" i="11"/>
  <c r="AB56" i="11"/>
  <c r="AB67" i="11" s="1"/>
  <c r="AB121" i="11" s="1"/>
  <c r="AC56" i="11"/>
  <c r="AD56" i="11"/>
  <c r="AE56" i="11"/>
  <c r="AF56" i="11"/>
  <c r="AG56" i="11"/>
  <c r="AH56" i="11"/>
  <c r="AI56" i="11"/>
  <c r="AJ56" i="11"/>
  <c r="AK56" i="11"/>
  <c r="AL56" i="11"/>
  <c r="W40" i="11"/>
  <c r="W67" i="11"/>
  <c r="X40" i="11"/>
  <c r="Y40" i="11"/>
  <c r="Y67" i="11"/>
  <c r="Y121" i="11"/>
  <c r="Z40" i="11"/>
  <c r="Z67" i="11"/>
  <c r="AA40" i="11"/>
  <c r="AA67" i="11"/>
  <c r="AB40" i="11"/>
  <c r="AB114" i="11"/>
  <c r="AB120" i="11"/>
  <c r="AC40" i="11"/>
  <c r="AC67" i="11"/>
  <c r="AD40" i="11"/>
  <c r="AD67" i="11"/>
  <c r="AE40" i="11"/>
  <c r="AE67" i="11"/>
  <c r="AF40" i="11"/>
  <c r="AF67" i="11"/>
  <c r="AG40" i="11"/>
  <c r="AG67" i="11"/>
  <c r="AH40" i="11"/>
  <c r="AH67" i="11"/>
  <c r="AI40" i="11"/>
  <c r="AI67" i="11"/>
  <c r="AJ40" i="11"/>
  <c r="AJ67" i="11"/>
  <c r="AK40" i="11"/>
  <c r="AK67" i="11"/>
  <c r="AK121" i="11"/>
  <c r="AL40" i="11"/>
  <c r="AL6" i="11"/>
  <c r="AK69" i="11"/>
  <c r="AL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U69" i="11"/>
  <c r="U120" i="11"/>
  <c r="T69" i="11"/>
  <c r="T120" i="11"/>
  <c r="S69" i="11"/>
  <c r="S120" i="11"/>
  <c r="R69" i="11"/>
  <c r="Q69" i="11"/>
  <c r="S68" i="11"/>
  <c r="U61" i="11"/>
  <c r="T61" i="11"/>
  <c r="T67" i="11"/>
  <c r="T121" i="11"/>
  <c r="S61" i="11"/>
  <c r="R61" i="11"/>
  <c r="Q61" i="11"/>
  <c r="U56" i="11"/>
  <c r="U67" i="11"/>
  <c r="T56" i="11"/>
  <c r="S56" i="11"/>
  <c r="S67" i="11"/>
  <c r="S121" i="11"/>
  <c r="R56" i="11"/>
  <c r="R67" i="11"/>
  <c r="Q56" i="11"/>
  <c r="Q67" i="11"/>
  <c r="U6" i="11"/>
  <c r="T6" i="11"/>
  <c r="S6" i="11"/>
  <c r="R6" i="11"/>
  <c r="Q6" i="11"/>
  <c r="U40" i="11"/>
  <c r="T40" i="11"/>
  <c r="S40" i="11"/>
  <c r="R40" i="11"/>
  <c r="Q40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2" i="11"/>
  <c r="V33" i="11"/>
  <c r="V34" i="11"/>
  <c r="V35" i="11"/>
  <c r="V36" i="11"/>
  <c r="V37" i="11"/>
  <c r="V38" i="11"/>
  <c r="V41" i="11"/>
  <c r="V40" i="11" s="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7" i="11"/>
  <c r="V56" i="11"/>
  <c r="V58" i="11"/>
  <c r="V59" i="11"/>
  <c r="V62" i="11"/>
  <c r="V61" i="11"/>
  <c r="V63" i="11"/>
  <c r="V64" i="11"/>
  <c r="V65" i="11"/>
  <c r="V66" i="11"/>
  <c r="V70" i="11"/>
  <c r="V71" i="11"/>
  <c r="V72" i="11"/>
  <c r="V73" i="11"/>
  <c r="V74" i="11"/>
  <c r="V69" i="11" s="1"/>
  <c r="V120" i="11" s="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8" i="11"/>
  <c r="V7" i="11"/>
  <c r="S114" i="11"/>
  <c r="AA115" i="11"/>
  <c r="AA114" i="11"/>
  <c r="AG115" i="11"/>
  <c r="AG114" i="11"/>
  <c r="Y115" i="11"/>
  <c r="Y114" i="11"/>
  <c r="W115" i="11"/>
  <c r="W114" i="11"/>
  <c r="AD115" i="11"/>
  <c r="AD114" i="11"/>
  <c r="AD120" i="11"/>
  <c r="Z115" i="11"/>
  <c r="Z114" i="11"/>
  <c r="Z120" i="11"/>
  <c r="Z121" i="11"/>
  <c r="AC115" i="11"/>
  <c r="AC114" i="11"/>
  <c r="AL67" i="11"/>
  <c r="AK115" i="11"/>
  <c r="AK114" i="11"/>
  <c r="AK120" i="11"/>
  <c r="V114" i="11"/>
  <c r="W120" i="11"/>
  <c r="AA120" i="11"/>
  <c r="AJ115" i="11"/>
  <c r="AJ114" i="11"/>
  <c r="AJ120" i="11"/>
  <c r="AJ121" i="11"/>
  <c r="AH115" i="11"/>
  <c r="AH114" i="11"/>
  <c r="AH120" i="11"/>
  <c r="AH121" i="11"/>
  <c r="AA121" i="11"/>
  <c r="AC120" i="11"/>
  <c r="AC121" i="11"/>
  <c r="AG120" i="11"/>
  <c r="AG121" i="11"/>
  <c r="U121" i="11"/>
  <c r="AF120" i="11"/>
  <c r="AI121" i="11"/>
  <c r="AD121" i="11"/>
  <c r="AF121" i="11"/>
  <c r="AF115" i="11"/>
  <c r="AF114" i="11"/>
  <c r="W121" i="11"/>
  <c r="X115" i="11"/>
  <c r="AE115" i="11"/>
  <c r="AE114" i="11"/>
  <c r="AE120" i="11"/>
  <c r="AE121" i="11"/>
  <c r="AI115" i="11"/>
  <c r="AI114" i="11"/>
  <c r="AI120" i="11"/>
  <c r="X114" i="11"/>
  <c r="X120" i="11"/>
  <c r="X121" i="11"/>
  <c r="AL115" i="11"/>
  <c r="AL114" i="11"/>
  <c r="AL120" i="11"/>
  <c r="AL121" i="11"/>
  <c r="W56" i="13" l="1"/>
  <c r="AG61" i="13"/>
  <c r="Y61" i="13"/>
  <c r="W69" i="13"/>
  <c r="AE69" i="13"/>
  <c r="AA69" i="13"/>
  <c r="AI69" i="13"/>
  <c r="AK69" i="13"/>
  <c r="AG69" i="13"/>
  <c r="AC69" i="13"/>
  <c r="Y69" i="13"/>
  <c r="AF56" i="13"/>
  <c r="V6" i="11"/>
  <c r="V67" i="11" s="1"/>
  <c r="V121" i="11" s="1"/>
  <c r="C56" i="13"/>
  <c r="AJ56" i="13"/>
  <c r="AJ61" i="13"/>
  <c r="AF61" i="13"/>
  <c r="AB61" i="13"/>
  <c r="X61" i="13"/>
  <c r="AH61" i="13"/>
  <c r="AD61" i="13"/>
  <c r="C6" i="13"/>
  <c r="O6" i="13"/>
  <c r="K6" i="13"/>
  <c r="G6" i="13"/>
  <c r="N6" i="13"/>
  <c r="J6" i="13"/>
  <c r="F6" i="13"/>
  <c r="M6" i="13"/>
  <c r="I6" i="13"/>
  <c r="E6" i="13"/>
  <c r="P6" i="13"/>
  <c r="L6" i="13"/>
  <c r="H6" i="13"/>
  <c r="D6" i="13"/>
  <c r="AB56" i="13"/>
  <c r="AA56" i="13"/>
  <c r="AI56" i="13"/>
  <c r="AE56" i="13"/>
  <c r="AK61" i="13"/>
  <c r="AC61" i="13"/>
  <c r="AC56" i="13"/>
  <c r="Y56" i="13"/>
  <c r="AK56" i="13"/>
  <c r="AG56" i="13"/>
  <c r="AH56" i="13"/>
  <c r="AD56" i="13"/>
  <c r="W61" i="13"/>
  <c r="AI61" i="13"/>
  <c r="AE61" i="13"/>
  <c r="AA61" i="13"/>
  <c r="X56" i="13"/>
  <c r="AI6" i="13"/>
  <c r="AE6" i="13"/>
  <c r="AA6" i="13"/>
  <c r="AH6" i="13"/>
  <c r="AD6" i="13"/>
  <c r="Z6" i="13"/>
  <c r="AK6" i="13"/>
  <c r="AG6" i="13"/>
  <c r="AC6" i="13"/>
  <c r="Y6" i="13"/>
  <c r="V42" i="13"/>
  <c r="Z56" i="13"/>
  <c r="AJ6" i="13"/>
  <c r="AF6" i="13"/>
  <c r="AB6" i="13"/>
  <c r="X6" i="13"/>
  <c r="W6" i="13"/>
  <c r="V19" i="13"/>
  <c r="V11" i="13"/>
  <c r="L108" i="13"/>
  <c r="T6" i="13"/>
  <c r="V34" i="13"/>
  <c r="P108" i="13"/>
  <c r="N108" i="13"/>
  <c r="R6" i="13"/>
  <c r="S108" i="13"/>
  <c r="AI108" i="13"/>
  <c r="K108" i="13"/>
  <c r="AG108" i="13"/>
  <c r="V7" i="13"/>
  <c r="D61" i="13"/>
  <c r="V32" i="13"/>
  <c r="V28" i="13"/>
  <c r="V24" i="13"/>
  <c r="V20" i="13"/>
  <c r="V16" i="13"/>
  <c r="V12" i="13"/>
  <c r="V8" i="13"/>
  <c r="Q108" i="13"/>
  <c r="M108" i="13"/>
  <c r="I108" i="13"/>
  <c r="E108" i="13"/>
  <c r="V22" i="13"/>
  <c r="V10" i="13"/>
  <c r="V9" i="13"/>
  <c r="AC108" i="13"/>
  <c r="U108" i="13"/>
  <c r="O108" i="13"/>
  <c r="G108" i="13"/>
  <c r="P56" i="13"/>
  <c r="M56" i="13"/>
  <c r="AJ108" i="13"/>
  <c r="AB108" i="13"/>
  <c r="AB120" i="13" s="1"/>
  <c r="T108" i="13"/>
  <c r="AE108" i="13"/>
  <c r="AA108" i="13"/>
  <c r="W108" i="13"/>
  <c r="V38" i="13"/>
  <c r="V30" i="13"/>
  <c r="V23" i="13"/>
  <c r="V18" i="13"/>
  <c r="Q6" i="13"/>
  <c r="V15" i="13"/>
  <c r="Y108" i="13"/>
  <c r="R115" i="13"/>
  <c r="R114" i="13" s="1"/>
  <c r="V37" i="13"/>
  <c r="V33" i="13"/>
  <c r="V29" i="13"/>
  <c r="V25" i="13"/>
  <c r="V21" i="13"/>
  <c r="V17" i="13"/>
  <c r="V52" i="13"/>
  <c r="Q40" i="13"/>
  <c r="V74" i="13"/>
  <c r="R61" i="13"/>
  <c r="N61" i="13"/>
  <c r="N56" i="13"/>
  <c r="J56" i="13"/>
  <c r="O40" i="13"/>
  <c r="T61" i="13"/>
  <c r="P61" i="13"/>
  <c r="L56" i="13"/>
  <c r="AH40" i="13"/>
  <c r="AD40" i="13"/>
  <c r="Z40" i="13"/>
  <c r="AK40" i="13"/>
  <c r="AG40" i="13"/>
  <c r="AC40" i="13"/>
  <c r="Y40" i="13"/>
  <c r="V71" i="13"/>
  <c r="V70" i="13"/>
  <c r="AJ40" i="13"/>
  <c r="AF40" i="13"/>
  <c r="AB40" i="13"/>
  <c r="X40" i="13"/>
  <c r="V85" i="13"/>
  <c r="AI40" i="13"/>
  <c r="AE40" i="13"/>
  <c r="AA40" i="13"/>
  <c r="W40" i="13"/>
  <c r="V76" i="13"/>
  <c r="V75" i="13"/>
  <c r="V66" i="13"/>
  <c r="Q61" i="13"/>
  <c r="M61" i="13"/>
  <c r="V63" i="13"/>
  <c r="S61" i="13"/>
  <c r="G61" i="13"/>
  <c r="V62" i="13"/>
  <c r="I56" i="13"/>
  <c r="V58" i="13"/>
  <c r="S56" i="13"/>
  <c r="O56" i="13"/>
  <c r="V51" i="13"/>
  <c r="V50" i="13"/>
  <c r="V47" i="13"/>
  <c r="V46" i="13"/>
  <c r="C40" i="13"/>
  <c r="J40" i="13"/>
  <c r="F40" i="13"/>
  <c r="M40" i="13"/>
  <c r="T40" i="13"/>
  <c r="H40" i="13"/>
  <c r="D40" i="13"/>
  <c r="V31" i="13"/>
  <c r="V27" i="13"/>
  <c r="H108" i="13"/>
  <c r="D108" i="13"/>
  <c r="V96" i="13"/>
  <c r="V95" i="13"/>
  <c r="V93" i="13"/>
  <c r="V84" i="13"/>
  <c r="V83" i="13"/>
  <c r="C61" i="13"/>
  <c r="L61" i="13"/>
  <c r="H61" i="13"/>
  <c r="O61" i="13"/>
  <c r="K61" i="13"/>
  <c r="J61" i="13"/>
  <c r="F61" i="13"/>
  <c r="T56" i="13"/>
  <c r="H56" i="13"/>
  <c r="D56" i="13"/>
  <c r="K56" i="13"/>
  <c r="G56" i="13"/>
  <c r="R56" i="13"/>
  <c r="F56" i="13"/>
  <c r="V26" i="13"/>
  <c r="V14" i="13"/>
  <c r="AK108" i="13"/>
  <c r="V89" i="13"/>
  <c r="V73" i="13"/>
  <c r="V54" i="13"/>
  <c r="V53" i="13"/>
  <c r="V49" i="13"/>
  <c r="V48" i="13"/>
  <c r="V45" i="13"/>
  <c r="R40" i="13"/>
  <c r="N40" i="13"/>
  <c r="V44" i="13"/>
  <c r="U40" i="13"/>
  <c r="I40" i="13"/>
  <c r="E40" i="13"/>
  <c r="P40" i="13"/>
  <c r="L40" i="13"/>
  <c r="S40" i="13"/>
  <c r="K40" i="13"/>
  <c r="G40" i="13"/>
  <c r="V41" i="13"/>
  <c r="V90" i="13"/>
  <c r="V88" i="13"/>
  <c r="V80" i="13"/>
  <c r="V79" i="13"/>
  <c r="V78" i="13"/>
  <c r="V72" i="13"/>
  <c r="V65" i="13"/>
  <c r="V64" i="13"/>
  <c r="U61" i="13"/>
  <c r="I61" i="13"/>
  <c r="E61" i="13"/>
  <c r="V59" i="13"/>
  <c r="U56" i="13"/>
  <c r="Q56" i="13"/>
  <c r="E56" i="13"/>
  <c r="AF108" i="13"/>
  <c r="X108" i="13"/>
  <c r="AD108" i="13"/>
  <c r="V108" i="13"/>
  <c r="R108" i="13"/>
  <c r="J108" i="13"/>
  <c r="F108" i="13"/>
  <c r="V36" i="13"/>
  <c r="V35" i="13"/>
  <c r="U6" i="13"/>
  <c r="S6" i="13"/>
  <c r="V106" i="13"/>
  <c r="V13" i="13"/>
  <c r="V43" i="13"/>
  <c r="Z108" i="13"/>
  <c r="V57" i="13"/>
  <c r="V104" i="13"/>
  <c r="V101" i="13"/>
  <c r="V98" i="13"/>
  <c r="V97" i="13"/>
  <c r="O69" i="13"/>
  <c r="V94" i="13"/>
  <c r="V92" i="13"/>
  <c r="V91" i="13"/>
  <c r="V87" i="13"/>
  <c r="V86" i="13"/>
  <c r="V82" i="13"/>
  <c r="V81" i="13"/>
  <c r="U69" i="13"/>
  <c r="L69" i="13"/>
  <c r="V77" i="13"/>
  <c r="V105" i="13"/>
  <c r="S69" i="13"/>
  <c r="K69" i="13"/>
  <c r="G69" i="13"/>
  <c r="C69" i="13"/>
  <c r="C120" i="13" s="1"/>
  <c r="N69" i="13"/>
  <c r="J69" i="13"/>
  <c r="F69" i="13"/>
  <c r="Q69" i="13"/>
  <c r="M69" i="13"/>
  <c r="I69" i="13"/>
  <c r="E69" i="13"/>
  <c r="T69" i="13"/>
  <c r="P69" i="13"/>
  <c r="V100" i="13"/>
  <c r="D69" i="13"/>
  <c r="V99" i="13"/>
  <c r="R69" i="13"/>
  <c r="AH108" i="13"/>
  <c r="V103" i="13"/>
  <c r="V102" i="13"/>
  <c r="H69" i="13"/>
  <c r="AA67" i="13" l="1"/>
  <c r="AA115" i="13" s="1"/>
  <c r="AA114" i="13" s="1"/>
  <c r="AA120" i="13" s="1"/>
  <c r="AA121" i="13" s="1"/>
  <c r="AI67" i="13"/>
  <c r="AF67" i="13"/>
  <c r="AF115" i="13" s="1"/>
  <c r="AF114" i="13" s="1"/>
  <c r="AF120" i="13" s="1"/>
  <c r="AF121" i="13" s="1"/>
  <c r="AE67" i="13"/>
  <c r="AE115" i="13" s="1"/>
  <c r="AE114" i="13" s="1"/>
  <c r="AE120" i="13" s="1"/>
  <c r="AE121" i="13" s="1"/>
  <c r="Y67" i="13"/>
  <c r="Y115" i="13" s="1"/>
  <c r="Y114" i="13" s="1"/>
  <c r="Y120" i="13" s="1"/>
  <c r="Y121" i="13" s="1"/>
  <c r="AJ67" i="13"/>
  <c r="AJ115" i="13" s="1"/>
  <c r="AJ114" i="13" s="1"/>
  <c r="AJ120" i="13" s="1"/>
  <c r="AJ121" i="13" s="1"/>
  <c r="AD67" i="13"/>
  <c r="AD115" i="13" s="1"/>
  <c r="AD114" i="13" s="1"/>
  <c r="AD120" i="13" s="1"/>
  <c r="AD121" i="13" s="1"/>
  <c r="W67" i="13"/>
  <c r="W115" i="13" s="1"/>
  <c r="W114" i="13" s="1"/>
  <c r="W120" i="13" s="1"/>
  <c r="W121" i="13" s="1"/>
  <c r="AC67" i="13"/>
  <c r="AC115" i="13" s="1"/>
  <c r="AC114" i="13" s="1"/>
  <c r="AC120" i="13" s="1"/>
  <c r="AC121" i="13" s="1"/>
  <c r="T67" i="13"/>
  <c r="X67" i="13"/>
  <c r="X115" i="13" s="1"/>
  <c r="X114" i="13" s="1"/>
  <c r="X120" i="13" s="1"/>
  <c r="X121" i="13" s="1"/>
  <c r="AG67" i="13"/>
  <c r="AG115" i="13" s="1"/>
  <c r="AG114" i="13" s="1"/>
  <c r="AG120" i="13" s="1"/>
  <c r="AG121" i="13" s="1"/>
  <c r="AH67" i="13"/>
  <c r="AH115" i="13" s="1"/>
  <c r="AH114" i="13" s="1"/>
  <c r="AH120" i="13" s="1"/>
  <c r="AH121" i="13" s="1"/>
  <c r="AB67" i="13"/>
  <c r="AB121" i="13" s="1"/>
  <c r="AK67" i="13"/>
  <c r="AK115" i="13" s="1"/>
  <c r="AK114" i="13" s="1"/>
  <c r="AK120" i="13" s="1"/>
  <c r="AK121" i="13" s="1"/>
  <c r="Z67" i="13"/>
  <c r="Z115" i="13" s="1"/>
  <c r="Z114" i="13" s="1"/>
  <c r="Z120" i="13" s="1"/>
  <c r="Z121" i="13" s="1"/>
  <c r="Q120" i="13"/>
  <c r="AI115" i="13"/>
  <c r="AI114" i="13" s="1"/>
  <c r="AI120" i="13" s="1"/>
  <c r="AI121" i="13" s="1"/>
  <c r="P120" i="13"/>
  <c r="U120" i="13"/>
  <c r="L120" i="13"/>
  <c r="K120" i="13"/>
  <c r="M120" i="13"/>
  <c r="N120" i="13"/>
  <c r="O120" i="13"/>
  <c r="I120" i="13"/>
  <c r="E120" i="13"/>
  <c r="S120" i="13"/>
  <c r="G120" i="13"/>
  <c r="P67" i="13"/>
  <c r="T120" i="13"/>
  <c r="T121" i="13" s="1"/>
  <c r="D120" i="13"/>
  <c r="Q67" i="13"/>
  <c r="N67" i="13"/>
  <c r="J67" i="13"/>
  <c r="F120" i="13"/>
  <c r="H120" i="13"/>
  <c r="O67" i="13"/>
  <c r="G67" i="13"/>
  <c r="F67" i="13"/>
  <c r="D67" i="13"/>
  <c r="H67" i="13"/>
  <c r="K67" i="13"/>
  <c r="C67" i="13"/>
  <c r="L67" i="13"/>
  <c r="J120" i="13"/>
  <c r="V61" i="13"/>
  <c r="U67" i="13"/>
  <c r="M67" i="13"/>
  <c r="R67" i="13"/>
  <c r="S67" i="13"/>
  <c r="V6" i="13"/>
  <c r="V56" i="13"/>
  <c r="R120" i="13"/>
  <c r="E67" i="13"/>
  <c r="V40" i="13"/>
  <c r="I67" i="13"/>
  <c r="V69" i="13"/>
  <c r="V120" i="13" s="1"/>
  <c r="S121" i="13" l="1"/>
  <c r="U121" i="13"/>
  <c r="AL115" i="13"/>
  <c r="AL114" i="13" s="1"/>
  <c r="AL120" i="13" s="1"/>
  <c r="AL121" i="13" s="1"/>
  <c r="V67" i="13"/>
  <c r="V121" i="13" s="1"/>
</calcChain>
</file>

<file path=xl/sharedStrings.xml><?xml version="1.0" encoding="utf-8"?>
<sst xmlns="http://schemas.openxmlformats.org/spreadsheetml/2006/main" count="5433" uniqueCount="541">
  <si>
    <t>科目代號</t>
  </si>
  <si>
    <t>科目名稱</t>
  </si>
  <si>
    <t>110101</t>
  </si>
  <si>
    <t>121201</t>
  </si>
  <si>
    <t>121210</t>
  </si>
  <si>
    <t>132104</t>
  </si>
  <si>
    <t>141201</t>
  </si>
  <si>
    <t>141401</t>
  </si>
  <si>
    <t>141501</t>
  </si>
  <si>
    <t>141901</t>
  </si>
  <si>
    <t>142101</t>
  </si>
  <si>
    <t>142301</t>
  </si>
  <si>
    <t>147101</t>
  </si>
  <si>
    <t>173601</t>
  </si>
  <si>
    <t>173801</t>
  </si>
  <si>
    <t>175504</t>
  </si>
  <si>
    <t>175524</t>
  </si>
  <si>
    <t>192001</t>
  </si>
  <si>
    <t>215201</t>
  </si>
  <si>
    <t>218101</t>
  </si>
  <si>
    <t>220101</t>
  </si>
  <si>
    <t>220104</t>
  </si>
  <si>
    <t>220501</t>
  </si>
  <si>
    <t>220901</t>
  </si>
  <si>
    <t>220902</t>
  </si>
  <si>
    <t>220946</t>
  </si>
  <si>
    <t>221901</t>
  </si>
  <si>
    <t>222039</t>
  </si>
  <si>
    <t>223101</t>
  </si>
  <si>
    <t>225101</t>
  </si>
  <si>
    <t>228101</t>
  </si>
  <si>
    <t>231399</t>
  </si>
  <si>
    <t>233001</t>
  </si>
  <si>
    <t>233501</t>
  </si>
  <si>
    <t>233502</t>
  </si>
  <si>
    <t>233503</t>
  </si>
  <si>
    <t>233505</t>
  </si>
  <si>
    <t>258101</t>
  </si>
  <si>
    <t>110401</t>
  </si>
  <si>
    <t>121229</t>
  </si>
  <si>
    <t>120601</t>
  </si>
  <si>
    <t>220103</t>
  </si>
  <si>
    <t>220903</t>
  </si>
  <si>
    <t>142001</t>
  </si>
  <si>
    <t>220102</t>
  </si>
  <si>
    <t>233506</t>
  </si>
  <si>
    <t>173101</t>
  </si>
  <si>
    <t>173301</t>
  </si>
  <si>
    <t>180201</t>
  </si>
  <si>
    <t>180202</t>
  </si>
  <si>
    <t>221301</t>
  </si>
  <si>
    <t>110301</t>
  </si>
  <si>
    <t>110302</t>
  </si>
  <si>
    <t>110303</t>
  </si>
  <si>
    <t>110701</t>
  </si>
  <si>
    <t>122101</t>
  </si>
  <si>
    <t>122201</t>
  </si>
  <si>
    <t>141101</t>
  </si>
  <si>
    <t>142401</t>
  </si>
  <si>
    <t>147201</t>
  </si>
  <si>
    <t>184101</t>
  </si>
  <si>
    <t>199901</t>
  </si>
  <si>
    <t>218129</t>
  </si>
  <si>
    <t>220404</t>
  </si>
  <si>
    <t>220907</t>
  </si>
  <si>
    <t>221401</t>
  </si>
  <si>
    <t>222001</t>
  </si>
  <si>
    <t>222010</t>
  </si>
  <si>
    <t>222029</t>
  </si>
  <si>
    <t>299801</t>
  </si>
  <si>
    <t>132101</t>
  </si>
  <si>
    <t>132103</t>
  </si>
  <si>
    <t>132401</t>
  </si>
  <si>
    <t>217101</t>
  </si>
  <si>
    <t>217201</t>
  </si>
  <si>
    <t>218201</t>
  </si>
  <si>
    <t>218229</t>
  </si>
  <si>
    <t>264001</t>
  </si>
  <si>
    <t>264503</t>
  </si>
  <si>
    <t>172601</t>
  </si>
  <si>
    <t>172801</t>
  </si>
  <si>
    <t>191501</t>
  </si>
  <si>
    <t>175503</t>
  </si>
  <si>
    <t>175523</t>
  </si>
  <si>
    <t>117205</t>
  </si>
  <si>
    <t>199902</t>
  </si>
  <si>
    <t>299901</t>
  </si>
  <si>
    <t>117201</t>
  </si>
  <si>
    <t>117901</t>
  </si>
  <si>
    <t>167101</t>
  </si>
  <si>
    <t>167301</t>
  </si>
  <si>
    <t>199501</t>
  </si>
  <si>
    <t>225201</t>
  </si>
  <si>
    <t>231304</t>
  </si>
  <si>
    <t>169101</t>
  </si>
  <si>
    <t>169301</t>
  </si>
  <si>
    <t>114801</t>
  </si>
  <si>
    <t>資產負債表</t>
  </si>
  <si>
    <t>流動資產</t>
    <phoneticPr fontId="2" type="noConversion"/>
  </si>
  <si>
    <t>庫存現金及零用金(新台幣)</t>
    <phoneticPr fontId="2" type="noConversion"/>
  </si>
  <si>
    <t>其他應收款-其他</t>
    <phoneticPr fontId="2" type="noConversion"/>
  </si>
  <si>
    <t>應收所得稅退稅款</t>
    <phoneticPr fontId="2" type="noConversion"/>
  </si>
  <si>
    <t>無形資產</t>
    <phoneticPr fontId="2" type="noConversion"/>
  </si>
  <si>
    <t>電腦軟體</t>
    <phoneticPr fontId="2" type="noConversion"/>
  </si>
  <si>
    <t>其他資產</t>
    <phoneticPr fontId="2" type="noConversion"/>
  </si>
  <si>
    <t>資產總計</t>
    <phoneticPr fontId="2" type="noConversion"/>
  </si>
  <si>
    <t>流動負債</t>
    <phoneticPr fontId="2" type="noConversion"/>
  </si>
  <si>
    <t>其他應付票據</t>
    <phoneticPr fontId="2" type="noConversion"/>
  </si>
  <si>
    <t>暫估應付帳款 - 關係人微程式</t>
    <phoneticPr fontId="2" type="noConversion"/>
  </si>
  <si>
    <t>應付加班費</t>
    <phoneticPr fontId="2" type="noConversion"/>
  </si>
  <si>
    <t>應付其他費用</t>
    <phoneticPr fontId="2" type="noConversion"/>
  </si>
  <si>
    <t>員工福利負債準備-流動</t>
    <phoneticPr fontId="2" type="noConversion"/>
  </si>
  <si>
    <t>租賃負債－非關係人</t>
    <phoneticPr fontId="2" type="noConversion"/>
  </si>
  <si>
    <t>代收勞工保險費</t>
    <phoneticPr fontId="2" type="noConversion"/>
  </si>
  <si>
    <t>非流動負債</t>
    <phoneticPr fontId="2" type="noConversion"/>
  </si>
  <si>
    <t>存入保證票據</t>
    <phoneticPr fontId="2" type="noConversion"/>
  </si>
  <si>
    <t>本期（損）益</t>
    <phoneticPr fontId="2" type="noConversion"/>
  </si>
  <si>
    <t>負債及股東權益總計</t>
    <phoneticPr fontId="2" type="noConversion"/>
  </si>
  <si>
    <t>115101</t>
  </si>
  <si>
    <t>加總 - 期末餘額</t>
  </si>
  <si>
    <t>OrgCode</t>
  </si>
  <si>
    <t>總計</t>
    <phoneticPr fontId="5" type="noConversion"/>
  </si>
  <si>
    <t>活期存款(新台幣)</t>
    <phoneticPr fontId="2" type="noConversion"/>
  </si>
  <si>
    <t>活期存款(美金)</t>
    <phoneticPr fontId="2" type="noConversion"/>
  </si>
  <si>
    <t>活期存款(人民幣)</t>
    <phoneticPr fontId="2" type="noConversion"/>
  </si>
  <si>
    <t>支票存款(新台幣)</t>
    <phoneticPr fontId="2" type="noConversion"/>
  </si>
  <si>
    <t>約當現金</t>
    <phoneticPr fontId="2" type="noConversion"/>
  </si>
  <si>
    <t>無活絡市場之債券投資(新台幣)-流動</t>
    <phoneticPr fontId="2" type="noConversion"/>
  </si>
  <si>
    <t>應收票據</t>
    <phoneticPr fontId="2" type="noConversion"/>
  </si>
  <si>
    <t>應收帳款 - 國內</t>
    <phoneticPr fontId="2" type="noConversion"/>
  </si>
  <si>
    <t>暫估應收政府補助款</t>
    <phoneticPr fontId="2" type="noConversion"/>
  </si>
  <si>
    <t>備抵呆帳-應收帳款-國內</t>
    <phoneticPr fontId="2" type="noConversion"/>
  </si>
  <si>
    <t>預付所得稅</t>
    <phoneticPr fontId="2" type="noConversion"/>
  </si>
  <si>
    <t>工程存貨-材料</t>
    <phoneticPr fontId="2" type="noConversion"/>
  </si>
  <si>
    <t>工程存貨-自行車</t>
    <phoneticPr fontId="2" type="noConversion"/>
  </si>
  <si>
    <t>工程存貨-寄外材料</t>
    <phoneticPr fontId="2" type="noConversion"/>
  </si>
  <si>
    <t>在建工程-建置</t>
    <phoneticPr fontId="2" type="noConversion"/>
  </si>
  <si>
    <t>預付薪資</t>
    <phoneticPr fontId="2" type="noConversion"/>
  </si>
  <si>
    <t>預付租金</t>
    <phoneticPr fontId="2" type="noConversion"/>
  </si>
  <si>
    <t>預付保險費</t>
    <phoneticPr fontId="2" type="noConversion"/>
  </si>
  <si>
    <t>用品盤存</t>
    <phoneticPr fontId="2" type="noConversion"/>
  </si>
  <si>
    <t>其他預付費用</t>
    <phoneticPr fontId="2" type="noConversion"/>
  </si>
  <si>
    <t>預付旅費</t>
    <phoneticPr fontId="2" type="noConversion"/>
  </si>
  <si>
    <t>預付貨款-國內</t>
    <phoneticPr fontId="2" type="noConversion"/>
  </si>
  <si>
    <t>進項稅額</t>
    <phoneticPr fontId="2" type="noConversion"/>
  </si>
  <si>
    <t>留抵稅額</t>
    <phoneticPr fontId="2" type="noConversion"/>
  </si>
  <si>
    <t>暫付款</t>
    <phoneticPr fontId="2" type="noConversion"/>
  </si>
  <si>
    <t>代付款</t>
    <phoneticPr fontId="2" type="noConversion"/>
  </si>
  <si>
    <t>運輸設備成本</t>
    <phoneticPr fontId="2" type="noConversion"/>
  </si>
  <si>
    <t>累計折舊 - 運輸設備</t>
    <phoneticPr fontId="2" type="noConversion"/>
  </si>
  <si>
    <t>辦公設備成本</t>
    <phoneticPr fontId="2" type="noConversion"/>
  </si>
  <si>
    <t>累計折舊 - 辦公設備</t>
    <phoneticPr fontId="2" type="noConversion"/>
  </si>
  <si>
    <t>出租成車</t>
    <phoneticPr fontId="2" type="noConversion"/>
  </si>
  <si>
    <t>累積折舊-出租成車</t>
    <phoneticPr fontId="2" type="noConversion"/>
  </si>
  <si>
    <t>租賃改良成本</t>
    <phoneticPr fontId="2" type="noConversion"/>
  </si>
  <si>
    <t>累計折舊-租賃改良</t>
    <phoneticPr fontId="2" type="noConversion"/>
  </si>
  <si>
    <t>其他設備成本</t>
    <phoneticPr fontId="2" type="noConversion"/>
  </si>
  <si>
    <t>累計折舊-其他設備</t>
    <phoneticPr fontId="2" type="noConversion"/>
  </si>
  <si>
    <t>使用權資產-土地</t>
    <phoneticPr fontId="2" type="noConversion"/>
  </si>
  <si>
    <t>使用權資產-房屋建築</t>
    <phoneticPr fontId="2" type="noConversion"/>
  </si>
  <si>
    <t>累計折舊-使用權資產-土地</t>
    <phoneticPr fontId="2" type="noConversion"/>
  </si>
  <si>
    <t>累計折舊-使用權資產-房屋建築</t>
    <phoneticPr fontId="2" type="noConversion"/>
  </si>
  <si>
    <t>累計攤銷－電腦軟體</t>
    <phoneticPr fontId="2" type="noConversion"/>
  </si>
  <si>
    <t>遞延所得稅資產-非流動</t>
    <phoneticPr fontId="2" type="noConversion"/>
  </si>
  <si>
    <t>預付設備款</t>
    <phoneticPr fontId="2" type="noConversion"/>
  </si>
  <si>
    <t>存出保證金</t>
    <phoneticPr fontId="2" type="noConversion"/>
  </si>
  <si>
    <t>其他非流動資產-其他</t>
    <phoneticPr fontId="2" type="noConversion"/>
  </si>
  <si>
    <t>應收保證票據</t>
    <phoneticPr fontId="2" type="noConversion"/>
  </si>
  <si>
    <t>存出保證票據</t>
    <phoneticPr fontId="2" type="noConversion"/>
  </si>
  <si>
    <t>應付帳款</t>
    <phoneticPr fontId="2" type="noConversion"/>
  </si>
  <si>
    <t>暫估應付帳款</t>
    <phoneticPr fontId="2" type="noConversion"/>
  </si>
  <si>
    <t>應付帳款 - 關係人GTM</t>
    <phoneticPr fontId="2" type="noConversion"/>
  </si>
  <si>
    <t>應付帳款 - 關係人微程式</t>
    <phoneticPr fontId="2" type="noConversion"/>
  </si>
  <si>
    <t>暫估應付帳款 - 關係人GTM</t>
    <phoneticPr fontId="2" type="noConversion"/>
  </si>
  <si>
    <t>應付薪資</t>
    <phoneticPr fontId="2" type="noConversion"/>
  </si>
  <si>
    <t>應付紅利</t>
    <phoneticPr fontId="2" type="noConversion"/>
  </si>
  <si>
    <t>應付年終獎金</t>
    <phoneticPr fontId="2" type="noConversion"/>
  </si>
  <si>
    <t>暫估其他應付帳款</t>
    <phoneticPr fontId="2" type="noConversion"/>
  </si>
  <si>
    <t>應付退休金費用(新制)</t>
    <phoneticPr fontId="2" type="noConversion"/>
  </si>
  <si>
    <t>應付勞工保險費</t>
    <phoneticPr fontId="2" type="noConversion"/>
  </si>
  <si>
    <t>應付健保費</t>
    <phoneticPr fontId="2" type="noConversion"/>
  </si>
  <si>
    <t>應付職工福利</t>
    <phoneticPr fontId="2" type="noConversion"/>
  </si>
  <si>
    <t>應付旅費</t>
    <phoneticPr fontId="2" type="noConversion"/>
  </si>
  <si>
    <t>應付設備款</t>
    <phoneticPr fontId="2" type="noConversion"/>
  </si>
  <si>
    <t>銷項稅額</t>
    <phoneticPr fontId="2" type="noConversion"/>
  </si>
  <si>
    <t>其他應付款-其他</t>
    <phoneticPr fontId="2" type="noConversion"/>
  </si>
  <si>
    <t>當期所得稅負債</t>
    <phoneticPr fontId="2" type="noConversion"/>
  </si>
  <si>
    <t>保固之短期負債準備</t>
    <phoneticPr fontId="2" type="noConversion"/>
  </si>
  <si>
    <t>預收收入-政府補助款</t>
    <phoneticPr fontId="2" type="noConversion"/>
  </si>
  <si>
    <t>預收收入-其他</t>
    <phoneticPr fontId="2" type="noConversion"/>
  </si>
  <si>
    <t>暫收款</t>
    <phoneticPr fontId="2" type="noConversion"/>
  </si>
  <si>
    <t>代收所得稅</t>
    <phoneticPr fontId="2" type="noConversion"/>
  </si>
  <si>
    <t>代收健保費</t>
    <phoneticPr fontId="2" type="noConversion"/>
  </si>
  <si>
    <t>代收員工退休金自提</t>
    <phoneticPr fontId="2" type="noConversion"/>
  </si>
  <si>
    <t>代收補充保費</t>
    <phoneticPr fontId="2" type="noConversion"/>
  </si>
  <si>
    <t>租賃負債非流動－非關係人</t>
    <phoneticPr fontId="2" type="noConversion"/>
  </si>
  <si>
    <t>應計退休金負債(舊制)</t>
    <phoneticPr fontId="2" type="noConversion"/>
  </si>
  <si>
    <t>存入保證金-其他</t>
    <phoneticPr fontId="2" type="noConversion"/>
  </si>
  <si>
    <t>應付保證票據</t>
    <phoneticPr fontId="2" type="noConversion"/>
  </si>
  <si>
    <t>固定資產</t>
    <phoneticPr fontId="2" type="noConversion"/>
  </si>
  <si>
    <t>股東權益總計</t>
    <phoneticPr fontId="2" type="noConversion"/>
  </si>
  <si>
    <t>部門往來</t>
    <phoneticPr fontId="2" type="noConversion"/>
  </si>
  <si>
    <t>法定盈餘公積</t>
    <phoneticPr fontId="2" type="noConversion"/>
  </si>
  <si>
    <t>股本</t>
    <phoneticPr fontId="5" type="noConversion"/>
  </si>
  <si>
    <t>公司</t>
    <phoneticPr fontId="2" type="noConversion"/>
  </si>
  <si>
    <t>其他應收帳款 - 關係人</t>
    <phoneticPr fontId="2" type="noConversion"/>
  </si>
  <si>
    <t>其他應收帳款 - 關係人</t>
    <phoneticPr fontId="2" type="noConversion"/>
  </si>
  <si>
    <t>其他應付帳款 - 關係人</t>
    <phoneticPr fontId="2" type="noConversion"/>
  </si>
  <si>
    <t>其他應付帳款 - 關係人</t>
    <phoneticPr fontId="2" type="noConversion"/>
  </si>
  <si>
    <t>累積虧損</t>
    <phoneticPr fontId="2" type="noConversion"/>
  </si>
  <si>
    <t>期末餘額</t>
  </si>
  <si>
    <t>庫存現金及零用金(新台幣)</t>
  </si>
  <si>
    <t>其他應收帳款 - 關係人GTM</t>
  </si>
  <si>
    <t>工程存貨-寄外材料</t>
  </si>
  <si>
    <t>預付租金</t>
  </si>
  <si>
    <t>預付保險費</t>
  </si>
  <si>
    <t>用品盤存</t>
  </si>
  <si>
    <t>其他預付費用</t>
  </si>
  <si>
    <t>預付貨款-國內</t>
  </si>
  <si>
    <t>進項稅額</t>
  </si>
  <si>
    <t>暫付款</t>
  </si>
  <si>
    <t>其他設備成本</t>
  </si>
  <si>
    <t>累計折舊-其他設備</t>
  </si>
  <si>
    <t>使用權資產-房屋建築</t>
  </si>
  <si>
    <t>累計折舊-使用權資產-房屋建築</t>
  </si>
  <si>
    <t>存出保證金</t>
  </si>
  <si>
    <t>其他應付票據</t>
  </si>
  <si>
    <t>應付帳款</t>
  </si>
  <si>
    <t>應付帳款 - 關係人GTM</t>
  </si>
  <si>
    <t>應付薪資</t>
  </si>
  <si>
    <t>應付年終獎金</t>
  </si>
  <si>
    <t>應付退休金費用(新制)</t>
  </si>
  <si>
    <t>應付勞工保險費</t>
  </si>
  <si>
    <t>應付健保費</t>
  </si>
  <si>
    <t>應付其他費用</t>
  </si>
  <si>
    <t>銷項稅額</t>
  </si>
  <si>
    <t>其他應付款-其他</t>
  </si>
  <si>
    <t>其他應付帳款 - 關係人基金會</t>
  </si>
  <si>
    <t>當期所得稅負債</t>
  </si>
  <si>
    <t>員工福利負債準備-流動</t>
  </si>
  <si>
    <t>租賃負債－非關係人</t>
  </si>
  <si>
    <t>預收收入-其他</t>
  </si>
  <si>
    <t>暫收款</t>
  </si>
  <si>
    <t>代收所得稅</t>
  </si>
  <si>
    <t>代收勞工保險費</t>
  </si>
  <si>
    <t>代收健保費</t>
  </si>
  <si>
    <t>代收員工退休金自提</t>
  </si>
  <si>
    <t>租賃負債非流動－非關係人</t>
  </si>
  <si>
    <t>511153</t>
  </si>
  <si>
    <t>銷貨成本-存貨報廢損失</t>
  </si>
  <si>
    <t>611001</t>
  </si>
  <si>
    <t>薪資</t>
  </si>
  <si>
    <t>611002</t>
  </si>
  <si>
    <t>年終獎金</t>
  </si>
  <si>
    <t>611003</t>
  </si>
  <si>
    <t>紅利</t>
  </si>
  <si>
    <t>611005</t>
  </si>
  <si>
    <t>退休金-確定提撥制</t>
  </si>
  <si>
    <t>611007</t>
  </si>
  <si>
    <t>勞工保險</t>
  </si>
  <si>
    <t>611008</t>
  </si>
  <si>
    <t>健保費</t>
  </si>
  <si>
    <t>611010</t>
  </si>
  <si>
    <t>員工保險費</t>
  </si>
  <si>
    <t>611011</t>
  </si>
  <si>
    <t>加班費</t>
  </si>
  <si>
    <t>61101305</t>
  </si>
  <si>
    <t>伙食費</t>
  </si>
  <si>
    <t>61101306</t>
  </si>
  <si>
    <t>服裝費</t>
  </si>
  <si>
    <t>61101309</t>
  </si>
  <si>
    <t>慰勞假代金</t>
  </si>
  <si>
    <t>611016</t>
  </si>
  <si>
    <t>教育訓練</t>
  </si>
  <si>
    <t>61109901</t>
  </si>
  <si>
    <t>其他人事費用-退職金估列</t>
  </si>
  <si>
    <t>612001</t>
  </si>
  <si>
    <t>折舊費用</t>
  </si>
  <si>
    <t>61200114</t>
  </si>
  <si>
    <t>折舊費用-使用權資產</t>
  </si>
  <si>
    <t>產物保險</t>
  </si>
  <si>
    <t>612003</t>
  </si>
  <si>
    <t>修繕費</t>
  </si>
  <si>
    <t>612004</t>
  </si>
  <si>
    <t>水電費</t>
  </si>
  <si>
    <t>612007</t>
  </si>
  <si>
    <t>租金費用－非關係人</t>
  </si>
  <si>
    <t>613001</t>
  </si>
  <si>
    <t>台灣旅費</t>
  </si>
  <si>
    <t>613004</t>
  </si>
  <si>
    <t>交通費</t>
  </si>
  <si>
    <t>613005</t>
  </si>
  <si>
    <t>交際費</t>
  </si>
  <si>
    <t>615002</t>
  </si>
  <si>
    <t>一般運費及快遞費</t>
  </si>
  <si>
    <t>616003</t>
  </si>
  <si>
    <t>文具用品費用</t>
  </si>
  <si>
    <t>616004</t>
  </si>
  <si>
    <t>郵電費</t>
  </si>
  <si>
    <t>616005</t>
  </si>
  <si>
    <t>勞務費</t>
  </si>
  <si>
    <t>616008</t>
  </si>
  <si>
    <t>電腦周邊用品</t>
  </si>
  <si>
    <t>616011</t>
  </si>
  <si>
    <t>稅捐</t>
  </si>
  <si>
    <t>616012</t>
  </si>
  <si>
    <t>雜項購置</t>
  </si>
  <si>
    <t>616999</t>
  </si>
  <si>
    <t>其他銷售費用</t>
  </si>
  <si>
    <t>629999</t>
  </si>
  <si>
    <t>其他管理部門費用</t>
  </si>
  <si>
    <t>710107</t>
  </si>
  <si>
    <t>利息收入－其他利息</t>
  </si>
  <si>
    <t>719003</t>
  </si>
  <si>
    <t>其他營業外利益－關係人</t>
  </si>
  <si>
    <t>751007</t>
  </si>
  <si>
    <t>利息費用－IFRS16</t>
  </si>
  <si>
    <t>759002</t>
  </si>
  <si>
    <t>其他營業外損失</t>
  </si>
  <si>
    <t>759003</t>
  </si>
  <si>
    <t>其他營業外損失－關係人</t>
  </si>
  <si>
    <t>795001</t>
  </si>
  <si>
    <t>所得稅費用(利益)</t>
  </si>
  <si>
    <t>支票存款(新台幣)</t>
  </si>
  <si>
    <t>其他應收帳款 - 關係人微程式</t>
  </si>
  <si>
    <t>551032</t>
  </si>
  <si>
    <t>權利金</t>
  </si>
  <si>
    <t>55104901</t>
  </si>
  <si>
    <t>其他服務成本-設備維護</t>
  </si>
  <si>
    <t>613006</t>
  </si>
  <si>
    <t>壞帳費用</t>
  </si>
  <si>
    <t>616001</t>
  </si>
  <si>
    <t>會計服務費</t>
  </si>
  <si>
    <t>其他應收款-其他</t>
  </si>
  <si>
    <t>應付加班費</t>
  </si>
  <si>
    <t>應付職工福利</t>
  </si>
  <si>
    <t>614001</t>
  </si>
  <si>
    <t>廣告費-Giant</t>
  </si>
  <si>
    <t>616006</t>
  </si>
  <si>
    <t>銀行手續費</t>
  </si>
  <si>
    <t>719002</t>
  </si>
  <si>
    <t>其他營業外利益</t>
  </si>
  <si>
    <t>預付旅費</t>
  </si>
  <si>
    <t>應付紅利</t>
  </si>
  <si>
    <t>代收補充保費</t>
  </si>
  <si>
    <t>611017</t>
  </si>
  <si>
    <t>員工招募</t>
  </si>
  <si>
    <t>616009</t>
  </si>
  <si>
    <t>書報雜誌費</t>
  </si>
  <si>
    <t>租賃改良成本</t>
  </si>
  <si>
    <t>累計折舊-租賃改良</t>
  </si>
  <si>
    <t>電腦軟體</t>
  </si>
  <si>
    <t>累計攤銷－電腦軟體</t>
  </si>
  <si>
    <t>應付設備款</t>
  </si>
  <si>
    <t>612005</t>
  </si>
  <si>
    <t>攤銷費用</t>
  </si>
  <si>
    <t>活期存款(新台幣)</t>
  </si>
  <si>
    <t>活期存款(美金)</t>
  </si>
  <si>
    <t>活期存款(人民幣)</t>
  </si>
  <si>
    <t>約當現金</t>
  </si>
  <si>
    <t>應收票據</t>
  </si>
  <si>
    <t>應收所得稅退稅款</t>
  </si>
  <si>
    <t>預付所得稅</t>
  </si>
  <si>
    <t>預付薪資</t>
  </si>
  <si>
    <t>留抵稅額</t>
  </si>
  <si>
    <t>代付款</t>
  </si>
  <si>
    <t>遞延所得稅資產-非流動</t>
  </si>
  <si>
    <t>應收保證票據</t>
  </si>
  <si>
    <t>應付帳款 - 關係人微程式</t>
  </si>
  <si>
    <t>暫估其他應付帳款</t>
  </si>
  <si>
    <t>應付旅費</t>
  </si>
  <si>
    <t>其他應付帳款 - 關係人GTM</t>
  </si>
  <si>
    <t>其他應付帳款 - 關係人GTS</t>
  </si>
  <si>
    <t>其他應付帳款 - 關係人微程式</t>
  </si>
  <si>
    <t>存入保證票據</t>
  </si>
  <si>
    <t>工程存貨-材料</t>
  </si>
  <si>
    <t>工程存貨-自行車</t>
  </si>
  <si>
    <t>在建工程-建置</t>
  </si>
  <si>
    <t>暫估應付帳款</t>
  </si>
  <si>
    <t>暫估應付帳款 - 關係人GTM</t>
  </si>
  <si>
    <t>暫估應付帳款 - 關係人微程式</t>
  </si>
  <si>
    <t>應計退休金負債(舊制)</t>
  </si>
  <si>
    <t>存入保證金-其他</t>
  </si>
  <si>
    <t>51111709</t>
  </si>
  <si>
    <t>銷貨成本-其他-其他</t>
  </si>
  <si>
    <t>51111743</t>
  </si>
  <si>
    <t>銷貨成本-其他-工程材料價差</t>
  </si>
  <si>
    <t>551001</t>
  </si>
  <si>
    <t>工  資</t>
  </si>
  <si>
    <t>551002</t>
  </si>
  <si>
    <t>551005</t>
  </si>
  <si>
    <t>551007</t>
  </si>
  <si>
    <t>551008</t>
  </si>
  <si>
    <t>551010</t>
  </si>
  <si>
    <t>551011</t>
  </si>
  <si>
    <t>55101305</t>
  </si>
  <si>
    <t>55101306</t>
  </si>
  <si>
    <t>55101309</t>
  </si>
  <si>
    <t>551016</t>
  </si>
  <si>
    <t>551019</t>
  </si>
  <si>
    <t>551022</t>
  </si>
  <si>
    <t>551024</t>
  </si>
  <si>
    <t>551025</t>
  </si>
  <si>
    <t>551029</t>
  </si>
  <si>
    <t>551030</t>
  </si>
  <si>
    <t>551031</t>
  </si>
  <si>
    <t>551036</t>
  </si>
  <si>
    <t>551037</t>
  </si>
  <si>
    <t>551038</t>
  </si>
  <si>
    <t>551041</t>
  </si>
  <si>
    <t>規費與工會費</t>
  </si>
  <si>
    <t>551042</t>
  </si>
  <si>
    <t>551045</t>
  </si>
  <si>
    <t>551048</t>
  </si>
  <si>
    <t>其他服務費用</t>
  </si>
  <si>
    <t>551099</t>
  </si>
  <si>
    <t>費用結轉</t>
  </si>
  <si>
    <t>611006</t>
  </si>
  <si>
    <t>退休金-確定給付制</t>
  </si>
  <si>
    <t>出租成車</t>
  </si>
  <si>
    <t>累積折舊-出租成車</t>
  </si>
  <si>
    <t>預付設備款</t>
  </si>
  <si>
    <t>612010</t>
  </si>
  <si>
    <t>門禁保全費用</t>
  </si>
  <si>
    <t>723002</t>
  </si>
  <si>
    <t>兌換利益-人民幣</t>
  </si>
  <si>
    <t>763002</t>
  </si>
  <si>
    <t>兌換損失-人民幣</t>
  </si>
  <si>
    <t>723001</t>
  </si>
  <si>
    <t>兌換利益-美金</t>
  </si>
  <si>
    <t>763001</t>
  </si>
  <si>
    <t>兌換損失-美金</t>
  </si>
  <si>
    <t>614013</t>
  </si>
  <si>
    <t>其他樣品費用</t>
  </si>
  <si>
    <t>使用權資產-土地</t>
  </si>
  <si>
    <t>累計折舊-使用權資產-土地</t>
  </si>
  <si>
    <t>暫估應收政府補助款</t>
  </si>
  <si>
    <t>存出保證票據</t>
  </si>
  <si>
    <t>應付保證票據</t>
  </si>
  <si>
    <t>應收帳款 - 國內</t>
  </si>
  <si>
    <t>備抵呆帳-應收帳款-國內</t>
  </si>
  <si>
    <t>運輸設備成本</t>
  </si>
  <si>
    <t>累計折舊 - 運輸設備</t>
  </si>
  <si>
    <t>其他非流動資產-其他</t>
  </si>
  <si>
    <t>保固之短期負債準備</t>
  </si>
  <si>
    <t>41111702</t>
  </si>
  <si>
    <t>銷貨收入-其他-出租自行車</t>
  </si>
  <si>
    <t>41111704</t>
  </si>
  <si>
    <t>銷貨收入-其他-政府補助款</t>
  </si>
  <si>
    <t>41111739</t>
  </si>
  <si>
    <t>銷貨收入-其他-工程收入</t>
  </si>
  <si>
    <t>41111740</t>
  </si>
  <si>
    <t>銷貨收入-其他-廣告收入</t>
  </si>
  <si>
    <t>41701902</t>
  </si>
  <si>
    <t>銷貨退回-其他-出租自行車</t>
  </si>
  <si>
    <t>51111705</t>
  </si>
  <si>
    <t>銷貨成本-其他-特許權</t>
  </si>
  <si>
    <t>51111740</t>
  </si>
  <si>
    <t>銷貨成本-其他-暫估建置成本</t>
  </si>
  <si>
    <t>511157</t>
  </si>
  <si>
    <t>銷貨成本-賠償損失</t>
  </si>
  <si>
    <t>511158</t>
  </si>
  <si>
    <t>銷貨成本-賠償損失提列</t>
  </si>
  <si>
    <t>55101307</t>
  </si>
  <si>
    <t>職工福利</t>
  </si>
  <si>
    <t>551020</t>
  </si>
  <si>
    <t>折舊</t>
  </si>
  <si>
    <t>55102001</t>
  </si>
  <si>
    <t>551021</t>
  </si>
  <si>
    <t>551023</t>
  </si>
  <si>
    <t>551028</t>
  </si>
  <si>
    <t>稅  捐</t>
  </si>
  <si>
    <t>551033</t>
  </si>
  <si>
    <t>清分費</t>
  </si>
  <si>
    <t>551040</t>
  </si>
  <si>
    <t>551044</t>
  </si>
  <si>
    <t>其他保險費</t>
  </si>
  <si>
    <t>41111706</t>
  </si>
  <si>
    <t>銷貨收入-其他-其他</t>
  </si>
  <si>
    <t>51111702</t>
  </si>
  <si>
    <t>銷貨成本-其他-出租自行車</t>
  </si>
  <si>
    <t>51111739</t>
  </si>
  <si>
    <t>銷貨成本-其他-工程成本</t>
  </si>
  <si>
    <t>722800</t>
  </si>
  <si>
    <t>租賃修改利益</t>
  </si>
  <si>
    <t>預收收入-政府補助款</t>
  </si>
  <si>
    <t>616002</t>
  </si>
  <si>
    <t>法律服務費</t>
  </si>
  <si>
    <t>762800</t>
  </si>
  <si>
    <t>租賃修改損失</t>
  </si>
  <si>
    <t>551027</t>
  </si>
  <si>
    <t>辦公設備成本</t>
  </si>
  <si>
    <t>累計折舊 - 辦公設備</t>
  </si>
  <si>
    <t>無活絡市場之債券投資(新台幣)-流動</t>
  </si>
  <si>
    <t>551026</t>
  </si>
  <si>
    <t>租金費用－關係人</t>
  </si>
  <si>
    <t>551043</t>
  </si>
  <si>
    <t>書報雜誌</t>
  </si>
  <si>
    <t>551039</t>
  </si>
  <si>
    <r>
      <rPr>
        <sz val="10"/>
        <rFont val="微軟正黑體"/>
        <family val="2"/>
        <charset val="136"/>
      </rPr>
      <t>其他應收帳款</t>
    </r>
    <r>
      <rPr>
        <sz val="10"/>
        <rFont val="Arial"/>
        <family val="2"/>
      </rPr>
      <t xml:space="preserve"> - </t>
    </r>
    <r>
      <rPr>
        <sz val="10"/>
        <rFont val="微軟正黑體"/>
        <family val="2"/>
        <charset val="136"/>
      </rPr>
      <t>關係人</t>
    </r>
    <phoneticPr fontId="2" type="noConversion"/>
  </si>
  <si>
    <r>
      <rPr>
        <sz val="10"/>
        <rFont val="微軟正黑體"/>
        <family val="2"/>
        <charset val="136"/>
      </rPr>
      <t>其他應收帳款</t>
    </r>
    <r>
      <rPr>
        <sz val="10"/>
        <rFont val="Arial"/>
        <family val="2"/>
      </rPr>
      <t xml:space="preserve"> - </t>
    </r>
    <r>
      <rPr>
        <sz val="10"/>
        <rFont val="微軟正黑體"/>
        <family val="2"/>
        <charset val="136"/>
      </rPr>
      <t>關係人</t>
    </r>
    <phoneticPr fontId="2" type="noConversion"/>
  </si>
  <si>
    <r>
      <rPr>
        <sz val="10"/>
        <rFont val="微軟正黑體"/>
        <family val="2"/>
        <charset val="136"/>
      </rPr>
      <t>其他應收帳款</t>
    </r>
    <r>
      <rPr>
        <sz val="10"/>
        <rFont val="Arial"/>
        <family val="2"/>
      </rPr>
      <t xml:space="preserve"> - </t>
    </r>
    <r>
      <rPr>
        <sz val="10"/>
        <rFont val="微軟正黑體"/>
        <family val="2"/>
        <charset val="136"/>
      </rPr>
      <t>關係人</t>
    </r>
    <phoneticPr fontId="2" type="noConversion"/>
  </si>
  <si>
    <t>其他應收帳款 - 關係人</t>
    <phoneticPr fontId="2" type="noConversion"/>
  </si>
  <si>
    <t>ACY011</t>
  </si>
  <si>
    <t>ACY012</t>
  </si>
  <si>
    <t>ACY013</t>
  </si>
  <si>
    <t>ACY015</t>
  </si>
  <si>
    <t>ACY016</t>
  </si>
  <si>
    <t>ACY017</t>
  </si>
  <si>
    <t>ACY018</t>
  </si>
  <si>
    <t>ACY501</t>
  </si>
  <si>
    <t>ACY502</t>
  </si>
  <si>
    <t>ACY503</t>
  </si>
  <si>
    <t>ACY504</t>
  </si>
  <si>
    <t>ACY505</t>
  </si>
  <si>
    <t>ACY507</t>
  </si>
  <si>
    <t>ACY513</t>
  </si>
  <si>
    <t>ACY514</t>
  </si>
  <si>
    <t>ACY515</t>
  </si>
  <si>
    <t>ACY517</t>
  </si>
  <si>
    <t>ACY518</t>
  </si>
  <si>
    <t>ACY519</t>
  </si>
  <si>
    <t>ACY520</t>
  </si>
  <si>
    <t>ACY521</t>
  </si>
  <si>
    <t>ACY522</t>
  </si>
  <si>
    <t>ACY523</t>
  </si>
  <si>
    <t>ACY524</t>
  </si>
  <si>
    <t>ACY525</t>
  </si>
  <si>
    <t>ACY526</t>
  </si>
  <si>
    <t>ACY527</t>
  </si>
  <si>
    <t>ACY528</t>
  </si>
  <si>
    <t>ACY529</t>
  </si>
  <si>
    <t>ACY530</t>
  </si>
  <si>
    <t>ACY531</t>
  </si>
  <si>
    <t>ACY532</t>
  </si>
  <si>
    <t>ACY533</t>
  </si>
  <si>
    <t>ACY510</t>
  </si>
  <si>
    <t>ACY011~ACY510</t>
  </si>
  <si>
    <t>單位代碼</t>
  </si>
  <si>
    <t>單位代碼</t>
    <phoneticPr fontId="2" type="noConversion"/>
  </si>
  <si>
    <r>
      <t>=ROUND(RANDBETWEEN(10,1000000),-2)/RANDBETWEEN(1,10)*IF(or(RIGHT([@</t>
    </r>
    <r>
      <rPr>
        <sz val="10"/>
        <color theme="1"/>
        <rFont val="新細明體"/>
        <family val="2"/>
        <charset val="136"/>
      </rPr>
      <t>科目名稱</t>
    </r>
    <r>
      <rPr>
        <sz val="10"/>
        <color theme="1"/>
        <rFont val="Arial"/>
        <family val="2"/>
      </rPr>
      <t>],2)="</t>
    </r>
    <r>
      <rPr>
        <sz val="10"/>
        <color theme="1"/>
        <rFont val="新細明體"/>
        <family val="2"/>
        <charset val="136"/>
      </rPr>
      <t>費用</t>
    </r>
    <r>
      <rPr>
        <sz val="10"/>
        <color theme="1"/>
        <rFont val="Arial"/>
        <family val="2"/>
      </rPr>
      <t>",RIGHT([@</t>
    </r>
    <r>
      <rPr>
        <sz val="10"/>
        <color theme="1"/>
        <rFont val="新細明體"/>
        <family val="2"/>
        <charset val="136"/>
      </rPr>
      <t>科目名稱</t>
    </r>
    <r>
      <rPr>
        <sz val="10"/>
        <color theme="1"/>
        <rFont val="Arial"/>
        <family val="2"/>
      </rPr>
      <t>],1)="</t>
    </r>
    <r>
      <rPr>
        <sz val="10"/>
        <color theme="1"/>
        <rFont val="新細明體"/>
        <family val="2"/>
        <charset val="136"/>
      </rPr>
      <t>費</t>
    </r>
    <r>
      <rPr>
        <sz val="10"/>
        <color theme="1"/>
        <rFont val="Arial"/>
        <family val="2"/>
      </rPr>
      <t>"),-1,1)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</si>
</sst>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#"/>
    <numFmt numFmtId="177" formatCode="#,##0_);[Red]\(#,##0\)"/>
    <numFmt numFmtId="178" formatCode="yyyy&quot;年&quot;m&quot;月&quot;d&quot;日&quot;;@"/>
    <numFmt numFmtId="179" formatCode="#,##0;[Red]\(#,##0\);"/>
  </numFmts>
  <fonts count="13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11"/>
      <color indexed="8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0"/>
      <name val="微軟正黑體"/>
      <family val="2"/>
      <charset val="136"/>
    </font>
    <font>
      <sz val="11"/>
      <color indexed="8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Arial"/>
      <family val="2"/>
    </font>
    <font>
      <sz val="10"/>
      <name val="新細明體"/>
      <family val="2"/>
      <charset val="136"/>
    </font>
    <font>
      <sz val="10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6" fillId="0" borderId="0"/>
    <xf numFmtId="0" fontId="8" fillId="0" borderId="0">
      <alignment vertical="center"/>
    </xf>
  </cellStyleXfs>
  <cellXfs count="43">
    <xf numFmtId="0" fontId="0" fillId="0" borderId="0" xfId="0"/>
    <xf numFmtId="177" fontId="3" fillId="0" borderId="0" xfId="2" applyNumberFormat="1" applyFont="1">
      <alignment vertical="center"/>
    </xf>
    <xf numFmtId="178" fontId="3" fillId="0" borderId="0" xfId="2" applyNumberFormat="1" applyFont="1" applyAlignment="1">
      <alignment vertical="top"/>
    </xf>
    <xf numFmtId="0" fontId="0" fillId="0" borderId="0" xfId="0" applyAlignment="1">
      <alignment vertical="center"/>
    </xf>
    <xf numFmtId="0" fontId="4" fillId="0" borderId="1" xfId="2" applyFont="1" applyBorder="1">
      <alignment vertical="center"/>
    </xf>
    <xf numFmtId="177" fontId="3" fillId="2" borderId="2" xfId="2" applyNumberFormat="1" applyFont="1" applyFill="1" applyBorder="1">
      <alignment vertical="center"/>
    </xf>
    <xf numFmtId="0" fontId="4" fillId="0" borderId="3" xfId="2" applyFont="1" applyBorder="1">
      <alignment vertical="center"/>
    </xf>
    <xf numFmtId="177" fontId="3" fillId="2" borderId="4" xfId="2" applyNumberFormat="1" applyFont="1" applyFill="1" applyBorder="1">
      <alignment vertical="center"/>
    </xf>
    <xf numFmtId="177" fontId="4" fillId="0" borderId="0" xfId="2" applyNumberFormat="1" applyFont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177" fontId="4" fillId="0" borderId="1" xfId="2" applyNumberFormat="1" applyFont="1" applyBorder="1">
      <alignment vertical="center"/>
    </xf>
    <xf numFmtId="177" fontId="4" fillId="0" borderId="2" xfId="2" applyNumberFormat="1" applyFont="1" applyBorder="1">
      <alignment vertical="center"/>
    </xf>
    <xf numFmtId="177" fontId="3" fillId="0" borderId="2" xfId="2" applyNumberFormat="1" applyFont="1" applyBorder="1" applyAlignment="1">
      <alignment horizontal="center" vertical="center"/>
    </xf>
    <xf numFmtId="177" fontId="3" fillId="0" borderId="7" xfId="2" applyNumberFormat="1" applyFont="1" applyBorder="1" applyAlignment="1">
      <alignment horizontal="center" vertical="center"/>
    </xf>
    <xf numFmtId="177" fontId="3" fillId="2" borderId="7" xfId="2" applyNumberFormat="1" applyFont="1" applyFill="1" applyBorder="1">
      <alignment vertical="center"/>
    </xf>
    <xf numFmtId="177" fontId="4" fillId="0" borderId="8" xfId="2" applyNumberFormat="1" applyFont="1" applyBorder="1">
      <alignment vertical="center"/>
    </xf>
    <xf numFmtId="177" fontId="4" fillId="0" borderId="2" xfId="2" applyNumberFormat="1" applyFont="1" applyBorder="1" applyAlignment="1">
      <alignment horizontal="center" vertical="center"/>
    </xf>
    <xf numFmtId="177" fontId="3" fillId="0" borderId="2" xfId="2" applyNumberFormat="1" applyFont="1" applyBorder="1">
      <alignment vertical="center"/>
    </xf>
    <xf numFmtId="177" fontId="3" fillId="0" borderId="7" xfId="2" applyNumberFormat="1" applyFont="1" applyBorder="1">
      <alignment vertical="center"/>
    </xf>
    <xf numFmtId="177" fontId="3" fillId="2" borderId="9" xfId="2" applyNumberFormat="1" applyFont="1" applyFill="1" applyBorder="1">
      <alignment vertical="center"/>
    </xf>
    <xf numFmtId="0" fontId="0" fillId="0" borderId="10" xfId="0" applyBorder="1" applyAlignment="1">
      <alignment vertical="center"/>
    </xf>
    <xf numFmtId="177" fontId="3" fillId="2" borderId="11" xfId="2" applyNumberFormat="1" applyFont="1" applyFill="1" applyBorder="1">
      <alignment vertical="center"/>
    </xf>
    <xf numFmtId="49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left"/>
    </xf>
    <xf numFmtId="176" fontId="0" fillId="0" borderId="12" xfId="0" applyNumberFormat="1" applyBorder="1" applyAlignment="1">
      <alignment horizontal="right"/>
    </xf>
    <xf numFmtId="177" fontId="4" fillId="0" borderId="13" xfId="2" applyNumberFormat="1" applyFont="1" applyBorder="1">
      <alignment vertical="center"/>
    </xf>
    <xf numFmtId="177" fontId="4" fillId="0" borderId="12" xfId="2" applyNumberFormat="1" applyFont="1" applyBorder="1">
      <alignment vertical="center"/>
    </xf>
    <xf numFmtId="176" fontId="0" fillId="0" borderId="13" xfId="0" applyNumberFormat="1" applyBorder="1" applyAlignment="1">
      <alignment horizontal="right"/>
    </xf>
    <xf numFmtId="179" fontId="0" fillId="0" borderId="13" xfId="0" applyNumberFormat="1" applyBorder="1" applyAlignment="1">
      <alignment horizontal="right"/>
    </xf>
    <xf numFmtId="0" fontId="4" fillId="0" borderId="14" xfId="2" applyFont="1" applyBorder="1">
      <alignment vertical="center"/>
    </xf>
    <xf numFmtId="177" fontId="3" fillId="2" borderId="8" xfId="2" applyNumberFormat="1" applyFont="1" applyFill="1" applyBorder="1">
      <alignment vertical="center"/>
    </xf>
    <xf numFmtId="177" fontId="3" fillId="0" borderId="8" xfId="2" applyNumberFormat="1" applyFont="1" applyBorder="1">
      <alignment vertical="center"/>
    </xf>
    <xf numFmtId="0" fontId="4" fillId="0" borderId="15" xfId="2" applyFont="1" applyBorder="1">
      <alignment vertical="center"/>
    </xf>
    <xf numFmtId="179" fontId="0" fillId="3" borderId="13" xfId="0" applyNumberFormat="1" applyFill="1" applyBorder="1" applyAlignment="1">
      <alignment horizontal="right"/>
    </xf>
    <xf numFmtId="0" fontId="0" fillId="5" borderId="0" xfId="0" applyFill="1"/>
    <xf numFmtId="0" fontId="11" fillId="5" borderId="0" xfId="0" applyFont="1" applyFill="1"/>
    <xf numFmtId="176" fontId="10" fillId="4" borderId="16" xfId="0" quotePrefix="1" applyNumberFormat="1" applyFont="1" applyFill="1" applyBorder="1" applyAlignment="1">
      <alignment horizontal="left"/>
    </xf>
    <xf numFmtId="177" fontId="3" fillId="0" borderId="0" xfId="2" applyNumberFormat="1" applyFont="1" applyAlignment="1">
      <alignment horizontal="center" vertical="center"/>
    </xf>
    <xf numFmtId="178" fontId="3" fillId="0" borderId="0" xfId="2" applyNumberFormat="1" applyFont="1" applyAlignment="1">
      <alignment horizontal="center" vertical="top"/>
    </xf>
  </cellXfs>
  <cellStyles count="3">
    <cellStyle name="一般" xfId="0" builtinId="0"/>
    <cellStyle name="一般 2" xfId="1" xr:uid="{00000000-0005-0000-0000-000001000000}"/>
    <cellStyle name="一般 3" xfId="2" xr:uid="{00000000-0005-0000-0000-000002000000}"/>
  </cellStyles>
  <dxfs count="2">
    <dxf>
      <numFmt numFmtId="176" formatCode="#,###"/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EDED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Journal_Account" displayName="Journal_Account" ref="A1:D1645" totalsRowShown="0" headerRowDxfId="1">
  <autoFilter ref="A1:D1645" xr:uid="{00000000-0009-0000-0100-000001000000}"/>
  <tableColumns count="4">
    <tableColumn id="1" xr3:uid="{00000000-0010-0000-0000-000001000000}" name="單位代碼"/>
    <tableColumn id="2" xr3:uid="{00000000-0010-0000-0000-000002000000}" name="科目代號"/>
    <tableColumn id="3" xr3:uid="{00000000-0010-0000-0000-000003000000}" name="科目名稱"/>
    <tableColumn id="4" xr3:uid="{00000000-0010-0000-0000-000004000000}" name="期末餘額" dataDxfId="0">
      <calculatedColumnFormula>ROUND(RANDBETWEEN(10,1000000),-2)/RANDBETWEEN(1,10)*IF(RIGHT(Journal_Account[[#This Row],[科目名稱]],2)="費用",-1,1)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45"/>
  <sheetViews>
    <sheetView workbookViewId="0">
      <selection activeCell="D2" sqref="D2"/>
    </sheetView>
  </sheetViews>
  <sheetFormatPr defaultRowHeight="12.75"/>
  <cols>
    <col min="1" max="1" width="11.140625" customWidth="1"/>
    <col min="2" max="2" width="11.42578125" bestFit="1" customWidth="1"/>
    <col min="3" max="3" width="32.140625" bestFit="1" customWidth="1"/>
    <col min="4" max="4" width="11" bestFit="1" customWidth="1"/>
  </cols>
  <sheetData>
    <row r="1" spans="1:6" ht="14.25">
      <c r="A1" s="39" t="s">
        <v>539</v>
      </c>
      <c r="B1" s="38" t="s">
        <v>0</v>
      </c>
      <c r="C1" s="38" t="s">
        <v>1</v>
      </c>
      <c r="D1" s="38" t="s">
        <v>210</v>
      </c>
    </row>
    <row r="2" spans="1:6" ht="14.25">
      <c r="A2" s="25" t="s">
        <v>503</v>
      </c>
      <c r="B2" s="25" t="s">
        <v>2</v>
      </c>
      <c r="C2" s="25" t="s">
        <v>211</v>
      </c>
      <c r="D2" s="26">
        <f ca="1">ROUND(RANDBETWEEN(10,1000000),-2)/RANDBETWEEN(1,10)*IF(OR(RIGHT(Journal_Account[[#This Row],[科目名稱]],2)="費用",RIGHT(Journal_Account[[#This Row],[科目名稱]],1)="費"),-1,1)</f>
        <v>96325</v>
      </c>
      <c r="F2" s="40" t="s">
        <v>540</v>
      </c>
    </row>
    <row r="3" spans="1:6" ht="13.5">
      <c r="A3" s="25" t="s">
        <v>503</v>
      </c>
      <c r="B3" s="25" t="s">
        <v>3</v>
      </c>
      <c r="C3" s="25" t="s">
        <v>500</v>
      </c>
      <c r="D3" s="26">
        <f ca="1">ROUND(RANDBETWEEN(10,1000000),-2)/RANDBETWEEN(1,10)*IF(RIGHT(Journal_Account[[#This Row],[科目名稱]],2)="費用",-1,1)</f>
        <v>629400</v>
      </c>
    </row>
    <row r="4" spans="1:6" ht="13.5">
      <c r="A4" s="25" t="s">
        <v>503</v>
      </c>
      <c r="B4" s="25" t="s">
        <v>4</v>
      </c>
      <c r="C4" s="25" t="s">
        <v>501</v>
      </c>
      <c r="D4" s="26">
        <f ca="1">ROUND(RANDBETWEEN(10,1000000),-2)/RANDBETWEEN(1,10)*IF(RIGHT(Journal_Account[[#This Row],[科目名稱]],2)="費用",-1,1)</f>
        <v>38833.333333333336</v>
      </c>
    </row>
    <row r="5" spans="1:6">
      <c r="A5" s="25" t="s">
        <v>503</v>
      </c>
      <c r="B5" s="25" t="s">
        <v>5</v>
      </c>
      <c r="C5" s="25" t="s">
        <v>213</v>
      </c>
      <c r="D5" s="26">
        <f ca="1">ROUND(RANDBETWEEN(10,1000000),-2)/RANDBETWEEN(1,10)*IF(RIGHT(Journal_Account[[#This Row],[科目名稱]],2)="費用",-1,1)</f>
        <v>242700</v>
      </c>
    </row>
    <row r="6" spans="1:6">
      <c r="A6" s="25" t="s">
        <v>503</v>
      </c>
      <c r="B6" s="25" t="s">
        <v>6</v>
      </c>
      <c r="C6" s="25" t="s">
        <v>214</v>
      </c>
      <c r="D6" s="26">
        <f ca="1">ROUND(RANDBETWEEN(10,1000000),-2)/RANDBETWEEN(1,10)*IF(RIGHT(Journal_Account[[#This Row],[科目名稱]],2)="費用",-1,1)</f>
        <v>72350</v>
      </c>
    </row>
    <row r="7" spans="1:6">
      <c r="A7" s="25" t="s">
        <v>503</v>
      </c>
      <c r="B7" s="25" t="s">
        <v>7</v>
      </c>
      <c r="C7" s="25" t="s">
        <v>215</v>
      </c>
      <c r="D7" s="26">
        <f ca="1">ROUND(RANDBETWEEN(10,1000000),-2)/RANDBETWEEN(1,10)*IF(RIGHT(Journal_Account[[#This Row],[科目名稱]],2)="費用",-1,1)</f>
        <v>409600</v>
      </c>
    </row>
    <row r="8" spans="1:6">
      <c r="A8" s="25" t="s">
        <v>503</v>
      </c>
      <c r="B8" s="25" t="s">
        <v>8</v>
      </c>
      <c r="C8" s="25" t="s">
        <v>216</v>
      </c>
      <c r="D8" s="26">
        <f ca="1">ROUND(RANDBETWEEN(10,1000000),-2)/RANDBETWEEN(1,10)*IF(RIGHT(Journal_Account[[#This Row],[科目名稱]],2)="費用",-1,1)</f>
        <v>128750</v>
      </c>
    </row>
    <row r="9" spans="1:6">
      <c r="A9" s="25" t="s">
        <v>503</v>
      </c>
      <c r="B9" s="25" t="s">
        <v>9</v>
      </c>
      <c r="C9" s="25" t="s">
        <v>217</v>
      </c>
      <c r="D9" s="26">
        <f ca="1">ROUND(RANDBETWEEN(10,1000000),-2)/RANDBETWEEN(1,10)*IF(RIGHT(Journal_Account[[#This Row],[科目名稱]],2)="費用",-1,1)</f>
        <v>-11911.111111111111</v>
      </c>
    </row>
    <row r="10" spans="1:6">
      <c r="A10" s="25" t="s">
        <v>503</v>
      </c>
      <c r="B10" s="25" t="s">
        <v>10</v>
      </c>
      <c r="C10" s="25" t="s">
        <v>218</v>
      </c>
      <c r="D10" s="26">
        <f ca="1">ROUND(RANDBETWEEN(10,1000000),-2)/RANDBETWEEN(1,10)*IF(RIGHT(Journal_Account[[#This Row],[科目名稱]],2)="費用",-1,1)</f>
        <v>20400</v>
      </c>
    </row>
    <row r="11" spans="1:6">
      <c r="A11" s="25" t="s">
        <v>504</v>
      </c>
      <c r="B11" s="25" t="s">
        <v>38</v>
      </c>
      <c r="C11" s="25" t="s">
        <v>323</v>
      </c>
      <c r="D11" s="26">
        <f ca="1">ROUND(RANDBETWEEN(10,1000000),-2)/RANDBETWEEN(1,10)*IF(RIGHT(Journal_Account[[#This Row],[科目名稱]],2)="費用",-1,1)</f>
        <v>214833.33333333334</v>
      </c>
    </row>
    <row r="12" spans="1:6" ht="13.5">
      <c r="A12" s="25" t="s">
        <v>504</v>
      </c>
      <c r="B12" s="25" t="s">
        <v>39</v>
      </c>
      <c r="C12" s="27" t="s">
        <v>499</v>
      </c>
      <c r="D12" s="26">
        <f ca="1">ROUND(RANDBETWEEN(10,1000000),-2)/RANDBETWEEN(1,10)*IF(RIGHT(Journal_Account[[#This Row],[科目名稱]],2)="費用",-1,1)</f>
        <v>53885.714285714283</v>
      </c>
    </row>
    <row r="13" spans="1:6">
      <c r="A13" s="25" t="s">
        <v>504</v>
      </c>
      <c r="B13" s="25" t="s">
        <v>6</v>
      </c>
      <c r="C13" s="25" t="s">
        <v>214</v>
      </c>
      <c r="D13" s="26">
        <f ca="1">ROUND(RANDBETWEEN(10,1000000),-2)/RANDBETWEEN(1,10)*IF(RIGHT(Journal_Account[[#This Row],[科目名稱]],2)="費用",-1,1)</f>
        <v>58566.666666666664</v>
      </c>
    </row>
    <row r="14" spans="1:6">
      <c r="A14" s="25" t="s">
        <v>504</v>
      </c>
      <c r="B14" s="25" t="s">
        <v>7</v>
      </c>
      <c r="C14" s="25" t="s">
        <v>215</v>
      </c>
      <c r="D14" s="26">
        <f ca="1">ROUND(RANDBETWEEN(10,1000000),-2)/RANDBETWEEN(1,10)*IF(RIGHT(Journal_Account[[#This Row],[科目名稱]],2)="費用",-1,1)</f>
        <v>39933.333333333336</v>
      </c>
    </row>
    <row r="15" spans="1:6">
      <c r="A15" s="25" t="s">
        <v>504</v>
      </c>
      <c r="B15" s="25" t="s">
        <v>9</v>
      </c>
      <c r="C15" s="25" t="s">
        <v>217</v>
      </c>
      <c r="D15" s="26">
        <f ca="1">ROUND(RANDBETWEEN(10,1000000),-2)/RANDBETWEEN(1,10)*IF(RIGHT(Journal_Account[[#This Row],[科目名稱]],2)="費用",-1,1)</f>
        <v>-154066.66666666666</v>
      </c>
    </row>
    <row r="16" spans="1:6">
      <c r="A16" s="25" t="s">
        <v>504</v>
      </c>
      <c r="B16" s="25" t="s">
        <v>11</v>
      </c>
      <c r="C16" s="25" t="s">
        <v>219</v>
      </c>
      <c r="D16" s="26">
        <f ca="1">ROUND(RANDBETWEEN(10,1000000),-2)/RANDBETWEEN(1,10)*IF(RIGHT(Journal_Account[[#This Row],[科目名稱]],2)="費用",-1,1)</f>
        <v>135475</v>
      </c>
    </row>
    <row r="17" spans="1:4">
      <c r="A17" s="25" t="s">
        <v>505</v>
      </c>
      <c r="B17" s="25" t="s">
        <v>40</v>
      </c>
      <c r="C17" s="25" t="s">
        <v>333</v>
      </c>
      <c r="D17" s="26">
        <f ca="1">ROUND(RANDBETWEEN(10,1000000),-2)/RANDBETWEEN(1,10)*IF(RIGHT(Journal_Account[[#This Row],[科目名稱]],2)="費用",-1,1)</f>
        <v>139850</v>
      </c>
    </row>
    <row r="18" spans="1:4">
      <c r="A18" s="25" t="s">
        <v>505</v>
      </c>
      <c r="B18" s="25" t="s">
        <v>7</v>
      </c>
      <c r="C18" s="25" t="s">
        <v>215</v>
      </c>
      <c r="D18" s="26">
        <f ca="1">ROUND(RANDBETWEEN(10,1000000),-2)/RANDBETWEEN(1,10)*IF(RIGHT(Journal_Account[[#This Row],[科目名稱]],2)="費用",-1,1)</f>
        <v>10350</v>
      </c>
    </row>
    <row r="19" spans="1:4">
      <c r="A19" s="25" t="s">
        <v>505</v>
      </c>
      <c r="B19" s="25" t="s">
        <v>8</v>
      </c>
      <c r="C19" s="25" t="s">
        <v>216</v>
      </c>
      <c r="D19" s="26">
        <f ca="1">ROUND(RANDBETWEEN(10,1000000),-2)/RANDBETWEEN(1,10)*IF(RIGHT(Journal_Account[[#This Row],[科目名稱]],2)="費用",-1,1)</f>
        <v>14716.666666666666</v>
      </c>
    </row>
    <row r="20" spans="1:4">
      <c r="A20" s="25" t="s">
        <v>505</v>
      </c>
      <c r="B20" s="25" t="s">
        <v>9</v>
      </c>
      <c r="C20" s="25" t="s">
        <v>217</v>
      </c>
      <c r="D20" s="26">
        <f ca="1">ROUND(RANDBETWEEN(10,1000000),-2)/RANDBETWEEN(1,10)*IF(RIGHT(Journal_Account[[#This Row],[科目名稱]],2)="費用",-1,1)</f>
        <v>-74900</v>
      </c>
    </row>
    <row r="21" spans="1:4">
      <c r="A21" s="25" t="s">
        <v>505</v>
      </c>
      <c r="B21" s="25" t="s">
        <v>10</v>
      </c>
      <c r="C21" s="25" t="s">
        <v>218</v>
      </c>
      <c r="D21" s="26">
        <f ca="1">ROUND(RANDBETWEEN(10,1000000),-2)/RANDBETWEEN(1,10)*IF(RIGHT(Journal_Account[[#This Row],[科目名稱]],2)="費用",-1,1)</f>
        <v>66650</v>
      </c>
    </row>
    <row r="22" spans="1:4">
      <c r="A22" s="25" t="s">
        <v>505</v>
      </c>
      <c r="B22" s="25" t="s">
        <v>11</v>
      </c>
      <c r="C22" s="25" t="s">
        <v>219</v>
      </c>
      <c r="D22" s="26">
        <f ca="1">ROUND(RANDBETWEEN(10,1000000),-2)/RANDBETWEEN(1,10)*IF(RIGHT(Journal_Account[[#This Row],[科目名稱]],2)="費用",-1,1)</f>
        <v>38600</v>
      </c>
    </row>
    <row r="23" spans="1:4">
      <c r="A23" t="s">
        <v>506</v>
      </c>
      <c r="B23" t="s">
        <v>7</v>
      </c>
      <c r="C23" t="s">
        <v>215</v>
      </c>
      <c r="D23" s="26">
        <f ca="1">ROUND(RANDBETWEEN(10,1000000),-2)/RANDBETWEEN(1,10)*IF(RIGHT(Journal_Account[[#This Row],[科目名稱]],2)="費用",-1,1)</f>
        <v>724800</v>
      </c>
    </row>
    <row r="24" spans="1:4">
      <c r="A24" t="s">
        <v>507</v>
      </c>
      <c r="B24" t="s">
        <v>6</v>
      </c>
      <c r="C24" t="s">
        <v>214</v>
      </c>
      <c r="D24" s="26">
        <f ca="1">ROUND(RANDBETWEEN(10,1000000),-2)/RANDBETWEEN(1,10)*IF(RIGHT(Journal_Account[[#This Row],[科目名稱]],2)="費用",-1,1)</f>
        <v>88600</v>
      </c>
    </row>
    <row r="25" spans="1:4">
      <c r="A25" t="s">
        <v>507</v>
      </c>
      <c r="B25" t="s">
        <v>7</v>
      </c>
      <c r="C25" t="s">
        <v>215</v>
      </c>
      <c r="D25" s="26">
        <f ca="1">ROUND(RANDBETWEEN(10,1000000),-2)/RANDBETWEEN(1,10)*IF(RIGHT(Journal_Account[[#This Row],[科目名稱]],2)="費用",-1,1)</f>
        <v>133242.85714285713</v>
      </c>
    </row>
    <row r="26" spans="1:4">
      <c r="A26" t="s">
        <v>507</v>
      </c>
      <c r="B26" t="s">
        <v>9</v>
      </c>
      <c r="C26" t="s">
        <v>217</v>
      </c>
      <c r="D26" s="26">
        <f ca="1">ROUND(RANDBETWEEN(10,1000000),-2)/RANDBETWEEN(1,10)*IF(RIGHT(Journal_Account[[#This Row],[科目名稱]],2)="費用",-1,1)</f>
        <v>-118475</v>
      </c>
    </row>
    <row r="27" spans="1:4">
      <c r="A27" t="s">
        <v>507</v>
      </c>
      <c r="B27" t="s">
        <v>43</v>
      </c>
      <c r="C27" t="s">
        <v>342</v>
      </c>
      <c r="D27" s="26">
        <f ca="1">ROUND(RANDBETWEEN(10,1000000),-2)/RANDBETWEEN(1,10)*IF(RIGHT(Journal_Account[[#This Row],[科目名稱]],2)="費用",-1,1)</f>
        <v>52471.428571428572</v>
      </c>
    </row>
    <row r="28" spans="1:4">
      <c r="A28" t="s">
        <v>507</v>
      </c>
      <c r="B28" t="s">
        <v>11</v>
      </c>
      <c r="C28" t="s">
        <v>219</v>
      </c>
      <c r="D28" s="26">
        <f ca="1">ROUND(RANDBETWEEN(10,1000000),-2)/RANDBETWEEN(1,10)*IF(RIGHT(Journal_Account[[#This Row],[科目名稱]],2)="費用",-1,1)</f>
        <v>181900</v>
      </c>
    </row>
    <row r="29" spans="1:4">
      <c r="A29" t="s">
        <v>507</v>
      </c>
      <c r="B29" t="s">
        <v>12</v>
      </c>
      <c r="C29" t="s">
        <v>220</v>
      </c>
      <c r="D29" s="26">
        <f ca="1">ROUND(RANDBETWEEN(10,1000000),-2)/RANDBETWEEN(1,10)*IF(RIGHT(Journal_Account[[#This Row],[科目名稱]],2)="費用",-1,1)</f>
        <v>144680</v>
      </c>
    </row>
    <row r="30" spans="1:4">
      <c r="A30" t="s">
        <v>507</v>
      </c>
      <c r="B30" t="s">
        <v>13</v>
      </c>
      <c r="C30" t="s">
        <v>221</v>
      </c>
      <c r="D30" s="26">
        <f ca="1">ROUND(RANDBETWEEN(10,1000000),-2)/RANDBETWEEN(1,10)*IF(RIGHT(Journal_Account[[#This Row],[科目名稱]],2)="費用",-1,1)</f>
        <v>79440</v>
      </c>
    </row>
    <row r="31" spans="1:4">
      <c r="A31" t="s">
        <v>507</v>
      </c>
      <c r="B31" t="s">
        <v>14</v>
      </c>
      <c r="C31" t="s">
        <v>222</v>
      </c>
      <c r="D31" s="26">
        <f ca="1">ROUND(RANDBETWEEN(10,1000000),-2)/RANDBETWEEN(1,10)*IF(RIGHT(Journal_Account[[#This Row],[科目名稱]],2)="費用",-1,1)</f>
        <v>56977.777777777781</v>
      </c>
    </row>
    <row r="32" spans="1:4">
      <c r="A32" t="s">
        <v>507</v>
      </c>
      <c r="B32" t="s">
        <v>15</v>
      </c>
      <c r="C32" t="s">
        <v>223</v>
      </c>
      <c r="D32" s="26">
        <f ca="1">ROUND(RANDBETWEEN(10,1000000),-2)/RANDBETWEEN(1,10)*IF(RIGHT(Journal_Account[[#This Row],[科目名稱]],2)="費用",-1,1)</f>
        <v>481300</v>
      </c>
    </row>
    <row r="33" spans="1:4">
      <c r="A33" t="s">
        <v>507</v>
      </c>
      <c r="B33" t="s">
        <v>16</v>
      </c>
      <c r="C33" t="s">
        <v>224</v>
      </c>
      <c r="D33" s="26">
        <f ca="1">ROUND(RANDBETWEEN(10,1000000),-2)/RANDBETWEEN(1,10)*IF(RIGHT(Journal_Account[[#This Row],[科目名稱]],2)="費用",-1,1)</f>
        <v>200800</v>
      </c>
    </row>
    <row r="34" spans="1:4">
      <c r="A34" t="s">
        <v>507</v>
      </c>
      <c r="B34" t="s">
        <v>17</v>
      </c>
      <c r="C34" t="s">
        <v>225</v>
      </c>
      <c r="D34" s="26">
        <f ca="1">ROUND(RANDBETWEEN(10,1000000),-2)/RANDBETWEEN(1,10)*IF(RIGHT(Journal_Account[[#This Row],[科目名稱]],2)="費用",-1,1)</f>
        <v>574000</v>
      </c>
    </row>
    <row r="35" spans="1:4">
      <c r="A35" t="s">
        <v>507</v>
      </c>
      <c r="B35" t="s">
        <v>18</v>
      </c>
      <c r="C35" t="s">
        <v>226</v>
      </c>
      <c r="D35" s="26">
        <f ca="1">ROUND(RANDBETWEEN(10,1000000),-2)/RANDBETWEEN(1,10)*IF(RIGHT(Journal_Account[[#This Row],[科目名稱]],2)="費用",-1,1)</f>
        <v>87475</v>
      </c>
    </row>
    <row r="36" spans="1:4">
      <c r="A36" t="s">
        <v>507</v>
      </c>
      <c r="B36" t="s">
        <v>20</v>
      </c>
      <c r="C36" t="s">
        <v>229</v>
      </c>
      <c r="D36" s="26">
        <f ca="1">ROUND(RANDBETWEEN(10,1000000),-2)/RANDBETWEEN(1,10)*IF(RIGHT(Journal_Account[[#This Row],[科目名稱]],2)="費用",-1,1)</f>
        <v>158933.33333333334</v>
      </c>
    </row>
    <row r="37" spans="1:4">
      <c r="A37" t="s">
        <v>507</v>
      </c>
      <c r="B37" t="s">
        <v>44</v>
      </c>
      <c r="C37" t="s">
        <v>343</v>
      </c>
      <c r="D37" s="26">
        <f ca="1">ROUND(RANDBETWEEN(10,1000000),-2)/RANDBETWEEN(1,10)*IF(RIGHT(Journal_Account[[#This Row],[科目名稱]],2)="費用",-1,1)</f>
        <v>119500</v>
      </c>
    </row>
    <row r="38" spans="1:4">
      <c r="A38" t="s">
        <v>507</v>
      </c>
      <c r="B38" t="s">
        <v>21</v>
      </c>
      <c r="C38" t="s">
        <v>230</v>
      </c>
      <c r="D38" s="26">
        <f ca="1">ROUND(RANDBETWEEN(10,1000000),-2)/RANDBETWEEN(1,10)*IF(RIGHT(Journal_Account[[#This Row],[科目名稱]],2)="費用",-1,1)</f>
        <v>205966.66666666666</v>
      </c>
    </row>
    <row r="39" spans="1:4">
      <c r="A39" t="s">
        <v>507</v>
      </c>
      <c r="B39" t="s">
        <v>22</v>
      </c>
      <c r="C39" t="s">
        <v>231</v>
      </c>
      <c r="D39" s="26">
        <f ca="1">ROUND(RANDBETWEEN(10,1000000),-2)/RANDBETWEEN(1,10)*IF(RIGHT(Journal_Account[[#This Row],[科目名稱]],2)="費用",-1,1)</f>
        <v>104488.88888888889</v>
      </c>
    </row>
    <row r="40" spans="1:4">
      <c r="A40" t="s">
        <v>507</v>
      </c>
      <c r="B40" t="s">
        <v>23</v>
      </c>
      <c r="C40" t="s">
        <v>232</v>
      </c>
      <c r="D40" s="26">
        <f ca="1">ROUND(RANDBETWEEN(10,1000000),-2)/RANDBETWEEN(1,10)*IF(RIGHT(Journal_Account[[#This Row],[科目名稱]],2)="費用",-1,1)</f>
        <v>103862.5</v>
      </c>
    </row>
    <row r="41" spans="1:4">
      <c r="A41" t="s">
        <v>507</v>
      </c>
      <c r="B41" t="s">
        <v>24</v>
      </c>
      <c r="C41" t="s">
        <v>233</v>
      </c>
      <c r="D41" s="26">
        <f ca="1">ROUND(RANDBETWEEN(10,1000000),-2)/RANDBETWEEN(1,10)*IF(RIGHT(Journal_Account[[#This Row],[科目名稱]],2)="費用",-1,1)</f>
        <v>44650</v>
      </c>
    </row>
    <row r="42" spans="1:4">
      <c r="A42" t="s">
        <v>507</v>
      </c>
      <c r="B42" t="s">
        <v>25</v>
      </c>
      <c r="C42" t="s">
        <v>234</v>
      </c>
      <c r="D42" s="26">
        <f ca="1">ROUND(RANDBETWEEN(10,1000000),-2)/RANDBETWEEN(1,10)*IF(RIGHT(Journal_Account[[#This Row],[科目名稱]],2)="費用",-1,1)</f>
        <v>-303000</v>
      </c>
    </row>
    <row r="43" spans="1:4">
      <c r="A43" t="s">
        <v>507</v>
      </c>
      <c r="B43" t="s">
        <v>26</v>
      </c>
      <c r="C43" t="s">
        <v>236</v>
      </c>
      <c r="D43" s="26">
        <f ca="1">ROUND(RANDBETWEEN(10,1000000),-2)/RANDBETWEEN(1,10)*IF(RIGHT(Journal_Account[[#This Row],[科目名稱]],2)="費用",-1,1)</f>
        <v>72800</v>
      </c>
    </row>
    <row r="44" spans="1:4">
      <c r="A44" t="s">
        <v>507</v>
      </c>
      <c r="B44" t="s">
        <v>29</v>
      </c>
      <c r="C44" t="s">
        <v>239</v>
      </c>
      <c r="D44" s="26">
        <f ca="1">ROUND(RANDBETWEEN(10,1000000),-2)/RANDBETWEEN(1,10)*IF(RIGHT(Journal_Account[[#This Row],[科目名稱]],2)="費用",-1,1)</f>
        <v>230633.33333333334</v>
      </c>
    </row>
    <row r="45" spans="1:4">
      <c r="A45" t="s">
        <v>507</v>
      </c>
      <c r="B45" t="s">
        <v>30</v>
      </c>
      <c r="C45" t="s">
        <v>240</v>
      </c>
      <c r="D45" s="26">
        <f ca="1">ROUND(RANDBETWEEN(10,1000000),-2)/RANDBETWEEN(1,10)*IF(RIGHT(Journal_Account[[#This Row],[科目名稱]],2)="費用",-1,1)</f>
        <v>458250</v>
      </c>
    </row>
    <row r="46" spans="1:4">
      <c r="A46" t="s">
        <v>507</v>
      </c>
      <c r="B46" t="s">
        <v>33</v>
      </c>
      <c r="C46" t="s">
        <v>243</v>
      </c>
      <c r="D46" s="26">
        <f ca="1">ROUND(RANDBETWEEN(10,1000000),-2)/RANDBETWEEN(1,10)*IF(RIGHT(Journal_Account[[#This Row],[科目名稱]],2)="費用",-1,1)</f>
        <v>20400</v>
      </c>
    </row>
    <row r="47" spans="1:4">
      <c r="A47" t="s">
        <v>507</v>
      </c>
      <c r="B47" t="s">
        <v>34</v>
      </c>
      <c r="C47" t="s">
        <v>244</v>
      </c>
      <c r="D47" s="26">
        <f ca="1">ROUND(RANDBETWEEN(10,1000000),-2)/RANDBETWEEN(1,10)*IF(RIGHT(Journal_Account[[#This Row],[科目名稱]],2)="費用",-1,1)</f>
        <v>66766.666666666672</v>
      </c>
    </row>
    <row r="48" spans="1:4">
      <c r="A48" t="s">
        <v>507</v>
      </c>
      <c r="B48" t="s">
        <v>35</v>
      </c>
      <c r="C48" t="s">
        <v>245</v>
      </c>
      <c r="D48" s="26">
        <f ca="1">ROUND(RANDBETWEEN(10,1000000),-2)/RANDBETWEEN(1,10)*IF(RIGHT(Journal_Account[[#This Row],[科目名稱]],2)="費用",-1,1)</f>
        <v>6988.8888888888887</v>
      </c>
    </row>
    <row r="49" spans="1:4">
      <c r="A49" t="s">
        <v>507</v>
      </c>
      <c r="B49" t="s">
        <v>36</v>
      </c>
      <c r="C49" t="s">
        <v>246</v>
      </c>
      <c r="D49" s="26">
        <f ca="1">ROUND(RANDBETWEEN(10,1000000),-2)/RANDBETWEEN(1,10)*IF(RIGHT(Journal_Account[[#This Row],[科目名稱]],2)="費用",-1,1)</f>
        <v>55570</v>
      </c>
    </row>
    <row r="50" spans="1:4">
      <c r="A50" t="s">
        <v>507</v>
      </c>
      <c r="B50" t="s">
        <v>45</v>
      </c>
      <c r="C50" t="s">
        <v>344</v>
      </c>
      <c r="D50" s="26">
        <f ca="1">ROUND(RANDBETWEEN(10,1000000),-2)/RANDBETWEEN(1,10)*IF(RIGHT(Journal_Account[[#This Row],[科目名稱]],2)="費用",-1,1)</f>
        <v>46350</v>
      </c>
    </row>
    <row r="51" spans="1:4">
      <c r="A51" t="s">
        <v>507</v>
      </c>
      <c r="B51" t="s">
        <v>37</v>
      </c>
      <c r="C51" t="s">
        <v>247</v>
      </c>
      <c r="D51" s="26">
        <f ca="1">ROUND(RANDBETWEEN(10,1000000),-2)/RANDBETWEEN(1,10)*IF(RIGHT(Journal_Account[[#This Row],[科目名稱]],2)="費用",-1,1)</f>
        <v>15077.777777777777</v>
      </c>
    </row>
    <row r="52" spans="1:4">
      <c r="A52" t="s">
        <v>507</v>
      </c>
      <c r="B52" t="s">
        <v>250</v>
      </c>
      <c r="C52" t="s">
        <v>251</v>
      </c>
      <c r="D52" s="26">
        <f ca="1">ROUND(RANDBETWEEN(10,1000000),-2)/RANDBETWEEN(1,10)*IF(RIGHT(Journal_Account[[#This Row],[科目名稱]],2)="費用",-1,1)</f>
        <v>979000</v>
      </c>
    </row>
    <row r="53" spans="1:4">
      <c r="A53" t="s">
        <v>507</v>
      </c>
      <c r="B53" t="s">
        <v>252</v>
      </c>
      <c r="C53" t="s">
        <v>253</v>
      </c>
      <c r="D53" s="26">
        <f ca="1">ROUND(RANDBETWEEN(10,1000000),-2)/RANDBETWEEN(1,10)*IF(RIGHT(Journal_Account[[#This Row],[科目名稱]],2)="費用",-1,1)</f>
        <v>330500</v>
      </c>
    </row>
    <row r="54" spans="1:4">
      <c r="A54" t="s">
        <v>507</v>
      </c>
      <c r="B54" t="s">
        <v>256</v>
      </c>
      <c r="C54" t="s">
        <v>257</v>
      </c>
      <c r="D54" s="26">
        <f ca="1">ROUND(RANDBETWEEN(10,1000000),-2)/RANDBETWEEN(1,10)*IF(RIGHT(Journal_Account[[#This Row],[科目名稱]],2)="費用",-1,1)</f>
        <v>803700</v>
      </c>
    </row>
    <row r="55" spans="1:4">
      <c r="A55" t="s">
        <v>507</v>
      </c>
      <c r="B55" t="s">
        <v>258</v>
      </c>
      <c r="C55" t="s">
        <v>259</v>
      </c>
      <c r="D55" s="26">
        <f ca="1">ROUND(RANDBETWEEN(10,1000000),-2)/RANDBETWEEN(1,10)*IF(RIGHT(Journal_Account[[#This Row],[科目名稱]],2)="費用",-1,1)</f>
        <v>688200</v>
      </c>
    </row>
    <row r="56" spans="1:4">
      <c r="A56" t="s">
        <v>507</v>
      </c>
      <c r="B56" t="s">
        <v>260</v>
      </c>
      <c r="C56" t="s">
        <v>261</v>
      </c>
      <c r="D56" s="26">
        <f ca="1">ROUND(RANDBETWEEN(10,1000000),-2)/RANDBETWEEN(1,10)*IF(RIGHT(Journal_Account[[#This Row],[科目名稱]],2)="費用",-1,1)</f>
        <v>59022.222222222219</v>
      </c>
    </row>
    <row r="57" spans="1:4">
      <c r="A57" t="s">
        <v>507</v>
      </c>
      <c r="B57" t="s">
        <v>262</v>
      </c>
      <c r="C57" t="s">
        <v>263</v>
      </c>
      <c r="D57" s="26">
        <f ca="1">ROUND(RANDBETWEEN(10,1000000),-2)/RANDBETWEEN(1,10)*IF(RIGHT(Journal_Account[[#This Row],[科目名稱]],2)="費用",-1,1)</f>
        <v>469500</v>
      </c>
    </row>
    <row r="58" spans="1:4">
      <c r="A58" t="s">
        <v>507</v>
      </c>
      <c r="B58" t="s">
        <v>264</v>
      </c>
      <c r="C58" t="s">
        <v>265</v>
      </c>
      <c r="D58" s="26">
        <f ca="1">ROUND(RANDBETWEEN(10,1000000),-2)/RANDBETWEEN(1,10)*IF(RIGHT(Journal_Account[[#This Row],[科目名稱]],2)="費用",-1,1)</f>
        <v>147350</v>
      </c>
    </row>
    <row r="59" spans="1:4">
      <c r="A59" t="s">
        <v>507</v>
      </c>
      <c r="B59" t="s">
        <v>266</v>
      </c>
      <c r="C59" t="s">
        <v>267</v>
      </c>
      <c r="D59" s="26">
        <f ca="1">ROUND(RANDBETWEEN(10,1000000),-2)/RANDBETWEEN(1,10)*IF(RIGHT(Journal_Account[[#This Row],[科目名稱]],2)="費用",-1,1)</f>
        <v>23600</v>
      </c>
    </row>
    <row r="60" spans="1:4">
      <c r="A60" t="s">
        <v>507</v>
      </c>
      <c r="B60" t="s">
        <v>268</v>
      </c>
      <c r="C60" t="s">
        <v>269</v>
      </c>
      <c r="D60" s="26">
        <f ca="1">ROUND(RANDBETWEEN(10,1000000),-2)/RANDBETWEEN(1,10)*IF(RIGHT(Journal_Account[[#This Row],[科目名稱]],2)="費用",-1,1)</f>
        <v>33528.571428571428</v>
      </c>
    </row>
    <row r="61" spans="1:4">
      <c r="A61" t="s">
        <v>507</v>
      </c>
      <c r="B61" t="s">
        <v>270</v>
      </c>
      <c r="C61" t="s">
        <v>271</v>
      </c>
      <c r="D61" s="26">
        <f ca="1">ROUND(RANDBETWEEN(10,1000000),-2)/RANDBETWEEN(1,10)*IF(RIGHT(Journal_Account[[#This Row],[科目名稱]],2)="費用",-1,1)</f>
        <v>51700</v>
      </c>
    </row>
    <row r="62" spans="1:4">
      <c r="A62" t="s">
        <v>507</v>
      </c>
      <c r="B62" t="s">
        <v>272</v>
      </c>
      <c r="C62" t="s">
        <v>273</v>
      </c>
      <c r="D62" s="26">
        <f ca="1">ROUND(RANDBETWEEN(10,1000000),-2)/RANDBETWEEN(1,10)*IF(RIGHT(Journal_Account[[#This Row],[科目名稱]],2)="費用",-1,1)</f>
        <v>14960</v>
      </c>
    </row>
    <row r="63" spans="1:4">
      <c r="A63" t="s">
        <v>507</v>
      </c>
      <c r="B63" t="s">
        <v>345</v>
      </c>
      <c r="C63" t="s">
        <v>346</v>
      </c>
      <c r="D63" s="26">
        <f ca="1">ROUND(RANDBETWEEN(10,1000000),-2)/RANDBETWEEN(1,10)*IF(RIGHT(Journal_Account[[#This Row],[科目名稱]],2)="費用",-1,1)</f>
        <v>43233.333333333336</v>
      </c>
    </row>
    <row r="64" spans="1:4">
      <c r="A64" t="s">
        <v>507</v>
      </c>
      <c r="B64" t="s">
        <v>274</v>
      </c>
      <c r="C64" t="s">
        <v>275</v>
      </c>
      <c r="D64" s="26">
        <f ca="1">ROUND(RANDBETWEEN(10,1000000),-2)/RANDBETWEEN(1,10)*IF(RIGHT(Journal_Account[[#This Row],[科目名稱]],2)="費用",-1,1)</f>
        <v>84325</v>
      </c>
    </row>
    <row r="65" spans="1:4">
      <c r="A65" t="s">
        <v>507</v>
      </c>
      <c r="B65" t="s">
        <v>276</v>
      </c>
      <c r="C65" t="s">
        <v>277</v>
      </c>
      <c r="D65" s="26">
        <f ca="1">ROUND(RANDBETWEEN(10,1000000),-2)/RANDBETWEEN(1,10)*IF(RIGHT(Journal_Account[[#This Row],[科目名稱]],2)="費用",-1,1)</f>
        <v>-820400</v>
      </c>
    </row>
    <row r="66" spans="1:4">
      <c r="A66" t="s">
        <v>507</v>
      </c>
      <c r="B66" t="s">
        <v>278</v>
      </c>
      <c r="C66" t="s">
        <v>279</v>
      </c>
      <c r="D66" s="26">
        <f ca="1">ROUND(RANDBETWEEN(10,1000000),-2)/RANDBETWEEN(1,10)*IF(RIGHT(Journal_Account[[#This Row],[科目名稱]],2)="費用",-1,1)</f>
        <v>14600</v>
      </c>
    </row>
    <row r="67" spans="1:4">
      <c r="A67" t="s">
        <v>507</v>
      </c>
      <c r="B67" t="s">
        <v>281</v>
      </c>
      <c r="C67" t="s">
        <v>282</v>
      </c>
      <c r="D67" s="26">
        <f ca="1">ROUND(RANDBETWEEN(10,1000000),-2)/RANDBETWEEN(1,10)*IF(RIGHT(Journal_Account[[#This Row],[科目名稱]],2)="費用",-1,1)</f>
        <v>275500</v>
      </c>
    </row>
    <row r="68" spans="1:4">
      <c r="A68" t="s">
        <v>507</v>
      </c>
      <c r="B68" t="s">
        <v>283</v>
      </c>
      <c r="C68" t="s">
        <v>284</v>
      </c>
      <c r="D68" s="26">
        <f ca="1">ROUND(RANDBETWEEN(10,1000000),-2)/RANDBETWEEN(1,10)*IF(RIGHT(Journal_Account[[#This Row],[科目名稱]],2)="費用",-1,1)</f>
        <v>23700</v>
      </c>
    </row>
    <row r="69" spans="1:4">
      <c r="A69" t="s">
        <v>507</v>
      </c>
      <c r="B69" t="s">
        <v>285</v>
      </c>
      <c r="C69" t="s">
        <v>286</v>
      </c>
      <c r="D69" s="26">
        <f ca="1">ROUND(RANDBETWEEN(10,1000000),-2)/RANDBETWEEN(1,10)*IF(RIGHT(Journal_Account[[#This Row],[科目名稱]],2)="費用",-1,1)</f>
        <v>212000</v>
      </c>
    </row>
    <row r="70" spans="1:4">
      <c r="A70" t="s">
        <v>507</v>
      </c>
      <c r="B70" t="s">
        <v>287</v>
      </c>
      <c r="C70" t="s">
        <v>288</v>
      </c>
      <c r="D70" s="26">
        <f ca="1">ROUND(RANDBETWEEN(10,1000000),-2)/RANDBETWEEN(1,10)*IF(RIGHT(Journal_Account[[#This Row],[科目名稱]],2)="費用",-1,1)</f>
        <v>128671.42857142857</v>
      </c>
    </row>
    <row r="71" spans="1:4">
      <c r="A71" t="s">
        <v>507</v>
      </c>
      <c r="B71" t="s">
        <v>289</v>
      </c>
      <c r="C71" t="s">
        <v>290</v>
      </c>
      <c r="D71" s="26">
        <f ca="1">ROUND(RANDBETWEEN(10,1000000),-2)/RANDBETWEEN(1,10)*IF(RIGHT(Journal_Account[[#This Row],[科目名稱]],2)="費用",-1,1)</f>
        <v>93340</v>
      </c>
    </row>
    <row r="72" spans="1:4">
      <c r="A72" t="s">
        <v>507</v>
      </c>
      <c r="B72" t="s">
        <v>291</v>
      </c>
      <c r="C72" t="s">
        <v>292</v>
      </c>
      <c r="D72" s="26">
        <f ca="1">ROUND(RANDBETWEEN(10,1000000),-2)/RANDBETWEEN(1,10)*IF(RIGHT(Journal_Account[[#This Row],[科目名稱]],2)="費用",-1,1)</f>
        <v>182300</v>
      </c>
    </row>
    <row r="73" spans="1:4">
      <c r="A73" t="s">
        <v>507</v>
      </c>
      <c r="B73" t="s">
        <v>293</v>
      </c>
      <c r="C73" t="s">
        <v>294</v>
      </c>
      <c r="D73" s="26">
        <f ca="1">ROUND(RANDBETWEEN(10,1000000),-2)/RANDBETWEEN(1,10)*IF(RIGHT(Journal_Account[[#This Row],[科目名稱]],2)="費用",-1,1)</f>
        <v>41766.666666666664</v>
      </c>
    </row>
    <row r="74" spans="1:4">
      <c r="A74" t="s">
        <v>507</v>
      </c>
      <c r="B74" t="s">
        <v>295</v>
      </c>
      <c r="C74" t="s">
        <v>296</v>
      </c>
      <c r="D74" s="26">
        <f ca="1">ROUND(RANDBETWEEN(10,1000000),-2)/RANDBETWEEN(1,10)*IF(RIGHT(Journal_Account[[#This Row],[科目名稱]],2)="費用",-1,1)</f>
        <v>-10140</v>
      </c>
    </row>
    <row r="75" spans="1:4">
      <c r="A75" t="s">
        <v>507</v>
      </c>
      <c r="B75" t="s">
        <v>297</v>
      </c>
      <c r="C75" t="s">
        <v>298</v>
      </c>
      <c r="D75" s="26">
        <f ca="1">ROUND(RANDBETWEEN(10,1000000),-2)/RANDBETWEEN(1,10)*IF(RIGHT(Journal_Account[[#This Row],[科目名稱]],2)="費用",-1,1)</f>
        <v>149975</v>
      </c>
    </row>
    <row r="76" spans="1:4">
      <c r="A76" t="s">
        <v>507</v>
      </c>
      <c r="B76" t="s">
        <v>299</v>
      </c>
      <c r="C76" t="s">
        <v>300</v>
      </c>
      <c r="D76" s="26">
        <f ca="1">ROUND(RANDBETWEEN(10,1000000),-2)/RANDBETWEEN(1,10)*IF(RIGHT(Journal_Account[[#This Row],[科目名稱]],2)="費用",-1,1)</f>
        <v>214066.66666666666</v>
      </c>
    </row>
    <row r="77" spans="1:4">
      <c r="A77" t="s">
        <v>507</v>
      </c>
      <c r="B77" t="s">
        <v>301</v>
      </c>
      <c r="C77" t="s">
        <v>302</v>
      </c>
      <c r="D77" s="26">
        <f ca="1">ROUND(RANDBETWEEN(10,1000000),-2)/RANDBETWEEN(1,10)*IF(RIGHT(Journal_Account[[#This Row],[科目名稱]],2)="費用",-1,1)</f>
        <v>89400</v>
      </c>
    </row>
    <row r="78" spans="1:4">
      <c r="A78" t="s">
        <v>507</v>
      </c>
      <c r="B78" t="s">
        <v>347</v>
      </c>
      <c r="C78" t="s">
        <v>348</v>
      </c>
      <c r="D78" s="26">
        <f ca="1">ROUND(RANDBETWEEN(10,1000000),-2)/RANDBETWEEN(1,10)*IF(RIGHT(Journal_Account[[#This Row],[科目名稱]],2)="費用",-1,1)</f>
        <v>49750</v>
      </c>
    </row>
    <row r="79" spans="1:4">
      <c r="A79" t="s">
        <v>507</v>
      </c>
      <c r="B79" t="s">
        <v>307</v>
      </c>
      <c r="C79" t="s">
        <v>308</v>
      </c>
      <c r="D79" s="26">
        <f ca="1">ROUND(RANDBETWEEN(10,1000000),-2)/RANDBETWEEN(1,10)*IF(RIGHT(Journal_Account[[#This Row],[科目名稱]],2)="費用",-1,1)</f>
        <v>-74228.571428571435</v>
      </c>
    </row>
    <row r="80" spans="1:4">
      <c r="A80" t="s">
        <v>507</v>
      </c>
      <c r="B80" t="s">
        <v>309</v>
      </c>
      <c r="C80" t="s">
        <v>310</v>
      </c>
      <c r="D80" s="26">
        <f ca="1">ROUND(RANDBETWEEN(10,1000000),-2)/RANDBETWEEN(1,10)*IF(RIGHT(Journal_Account[[#This Row],[科目名稱]],2)="費用",-1,1)</f>
        <v>-23300</v>
      </c>
    </row>
    <row r="81" spans="1:4">
      <c r="A81" t="s">
        <v>507</v>
      </c>
      <c r="B81" t="s">
        <v>311</v>
      </c>
      <c r="C81" t="s">
        <v>312</v>
      </c>
      <c r="D81" s="26">
        <f ca="1">ROUND(RANDBETWEEN(10,1000000),-2)/RANDBETWEEN(1,10)*IF(RIGHT(Journal_Account[[#This Row],[科目名稱]],2)="費用",-1,1)</f>
        <v>38066.666666666664</v>
      </c>
    </row>
    <row r="82" spans="1:4">
      <c r="A82" t="s">
        <v>507</v>
      </c>
      <c r="B82" t="s">
        <v>340</v>
      </c>
      <c r="C82" t="s">
        <v>341</v>
      </c>
      <c r="D82" s="26">
        <f ca="1">ROUND(RANDBETWEEN(10,1000000),-2)/RANDBETWEEN(1,10)*IF(RIGHT(Journal_Account[[#This Row],[科目名稱]],2)="費用",-1,1)</f>
        <v>168500</v>
      </c>
    </row>
    <row r="83" spans="1:4">
      <c r="A83" t="s">
        <v>507</v>
      </c>
      <c r="B83" t="s">
        <v>315</v>
      </c>
      <c r="C83" t="s">
        <v>316</v>
      </c>
      <c r="D83" s="26">
        <f ca="1">ROUND(RANDBETWEEN(10,1000000),-2)/RANDBETWEEN(1,10)*IF(RIGHT(Journal_Account[[#This Row],[科目名稱]],2)="費用",-1,1)</f>
        <v>318466.66666666669</v>
      </c>
    </row>
    <row r="84" spans="1:4">
      <c r="A84" t="s">
        <v>507</v>
      </c>
      <c r="B84" t="s">
        <v>317</v>
      </c>
      <c r="C84" t="s">
        <v>318</v>
      </c>
      <c r="D84" s="26">
        <f ca="1">ROUND(RANDBETWEEN(10,1000000),-2)/RANDBETWEEN(1,10)*IF(RIGHT(Journal_Account[[#This Row],[科目名稱]],2)="費用",-1,1)</f>
        <v>36890</v>
      </c>
    </row>
    <row r="85" spans="1:4">
      <c r="A85" t="s">
        <v>508</v>
      </c>
      <c r="B85" t="s">
        <v>7</v>
      </c>
      <c r="C85" t="s">
        <v>215</v>
      </c>
      <c r="D85" s="26">
        <f ca="1">ROUND(RANDBETWEEN(10,1000000),-2)/RANDBETWEEN(1,10)*IF(RIGHT(Journal_Account[[#This Row],[科目名稱]],2)="費用",-1,1)</f>
        <v>74566.666666666672</v>
      </c>
    </row>
    <row r="86" spans="1:4">
      <c r="A86" t="s">
        <v>508</v>
      </c>
      <c r="B86" t="s">
        <v>9</v>
      </c>
      <c r="C86" t="s">
        <v>217</v>
      </c>
      <c r="D86" s="26">
        <f ca="1">ROUND(RANDBETWEEN(10,1000000),-2)/RANDBETWEEN(1,10)*IF(RIGHT(Journal_Account[[#This Row],[科目名稱]],2)="費用",-1,1)</f>
        <v>-915700</v>
      </c>
    </row>
    <row r="87" spans="1:4">
      <c r="A87" t="s">
        <v>508</v>
      </c>
      <c r="B87" t="s">
        <v>11</v>
      </c>
      <c r="C87" t="s">
        <v>219</v>
      </c>
      <c r="D87" s="26">
        <f ca="1">ROUND(RANDBETWEEN(10,1000000),-2)/RANDBETWEEN(1,10)*IF(RIGHT(Journal_Account[[#This Row],[科目名稱]],2)="費用",-1,1)</f>
        <v>756700</v>
      </c>
    </row>
    <row r="88" spans="1:4">
      <c r="A88" t="s">
        <v>508</v>
      </c>
      <c r="B88" t="s">
        <v>46</v>
      </c>
      <c r="C88" t="s">
        <v>349</v>
      </c>
      <c r="D88" s="26">
        <f ca="1">ROUND(RANDBETWEEN(10,1000000),-2)/RANDBETWEEN(1,10)*IF(RIGHT(Journal_Account[[#This Row],[科目名稱]],2)="費用",-1,1)</f>
        <v>107333.33333333333</v>
      </c>
    </row>
    <row r="89" spans="1:4">
      <c r="A89" t="s">
        <v>508</v>
      </c>
      <c r="B89" t="s">
        <v>47</v>
      </c>
      <c r="C89" t="s">
        <v>350</v>
      </c>
      <c r="D89" s="26">
        <f ca="1">ROUND(RANDBETWEEN(10,1000000),-2)/RANDBETWEEN(1,10)*IF(RIGHT(Journal_Account[[#This Row],[科目名稱]],2)="費用",-1,1)</f>
        <v>33090</v>
      </c>
    </row>
    <row r="90" spans="1:4">
      <c r="A90" t="s">
        <v>508</v>
      </c>
      <c r="B90" t="s">
        <v>13</v>
      </c>
      <c r="C90" t="s">
        <v>221</v>
      </c>
      <c r="D90" s="26">
        <f ca="1">ROUND(RANDBETWEEN(10,1000000),-2)/RANDBETWEEN(1,10)*IF(RIGHT(Journal_Account[[#This Row],[科目名稱]],2)="費用",-1,1)</f>
        <v>118333.33333333333</v>
      </c>
    </row>
    <row r="91" spans="1:4">
      <c r="A91" t="s">
        <v>508</v>
      </c>
      <c r="B91" t="s">
        <v>14</v>
      </c>
      <c r="C91" t="s">
        <v>222</v>
      </c>
      <c r="D91" s="26">
        <f ca="1">ROUND(RANDBETWEEN(10,1000000),-2)/RANDBETWEEN(1,10)*IF(RIGHT(Journal_Account[[#This Row],[科目名稱]],2)="費用",-1,1)</f>
        <v>230866.66666666666</v>
      </c>
    </row>
    <row r="92" spans="1:4">
      <c r="A92" t="s">
        <v>508</v>
      </c>
      <c r="B92" t="s">
        <v>48</v>
      </c>
      <c r="C92" t="s">
        <v>351</v>
      </c>
      <c r="D92" s="26">
        <f ca="1">ROUND(RANDBETWEEN(10,1000000),-2)/RANDBETWEEN(1,10)*IF(RIGHT(Journal_Account[[#This Row],[科目名稱]],2)="費用",-1,1)</f>
        <v>21550</v>
      </c>
    </row>
    <row r="93" spans="1:4">
      <c r="A93" t="s">
        <v>508</v>
      </c>
      <c r="B93" t="s">
        <v>49</v>
      </c>
      <c r="C93" t="s">
        <v>352</v>
      </c>
      <c r="D93" s="26">
        <f ca="1">ROUND(RANDBETWEEN(10,1000000),-2)/RANDBETWEEN(1,10)*IF(RIGHT(Journal_Account[[#This Row],[科目名稱]],2)="費用",-1,1)</f>
        <v>17322.222222222223</v>
      </c>
    </row>
    <row r="94" spans="1:4">
      <c r="A94" t="s">
        <v>508</v>
      </c>
      <c r="B94" t="s">
        <v>20</v>
      </c>
      <c r="C94" t="s">
        <v>229</v>
      </c>
      <c r="D94" s="26">
        <f ca="1">ROUND(RANDBETWEEN(10,1000000),-2)/RANDBETWEEN(1,10)*IF(RIGHT(Journal_Account[[#This Row],[科目名稱]],2)="費用",-1,1)</f>
        <v>120728.57142857143</v>
      </c>
    </row>
    <row r="95" spans="1:4">
      <c r="A95" t="s">
        <v>508</v>
      </c>
      <c r="B95" t="s">
        <v>21</v>
      </c>
      <c r="C95" t="s">
        <v>230</v>
      </c>
      <c r="D95" s="26">
        <f ca="1">ROUND(RANDBETWEEN(10,1000000),-2)/RANDBETWEEN(1,10)*IF(RIGHT(Journal_Account[[#This Row],[科目名稱]],2)="費用",-1,1)</f>
        <v>359000</v>
      </c>
    </row>
    <row r="96" spans="1:4">
      <c r="A96" t="s">
        <v>508</v>
      </c>
      <c r="B96" t="s">
        <v>22</v>
      </c>
      <c r="C96" t="s">
        <v>231</v>
      </c>
      <c r="D96" s="26">
        <f ca="1">ROUND(RANDBETWEEN(10,1000000),-2)/RANDBETWEEN(1,10)*IF(RIGHT(Journal_Account[[#This Row],[科目名稱]],2)="費用",-1,1)</f>
        <v>17466.666666666668</v>
      </c>
    </row>
    <row r="97" spans="1:4">
      <c r="A97" t="s">
        <v>508</v>
      </c>
      <c r="B97" t="s">
        <v>23</v>
      </c>
      <c r="C97" t="s">
        <v>232</v>
      </c>
      <c r="D97" s="26">
        <f ca="1">ROUND(RANDBETWEEN(10,1000000),-2)/RANDBETWEEN(1,10)*IF(RIGHT(Journal_Account[[#This Row],[科目名稱]],2)="費用",-1,1)</f>
        <v>38044.444444444445</v>
      </c>
    </row>
    <row r="98" spans="1:4">
      <c r="A98" t="s">
        <v>508</v>
      </c>
      <c r="B98" t="s">
        <v>24</v>
      </c>
      <c r="C98" t="s">
        <v>233</v>
      </c>
      <c r="D98" s="26">
        <f ca="1">ROUND(RANDBETWEEN(10,1000000),-2)/RANDBETWEEN(1,10)*IF(RIGHT(Journal_Account[[#This Row],[科目名稱]],2)="費用",-1,1)</f>
        <v>39387.5</v>
      </c>
    </row>
    <row r="99" spans="1:4">
      <c r="A99" t="s">
        <v>508</v>
      </c>
      <c r="B99" t="s">
        <v>25</v>
      </c>
      <c r="C99" t="s">
        <v>234</v>
      </c>
      <c r="D99" s="26">
        <f ca="1">ROUND(RANDBETWEEN(10,1000000),-2)/RANDBETWEEN(1,10)*IF(RIGHT(Journal_Account[[#This Row],[科目名稱]],2)="費用",-1,1)</f>
        <v>-143683.33333333334</v>
      </c>
    </row>
    <row r="100" spans="1:4">
      <c r="A100" t="s">
        <v>508</v>
      </c>
      <c r="B100" t="s">
        <v>50</v>
      </c>
      <c r="C100" t="s">
        <v>353</v>
      </c>
      <c r="D100" s="26">
        <f ca="1">ROUND(RANDBETWEEN(10,1000000),-2)/RANDBETWEEN(1,10)*IF(RIGHT(Journal_Account[[#This Row],[科目名稱]],2)="費用",-1,1)</f>
        <v>360250</v>
      </c>
    </row>
    <row r="101" spans="1:4">
      <c r="A101" t="s">
        <v>508</v>
      </c>
      <c r="B101" t="s">
        <v>26</v>
      </c>
      <c r="C101" t="s">
        <v>236</v>
      </c>
      <c r="D101" s="26">
        <f ca="1">ROUND(RANDBETWEEN(10,1000000),-2)/RANDBETWEEN(1,10)*IF(RIGHT(Journal_Account[[#This Row],[科目名稱]],2)="費用",-1,1)</f>
        <v>93200</v>
      </c>
    </row>
    <row r="102" spans="1:4">
      <c r="A102" t="s">
        <v>508</v>
      </c>
      <c r="B102" t="s">
        <v>29</v>
      </c>
      <c r="C102" t="s">
        <v>239</v>
      </c>
      <c r="D102" s="26">
        <f ca="1">ROUND(RANDBETWEEN(10,1000000),-2)/RANDBETWEEN(1,10)*IF(RIGHT(Journal_Account[[#This Row],[科目名稱]],2)="費用",-1,1)</f>
        <v>286400</v>
      </c>
    </row>
    <row r="103" spans="1:4">
      <c r="A103" t="s">
        <v>508</v>
      </c>
      <c r="B103" t="s">
        <v>34</v>
      </c>
      <c r="C103" t="s">
        <v>244</v>
      </c>
      <c r="D103" s="26">
        <f ca="1">ROUND(RANDBETWEEN(10,1000000),-2)/RANDBETWEEN(1,10)*IF(RIGHT(Journal_Account[[#This Row],[科目名稱]],2)="費用",-1,1)</f>
        <v>45200</v>
      </c>
    </row>
    <row r="104" spans="1:4">
      <c r="A104" t="s">
        <v>508</v>
      </c>
      <c r="B104" t="s">
        <v>35</v>
      </c>
      <c r="C104" t="s">
        <v>245</v>
      </c>
      <c r="D104" s="26">
        <f ca="1">ROUND(RANDBETWEEN(10,1000000),-2)/RANDBETWEEN(1,10)*IF(RIGHT(Journal_Account[[#This Row],[科目名稱]],2)="費用",-1,1)</f>
        <v>450400</v>
      </c>
    </row>
    <row r="105" spans="1:4">
      <c r="A105" t="s">
        <v>508</v>
      </c>
      <c r="B105" t="s">
        <v>250</v>
      </c>
      <c r="C105" t="s">
        <v>251</v>
      </c>
      <c r="D105" s="26">
        <f ca="1">ROUND(RANDBETWEEN(10,1000000),-2)/RANDBETWEEN(1,10)*IF(RIGHT(Journal_Account[[#This Row],[科目名稱]],2)="費用",-1,1)</f>
        <v>148866.66666666666</v>
      </c>
    </row>
    <row r="106" spans="1:4">
      <c r="A106" t="s">
        <v>508</v>
      </c>
      <c r="B106" t="s">
        <v>252</v>
      </c>
      <c r="C106" t="s">
        <v>253</v>
      </c>
      <c r="D106" s="26">
        <f ca="1">ROUND(RANDBETWEEN(10,1000000),-2)/RANDBETWEEN(1,10)*IF(RIGHT(Journal_Account[[#This Row],[科目名稱]],2)="費用",-1,1)</f>
        <v>79487.5</v>
      </c>
    </row>
    <row r="107" spans="1:4">
      <c r="A107" t="s">
        <v>508</v>
      </c>
      <c r="B107" t="s">
        <v>256</v>
      </c>
      <c r="C107" t="s">
        <v>257</v>
      </c>
      <c r="D107" s="26">
        <f ca="1">ROUND(RANDBETWEEN(10,1000000),-2)/RANDBETWEEN(1,10)*IF(RIGHT(Journal_Account[[#This Row],[科目名稱]],2)="費用",-1,1)</f>
        <v>205900</v>
      </c>
    </row>
    <row r="108" spans="1:4">
      <c r="A108" t="s">
        <v>508</v>
      </c>
      <c r="B108" t="s">
        <v>258</v>
      </c>
      <c r="C108" t="s">
        <v>259</v>
      </c>
      <c r="D108" s="26">
        <f ca="1">ROUND(RANDBETWEEN(10,1000000),-2)/RANDBETWEEN(1,10)*IF(RIGHT(Journal_Account[[#This Row],[科目名稱]],2)="費用",-1,1)</f>
        <v>414750</v>
      </c>
    </row>
    <row r="109" spans="1:4">
      <c r="A109" t="s">
        <v>508</v>
      </c>
      <c r="B109" t="s">
        <v>260</v>
      </c>
      <c r="C109" t="s">
        <v>261</v>
      </c>
      <c r="D109" s="26">
        <f ca="1">ROUND(RANDBETWEEN(10,1000000),-2)/RANDBETWEEN(1,10)*IF(RIGHT(Journal_Account[[#This Row],[科目名稱]],2)="費用",-1,1)</f>
        <v>113237.5</v>
      </c>
    </row>
    <row r="110" spans="1:4">
      <c r="A110" t="s">
        <v>508</v>
      </c>
      <c r="B110" t="s">
        <v>262</v>
      </c>
      <c r="C110" t="s">
        <v>263</v>
      </c>
      <c r="D110" s="26">
        <f ca="1">ROUND(RANDBETWEEN(10,1000000),-2)/RANDBETWEEN(1,10)*IF(RIGHT(Journal_Account[[#This Row],[科目名稱]],2)="費用",-1,1)</f>
        <v>29712.5</v>
      </c>
    </row>
    <row r="111" spans="1:4">
      <c r="A111" t="s">
        <v>508</v>
      </c>
      <c r="B111" t="s">
        <v>266</v>
      </c>
      <c r="C111" t="s">
        <v>267</v>
      </c>
      <c r="D111" s="26">
        <f ca="1">ROUND(RANDBETWEEN(10,1000000),-2)/RANDBETWEEN(1,10)*IF(RIGHT(Journal_Account[[#This Row],[科目名稱]],2)="費用",-1,1)</f>
        <v>16400</v>
      </c>
    </row>
    <row r="112" spans="1:4">
      <c r="A112" t="s">
        <v>508</v>
      </c>
      <c r="B112" t="s">
        <v>270</v>
      </c>
      <c r="C112" t="s">
        <v>271</v>
      </c>
      <c r="D112" s="26">
        <f ca="1">ROUND(RANDBETWEEN(10,1000000),-2)/RANDBETWEEN(1,10)*IF(RIGHT(Journal_Account[[#This Row],[科目名稱]],2)="費用",-1,1)</f>
        <v>282200</v>
      </c>
    </row>
    <row r="113" spans="1:4">
      <c r="A113" t="s">
        <v>508</v>
      </c>
      <c r="B113" t="s">
        <v>274</v>
      </c>
      <c r="C113" t="s">
        <v>275</v>
      </c>
      <c r="D113" s="26">
        <f ca="1">ROUND(RANDBETWEEN(10,1000000),-2)/RANDBETWEEN(1,10)*IF(RIGHT(Journal_Account[[#This Row],[科目名稱]],2)="費用",-1,1)</f>
        <v>10400</v>
      </c>
    </row>
    <row r="114" spans="1:4">
      <c r="A114" t="s">
        <v>508</v>
      </c>
      <c r="B114" t="s">
        <v>276</v>
      </c>
      <c r="C114" t="s">
        <v>277</v>
      </c>
      <c r="D114" s="26">
        <f ca="1">ROUND(RANDBETWEEN(10,1000000),-2)/RANDBETWEEN(1,10)*IF(RIGHT(Journal_Account[[#This Row],[科目名稱]],2)="費用",-1,1)</f>
        <v>-86071.428571428565</v>
      </c>
    </row>
    <row r="115" spans="1:4">
      <c r="A115" t="s">
        <v>508</v>
      </c>
      <c r="B115" t="s">
        <v>281</v>
      </c>
      <c r="C115" t="s">
        <v>282</v>
      </c>
      <c r="D115" s="26">
        <f ca="1">ROUND(RANDBETWEEN(10,1000000),-2)/RANDBETWEEN(1,10)*IF(RIGHT(Journal_Account[[#This Row],[科目名稱]],2)="費用",-1,1)</f>
        <v>74783.333333333328</v>
      </c>
    </row>
    <row r="116" spans="1:4">
      <c r="A116" t="s">
        <v>508</v>
      </c>
      <c r="B116" t="s">
        <v>354</v>
      </c>
      <c r="C116" t="s">
        <v>355</v>
      </c>
      <c r="D116" s="26">
        <f ca="1">ROUND(RANDBETWEEN(10,1000000),-2)/RANDBETWEEN(1,10)*IF(RIGHT(Journal_Account[[#This Row],[科目名稱]],2)="費用",-1,1)</f>
        <v>-478200</v>
      </c>
    </row>
    <row r="117" spans="1:4">
      <c r="A117" t="s">
        <v>508</v>
      </c>
      <c r="B117" t="s">
        <v>287</v>
      </c>
      <c r="C117" t="s">
        <v>288</v>
      </c>
      <c r="D117" s="26">
        <f ca="1">ROUND(RANDBETWEEN(10,1000000),-2)/RANDBETWEEN(1,10)*IF(RIGHT(Journal_Account[[#This Row],[科目名稱]],2)="費用",-1,1)</f>
        <v>161780</v>
      </c>
    </row>
    <row r="118" spans="1:4">
      <c r="A118" t="s">
        <v>508</v>
      </c>
      <c r="B118" t="s">
        <v>293</v>
      </c>
      <c r="C118" t="s">
        <v>294</v>
      </c>
      <c r="D118" s="26">
        <f ca="1">ROUND(RANDBETWEEN(10,1000000),-2)/RANDBETWEEN(1,10)*IF(RIGHT(Journal_Account[[#This Row],[科目名稱]],2)="費用",-1,1)</f>
        <v>35770</v>
      </c>
    </row>
    <row r="119" spans="1:4">
      <c r="A119" t="s">
        <v>508</v>
      </c>
      <c r="B119" t="s">
        <v>297</v>
      </c>
      <c r="C119" t="s">
        <v>298</v>
      </c>
      <c r="D119" s="26">
        <f ca="1">ROUND(RANDBETWEEN(10,1000000),-2)/RANDBETWEEN(1,10)*IF(RIGHT(Journal_Account[[#This Row],[科目名稱]],2)="費用",-1,1)</f>
        <v>136466.66666666666</v>
      </c>
    </row>
    <row r="120" spans="1:4">
      <c r="A120" t="s">
        <v>508</v>
      </c>
      <c r="B120" t="s">
        <v>299</v>
      </c>
      <c r="C120" t="s">
        <v>300</v>
      </c>
      <c r="D120" s="26">
        <f ca="1">ROUND(RANDBETWEEN(10,1000000),-2)/RANDBETWEEN(1,10)*IF(RIGHT(Journal_Account[[#This Row],[科目名稱]],2)="費用",-1,1)</f>
        <v>91300</v>
      </c>
    </row>
    <row r="121" spans="1:4">
      <c r="A121" t="s">
        <v>508</v>
      </c>
      <c r="B121" t="s">
        <v>301</v>
      </c>
      <c r="C121" t="s">
        <v>302</v>
      </c>
      <c r="D121" s="26">
        <f ca="1">ROUND(RANDBETWEEN(10,1000000),-2)/RANDBETWEEN(1,10)*IF(RIGHT(Journal_Account[[#This Row],[科目名稱]],2)="費用",-1,1)</f>
        <v>49737.5</v>
      </c>
    </row>
    <row r="122" spans="1:4">
      <c r="A122" t="s">
        <v>508</v>
      </c>
      <c r="B122" t="s">
        <v>305</v>
      </c>
      <c r="C122" t="s">
        <v>306</v>
      </c>
      <c r="D122" s="26">
        <f ca="1">ROUND(RANDBETWEEN(10,1000000),-2)/RANDBETWEEN(1,10)*IF(RIGHT(Journal_Account[[#This Row],[科目名稱]],2)="費用",-1,1)</f>
        <v>115100</v>
      </c>
    </row>
    <row r="123" spans="1:4">
      <c r="A123" t="s">
        <v>508</v>
      </c>
      <c r="B123" t="s">
        <v>307</v>
      </c>
      <c r="C123" t="s">
        <v>308</v>
      </c>
      <c r="D123" s="26">
        <f ca="1">ROUND(RANDBETWEEN(10,1000000),-2)/RANDBETWEEN(1,10)*IF(RIGHT(Journal_Account[[#This Row],[科目名稱]],2)="費用",-1,1)</f>
        <v>-84014.28571428571</v>
      </c>
    </row>
    <row r="124" spans="1:4">
      <c r="A124" t="s">
        <v>508</v>
      </c>
      <c r="B124" t="s">
        <v>309</v>
      </c>
      <c r="C124" t="s">
        <v>310</v>
      </c>
      <c r="D124" s="26">
        <f ca="1">ROUND(RANDBETWEEN(10,1000000),-2)/RANDBETWEEN(1,10)*IF(RIGHT(Journal_Account[[#This Row],[科目名稱]],2)="費用",-1,1)</f>
        <v>-266066.66666666669</v>
      </c>
    </row>
    <row r="125" spans="1:4">
      <c r="A125" t="s">
        <v>509</v>
      </c>
      <c r="B125" t="s">
        <v>7</v>
      </c>
      <c r="C125" t="s">
        <v>215</v>
      </c>
      <c r="D125" s="26">
        <f ca="1">ROUND(RANDBETWEEN(10,1000000),-2)/RANDBETWEEN(1,10)*IF(RIGHT(Journal_Account[[#This Row],[科目名稱]],2)="費用",-1,1)</f>
        <v>14887.5</v>
      </c>
    </row>
    <row r="126" spans="1:4">
      <c r="A126" t="s">
        <v>509</v>
      </c>
      <c r="B126" t="s">
        <v>11</v>
      </c>
      <c r="C126" t="s">
        <v>219</v>
      </c>
      <c r="D126" s="26">
        <f ca="1">ROUND(RANDBETWEEN(10,1000000),-2)/RANDBETWEEN(1,10)*IF(RIGHT(Journal_Account[[#This Row],[科目名稱]],2)="費用",-1,1)</f>
        <v>53850</v>
      </c>
    </row>
    <row r="127" spans="1:4">
      <c r="A127" t="s">
        <v>509</v>
      </c>
      <c r="B127" t="s">
        <v>20</v>
      </c>
      <c r="C127" t="s">
        <v>229</v>
      </c>
      <c r="D127" s="26">
        <f ca="1">ROUND(RANDBETWEEN(10,1000000),-2)/RANDBETWEEN(1,10)*IF(RIGHT(Journal_Account[[#This Row],[科目名稱]],2)="費用",-1,1)</f>
        <v>393400</v>
      </c>
    </row>
    <row r="128" spans="1:4">
      <c r="A128" t="s">
        <v>509</v>
      </c>
      <c r="B128" t="s">
        <v>21</v>
      </c>
      <c r="C128" t="s">
        <v>230</v>
      </c>
      <c r="D128" s="26">
        <f ca="1">ROUND(RANDBETWEEN(10,1000000),-2)/RANDBETWEEN(1,10)*IF(RIGHT(Journal_Account[[#This Row],[科目名稱]],2)="費用",-1,1)</f>
        <v>743400</v>
      </c>
    </row>
    <row r="129" spans="1:4">
      <c r="A129" t="s">
        <v>509</v>
      </c>
      <c r="B129" t="s">
        <v>22</v>
      </c>
      <c r="C129" t="s">
        <v>231</v>
      </c>
      <c r="D129" s="26">
        <f ca="1">ROUND(RANDBETWEEN(10,1000000),-2)/RANDBETWEEN(1,10)*IF(RIGHT(Journal_Account[[#This Row],[科目名稱]],2)="費用",-1,1)</f>
        <v>109933.33333333333</v>
      </c>
    </row>
    <row r="130" spans="1:4">
      <c r="A130" t="s">
        <v>509</v>
      </c>
      <c r="B130" t="s">
        <v>23</v>
      </c>
      <c r="C130" t="s">
        <v>232</v>
      </c>
      <c r="D130" s="26">
        <f ca="1">ROUND(RANDBETWEEN(10,1000000),-2)/RANDBETWEEN(1,10)*IF(RIGHT(Journal_Account[[#This Row],[科目名稱]],2)="費用",-1,1)</f>
        <v>103544.44444444444</v>
      </c>
    </row>
    <row r="131" spans="1:4">
      <c r="A131" t="s">
        <v>509</v>
      </c>
      <c r="B131" t="s">
        <v>24</v>
      </c>
      <c r="C131" t="s">
        <v>233</v>
      </c>
      <c r="D131" s="26">
        <f ca="1">ROUND(RANDBETWEEN(10,1000000),-2)/RANDBETWEEN(1,10)*IF(RIGHT(Journal_Account[[#This Row],[科目名稱]],2)="費用",-1,1)</f>
        <v>128650</v>
      </c>
    </row>
    <row r="132" spans="1:4">
      <c r="A132" t="s">
        <v>509</v>
      </c>
      <c r="B132" t="s">
        <v>25</v>
      </c>
      <c r="C132" t="s">
        <v>234</v>
      </c>
      <c r="D132" s="26">
        <f ca="1">ROUND(RANDBETWEEN(10,1000000),-2)/RANDBETWEEN(1,10)*IF(RIGHT(Journal_Account[[#This Row],[科目名稱]],2)="費用",-1,1)</f>
        <v>-73922.222222222219</v>
      </c>
    </row>
    <row r="133" spans="1:4">
      <c r="A133" t="s">
        <v>509</v>
      </c>
      <c r="B133" t="s">
        <v>26</v>
      </c>
      <c r="C133" t="s">
        <v>236</v>
      </c>
      <c r="D133" s="26">
        <f ca="1">ROUND(RANDBETWEEN(10,1000000),-2)/RANDBETWEEN(1,10)*IF(RIGHT(Journal_Account[[#This Row],[科目名稱]],2)="費用",-1,1)</f>
        <v>234275</v>
      </c>
    </row>
    <row r="134" spans="1:4">
      <c r="A134" t="s">
        <v>509</v>
      </c>
      <c r="B134" t="s">
        <v>29</v>
      </c>
      <c r="C134" t="s">
        <v>239</v>
      </c>
      <c r="D134" s="26">
        <f ca="1">ROUND(RANDBETWEEN(10,1000000),-2)/RANDBETWEEN(1,10)*IF(RIGHT(Journal_Account[[#This Row],[科目名稱]],2)="費用",-1,1)</f>
        <v>10055.555555555555</v>
      </c>
    </row>
    <row r="135" spans="1:4">
      <c r="A135" t="s">
        <v>509</v>
      </c>
      <c r="B135" t="s">
        <v>34</v>
      </c>
      <c r="C135" t="s">
        <v>244</v>
      </c>
      <c r="D135" s="26">
        <f ca="1">ROUND(RANDBETWEEN(10,1000000),-2)/RANDBETWEEN(1,10)*IF(RIGHT(Journal_Account[[#This Row],[科目名稱]],2)="費用",-1,1)</f>
        <v>386100</v>
      </c>
    </row>
    <row r="136" spans="1:4">
      <c r="A136" t="s">
        <v>509</v>
      </c>
      <c r="B136" t="s">
        <v>35</v>
      </c>
      <c r="C136" t="s">
        <v>245</v>
      </c>
      <c r="D136" s="26">
        <f ca="1">ROUND(RANDBETWEEN(10,1000000),-2)/RANDBETWEEN(1,10)*IF(RIGHT(Journal_Account[[#This Row],[科目名稱]],2)="費用",-1,1)</f>
        <v>105175</v>
      </c>
    </row>
    <row r="137" spans="1:4">
      <c r="A137" t="s">
        <v>509</v>
      </c>
      <c r="B137" t="s">
        <v>250</v>
      </c>
      <c r="C137" t="s">
        <v>251</v>
      </c>
      <c r="D137" s="26">
        <f ca="1">ROUND(RANDBETWEEN(10,1000000),-2)/RANDBETWEEN(1,10)*IF(RIGHT(Journal_Account[[#This Row],[科目名稱]],2)="費用",-1,1)</f>
        <v>412600</v>
      </c>
    </row>
    <row r="138" spans="1:4">
      <c r="A138" t="s">
        <v>509</v>
      </c>
      <c r="B138" t="s">
        <v>252</v>
      </c>
      <c r="C138" t="s">
        <v>253</v>
      </c>
      <c r="D138" s="26">
        <f ca="1">ROUND(RANDBETWEEN(10,1000000),-2)/RANDBETWEEN(1,10)*IF(RIGHT(Journal_Account[[#This Row],[科目名稱]],2)="費用",-1,1)</f>
        <v>122000</v>
      </c>
    </row>
    <row r="139" spans="1:4">
      <c r="A139" t="s">
        <v>509</v>
      </c>
      <c r="B139" t="s">
        <v>256</v>
      </c>
      <c r="C139" t="s">
        <v>257</v>
      </c>
      <c r="D139" s="26">
        <f ca="1">ROUND(RANDBETWEEN(10,1000000),-2)/RANDBETWEEN(1,10)*IF(RIGHT(Journal_Account[[#This Row],[科目名稱]],2)="費用",-1,1)</f>
        <v>330700</v>
      </c>
    </row>
    <row r="140" spans="1:4">
      <c r="A140" t="s">
        <v>509</v>
      </c>
      <c r="B140" t="s">
        <v>258</v>
      </c>
      <c r="C140" t="s">
        <v>259</v>
      </c>
      <c r="D140" s="26">
        <f ca="1">ROUND(RANDBETWEEN(10,1000000),-2)/RANDBETWEEN(1,10)*IF(RIGHT(Journal_Account[[#This Row],[科目名稱]],2)="費用",-1,1)</f>
        <v>13450</v>
      </c>
    </row>
    <row r="141" spans="1:4">
      <c r="A141" t="s">
        <v>509</v>
      </c>
      <c r="B141" t="s">
        <v>260</v>
      </c>
      <c r="C141" t="s">
        <v>261</v>
      </c>
      <c r="D141" s="26">
        <f ca="1">ROUND(RANDBETWEEN(10,1000000),-2)/RANDBETWEEN(1,10)*IF(RIGHT(Journal_Account[[#This Row],[科目名稱]],2)="費用",-1,1)</f>
        <v>86233.333333333328</v>
      </c>
    </row>
    <row r="142" spans="1:4">
      <c r="A142" t="s">
        <v>509</v>
      </c>
      <c r="B142" t="s">
        <v>262</v>
      </c>
      <c r="C142" t="s">
        <v>263</v>
      </c>
      <c r="D142" s="26">
        <f ca="1">ROUND(RANDBETWEEN(10,1000000),-2)/RANDBETWEEN(1,10)*IF(RIGHT(Journal_Account[[#This Row],[科目名稱]],2)="費用",-1,1)</f>
        <v>205050</v>
      </c>
    </row>
    <row r="143" spans="1:4">
      <c r="A143" t="s">
        <v>509</v>
      </c>
      <c r="B143" t="s">
        <v>266</v>
      </c>
      <c r="C143" t="s">
        <v>267</v>
      </c>
      <c r="D143" s="26">
        <f ca="1">ROUND(RANDBETWEEN(10,1000000),-2)/RANDBETWEEN(1,10)*IF(RIGHT(Journal_Account[[#This Row],[科目名稱]],2)="費用",-1,1)</f>
        <v>85844.444444444438</v>
      </c>
    </row>
    <row r="144" spans="1:4">
      <c r="A144" t="s">
        <v>509</v>
      </c>
      <c r="B144" t="s">
        <v>270</v>
      </c>
      <c r="C144" t="s">
        <v>271</v>
      </c>
      <c r="D144" s="26">
        <f ca="1">ROUND(RANDBETWEEN(10,1000000),-2)/RANDBETWEEN(1,10)*IF(RIGHT(Journal_Account[[#This Row],[科目名稱]],2)="費用",-1,1)</f>
        <v>65900</v>
      </c>
    </row>
    <row r="145" spans="1:4">
      <c r="A145" t="s">
        <v>509</v>
      </c>
      <c r="B145" t="s">
        <v>274</v>
      </c>
      <c r="C145" t="s">
        <v>275</v>
      </c>
      <c r="D145" s="26">
        <f ca="1">ROUND(RANDBETWEEN(10,1000000),-2)/RANDBETWEEN(1,10)*IF(RIGHT(Journal_Account[[#This Row],[科目名稱]],2)="費用",-1,1)</f>
        <v>67580</v>
      </c>
    </row>
    <row r="146" spans="1:4">
      <c r="A146" t="s">
        <v>509</v>
      </c>
      <c r="B146" t="s">
        <v>287</v>
      </c>
      <c r="C146" t="s">
        <v>288</v>
      </c>
      <c r="D146" s="26">
        <f ca="1">ROUND(RANDBETWEEN(10,1000000),-2)/RANDBETWEEN(1,10)*IF(RIGHT(Journal_Account[[#This Row],[科目名稱]],2)="費用",-1,1)</f>
        <v>52300</v>
      </c>
    </row>
    <row r="147" spans="1:4">
      <c r="A147" t="s">
        <v>509</v>
      </c>
      <c r="B147" t="s">
        <v>309</v>
      </c>
      <c r="C147" t="s">
        <v>310</v>
      </c>
      <c r="D147" s="26">
        <f ca="1">ROUND(RANDBETWEEN(10,1000000),-2)/RANDBETWEEN(1,10)*IF(RIGHT(Journal_Account[[#This Row],[科目名稱]],2)="費用",-1,1)</f>
        <v>-469400</v>
      </c>
    </row>
    <row r="148" spans="1:4">
      <c r="A148" t="s">
        <v>510</v>
      </c>
      <c r="B148" t="s">
        <v>2</v>
      </c>
      <c r="C148" t="s">
        <v>211</v>
      </c>
      <c r="D148" s="26">
        <f ca="1">ROUND(RANDBETWEEN(10,1000000),-2)/RANDBETWEEN(1,10)*IF(RIGHT(Journal_Account[[#This Row],[科目名稱]],2)="費用",-1,1)</f>
        <v>73475</v>
      </c>
    </row>
    <row r="149" spans="1:4">
      <c r="A149" t="s">
        <v>510</v>
      </c>
      <c r="B149" t="s">
        <v>51</v>
      </c>
      <c r="C149" t="s">
        <v>356</v>
      </c>
      <c r="D149" s="26">
        <f ca="1">ROUND(RANDBETWEEN(10,1000000),-2)/RANDBETWEEN(1,10)*IF(RIGHT(Journal_Account[[#This Row],[科目名稱]],2)="費用",-1,1)</f>
        <v>91250</v>
      </c>
    </row>
    <row r="150" spans="1:4">
      <c r="A150" t="s">
        <v>510</v>
      </c>
      <c r="B150" t="s">
        <v>52</v>
      </c>
      <c r="C150" t="s">
        <v>357</v>
      </c>
      <c r="D150" s="26">
        <f ca="1">ROUND(RANDBETWEEN(10,1000000),-2)/RANDBETWEEN(1,10)*IF(RIGHT(Journal_Account[[#This Row],[科目名稱]],2)="費用",-1,1)</f>
        <v>113214.28571428571</v>
      </c>
    </row>
    <row r="151" spans="1:4">
      <c r="A151" t="s">
        <v>510</v>
      </c>
      <c r="B151" t="s">
        <v>53</v>
      </c>
      <c r="C151" t="s">
        <v>358</v>
      </c>
      <c r="D151" s="26">
        <f ca="1">ROUND(RANDBETWEEN(10,1000000),-2)/RANDBETWEEN(1,10)*IF(RIGHT(Journal_Account[[#This Row],[科目名稱]],2)="費用",-1,1)</f>
        <v>116925</v>
      </c>
    </row>
    <row r="152" spans="1:4">
      <c r="A152" t="s">
        <v>510</v>
      </c>
      <c r="B152" t="s">
        <v>38</v>
      </c>
      <c r="C152" t="s">
        <v>323</v>
      </c>
      <c r="D152" s="26">
        <f ca="1">ROUND(RANDBETWEEN(10,1000000),-2)/RANDBETWEEN(1,10)*IF(RIGHT(Journal_Account[[#This Row],[科目名稱]],2)="費用",-1,1)</f>
        <v>12137.5</v>
      </c>
    </row>
    <row r="153" spans="1:4">
      <c r="A153" t="s">
        <v>510</v>
      </c>
      <c r="B153" t="s">
        <v>54</v>
      </c>
      <c r="C153" t="s">
        <v>359</v>
      </c>
      <c r="D153" s="26">
        <f ca="1">ROUND(RANDBETWEEN(10,1000000),-2)/RANDBETWEEN(1,10)*IF(RIGHT(Journal_Account[[#This Row],[科目名稱]],2)="費用",-1,1)</f>
        <v>219325</v>
      </c>
    </row>
    <row r="154" spans="1:4">
      <c r="A154" t="s">
        <v>510</v>
      </c>
      <c r="B154" t="s">
        <v>118</v>
      </c>
      <c r="C154" t="s">
        <v>360</v>
      </c>
      <c r="D154" s="26">
        <f ca="1">ROUND(RANDBETWEEN(10,1000000),-2)/RANDBETWEEN(1,10)*IF(RIGHT(Journal_Account[[#This Row],[科目名稱]],2)="費用",-1,1)</f>
        <v>95425</v>
      </c>
    </row>
    <row r="155" spans="1:4">
      <c r="A155" t="s">
        <v>510</v>
      </c>
      <c r="B155" t="s">
        <v>40</v>
      </c>
      <c r="C155" t="s">
        <v>333</v>
      </c>
      <c r="D155" s="26">
        <f ca="1">ROUND(RANDBETWEEN(10,1000000),-2)/RANDBETWEEN(1,10)*IF(RIGHT(Journal_Account[[#This Row],[科目名稱]],2)="費用",-1,1)</f>
        <v>5600</v>
      </c>
    </row>
    <row r="156" spans="1:4">
      <c r="A156" t="s">
        <v>510</v>
      </c>
      <c r="B156" t="s">
        <v>39</v>
      </c>
      <c r="C156" t="s">
        <v>324</v>
      </c>
      <c r="D156" s="26">
        <f ca="1">ROUND(RANDBETWEEN(10,1000000),-2)/RANDBETWEEN(1,10)*IF(RIGHT(Journal_Account[[#This Row],[科目名稱]],2)="費用",-1,1)</f>
        <v>566500</v>
      </c>
    </row>
    <row r="157" spans="1:4">
      <c r="A157" t="s">
        <v>510</v>
      </c>
      <c r="B157" t="s">
        <v>55</v>
      </c>
      <c r="C157" t="s">
        <v>361</v>
      </c>
      <c r="D157" s="26">
        <f ca="1">ROUND(RANDBETWEEN(10,1000000),-2)/RANDBETWEEN(1,10)*IF(RIGHT(Journal_Account[[#This Row],[科目名稱]],2)="費用",-1,1)</f>
        <v>148283.33333333334</v>
      </c>
    </row>
    <row r="158" spans="1:4">
      <c r="A158" t="s">
        <v>510</v>
      </c>
      <c r="B158" t="s">
        <v>56</v>
      </c>
      <c r="C158" t="s">
        <v>362</v>
      </c>
      <c r="D158" s="26">
        <f ca="1">ROUND(RANDBETWEEN(10,1000000),-2)/RANDBETWEEN(1,10)*IF(RIGHT(Journal_Account[[#This Row],[科目名稱]],2)="費用",-1,1)</f>
        <v>295933.33333333331</v>
      </c>
    </row>
    <row r="159" spans="1:4">
      <c r="A159" t="s">
        <v>510</v>
      </c>
      <c r="B159" t="s">
        <v>57</v>
      </c>
      <c r="C159" t="s">
        <v>363</v>
      </c>
      <c r="D159" s="26">
        <f ca="1">ROUND(RANDBETWEEN(10,1000000),-2)/RANDBETWEEN(1,10)*IF(RIGHT(Journal_Account[[#This Row],[科目名稱]],2)="費用",-1,1)</f>
        <v>57771.428571428572</v>
      </c>
    </row>
    <row r="160" spans="1:4">
      <c r="A160" t="s">
        <v>510</v>
      </c>
      <c r="B160" t="s">
        <v>7</v>
      </c>
      <c r="C160" t="s">
        <v>215</v>
      </c>
      <c r="D160" s="26">
        <f ca="1">ROUND(RANDBETWEEN(10,1000000),-2)/RANDBETWEEN(1,10)*IF(RIGHT(Journal_Account[[#This Row],[科目名稱]],2)="費用",-1,1)</f>
        <v>8075</v>
      </c>
    </row>
    <row r="161" spans="1:4">
      <c r="A161" t="s">
        <v>510</v>
      </c>
      <c r="B161" t="s">
        <v>11</v>
      </c>
      <c r="C161" t="s">
        <v>219</v>
      </c>
      <c r="D161" s="26">
        <f ca="1">ROUND(RANDBETWEEN(10,1000000),-2)/RANDBETWEEN(1,10)*IF(RIGHT(Journal_Account[[#This Row],[科目名稱]],2)="費用",-1,1)</f>
        <v>95190</v>
      </c>
    </row>
    <row r="162" spans="1:4">
      <c r="A162" t="s">
        <v>510</v>
      </c>
      <c r="B162" t="s">
        <v>58</v>
      </c>
      <c r="C162" t="s">
        <v>364</v>
      </c>
      <c r="D162" s="26">
        <f ca="1">ROUND(RANDBETWEEN(10,1000000),-2)/RANDBETWEEN(1,10)*IF(RIGHT(Journal_Account[[#This Row],[科目名稱]],2)="費用",-1,1)</f>
        <v>39288.888888888891</v>
      </c>
    </row>
    <row r="163" spans="1:4">
      <c r="A163" t="s">
        <v>510</v>
      </c>
      <c r="B163" t="s">
        <v>12</v>
      </c>
      <c r="C163" t="s">
        <v>220</v>
      </c>
      <c r="D163" s="26">
        <f ca="1">ROUND(RANDBETWEEN(10,1000000),-2)/RANDBETWEEN(1,10)*IF(RIGHT(Journal_Account[[#This Row],[科目名稱]],2)="費用",-1,1)</f>
        <v>115062.5</v>
      </c>
    </row>
    <row r="164" spans="1:4">
      <c r="A164" t="s">
        <v>510</v>
      </c>
      <c r="B164" t="s">
        <v>59</v>
      </c>
      <c r="C164" t="s">
        <v>365</v>
      </c>
      <c r="D164" s="26">
        <f ca="1">ROUND(RANDBETWEEN(10,1000000),-2)/RANDBETWEEN(1,10)*IF(RIGHT(Journal_Account[[#This Row],[科目名稱]],2)="費用",-1,1)</f>
        <v>193550</v>
      </c>
    </row>
    <row r="165" spans="1:4">
      <c r="A165" t="s">
        <v>510</v>
      </c>
      <c r="B165" t="s">
        <v>60</v>
      </c>
      <c r="C165" t="s">
        <v>366</v>
      </c>
      <c r="D165" s="26">
        <f ca="1">ROUND(RANDBETWEEN(10,1000000),-2)/RANDBETWEEN(1,10)*IF(RIGHT(Journal_Account[[#This Row],[科目名稱]],2)="費用",-1,1)</f>
        <v>19411.111111111109</v>
      </c>
    </row>
    <row r="166" spans="1:4">
      <c r="A166" t="s">
        <v>510</v>
      </c>
      <c r="B166" t="s">
        <v>17</v>
      </c>
      <c r="C166" t="s">
        <v>225</v>
      </c>
      <c r="D166" s="26">
        <f ca="1">ROUND(RANDBETWEEN(10,1000000),-2)/RANDBETWEEN(1,10)*IF(RIGHT(Journal_Account[[#This Row],[科目名稱]],2)="費用",-1,1)</f>
        <v>473800</v>
      </c>
    </row>
    <row r="167" spans="1:4">
      <c r="A167" t="s">
        <v>510</v>
      </c>
      <c r="B167" t="s">
        <v>61</v>
      </c>
      <c r="C167" t="s">
        <v>367</v>
      </c>
      <c r="D167" s="26">
        <f ca="1">ROUND(RANDBETWEEN(10,1000000),-2)/RANDBETWEEN(1,10)*IF(RIGHT(Journal_Account[[#This Row],[科目名稱]],2)="費用",-1,1)</f>
        <v>87900</v>
      </c>
    </row>
    <row r="168" spans="1:4">
      <c r="A168" t="s">
        <v>510</v>
      </c>
      <c r="B168" t="s">
        <v>62</v>
      </c>
      <c r="C168" t="s">
        <v>368</v>
      </c>
      <c r="D168" s="26">
        <f ca="1">ROUND(RANDBETWEEN(10,1000000),-2)/RANDBETWEEN(1,10)*IF(RIGHT(Journal_Account[[#This Row],[科目名稱]],2)="費用",-1,1)</f>
        <v>1722.2222222222222</v>
      </c>
    </row>
    <row r="169" spans="1:4">
      <c r="A169" t="s">
        <v>510</v>
      </c>
      <c r="B169" t="s">
        <v>20</v>
      </c>
      <c r="C169" t="s">
        <v>229</v>
      </c>
      <c r="D169" s="26">
        <f ca="1">ROUND(RANDBETWEEN(10,1000000),-2)/RANDBETWEEN(1,10)*IF(RIGHT(Journal_Account[[#This Row],[科目名稱]],2)="費用",-1,1)</f>
        <v>45422.222222222219</v>
      </c>
    </row>
    <row r="170" spans="1:4">
      <c r="A170" t="s">
        <v>510</v>
      </c>
      <c r="B170" t="s">
        <v>44</v>
      </c>
      <c r="C170" t="s">
        <v>343</v>
      </c>
      <c r="D170" s="26">
        <f ca="1">ROUND(RANDBETWEEN(10,1000000),-2)/RANDBETWEEN(1,10)*IF(RIGHT(Journal_Account[[#This Row],[科目名稱]],2)="費用",-1,1)</f>
        <v>62828.571428571428</v>
      </c>
    </row>
    <row r="171" spans="1:4">
      <c r="A171" t="s">
        <v>510</v>
      </c>
      <c r="B171" t="s">
        <v>21</v>
      </c>
      <c r="C171" t="s">
        <v>230</v>
      </c>
      <c r="D171" s="26">
        <f ca="1">ROUND(RANDBETWEEN(10,1000000),-2)/RANDBETWEEN(1,10)*IF(RIGHT(Journal_Account[[#This Row],[科目名稱]],2)="費用",-1,1)</f>
        <v>285233.33333333331</v>
      </c>
    </row>
    <row r="172" spans="1:4">
      <c r="A172" t="s">
        <v>510</v>
      </c>
      <c r="B172" t="s">
        <v>63</v>
      </c>
      <c r="C172" t="s">
        <v>369</v>
      </c>
      <c r="D172" s="26">
        <f ca="1">ROUND(RANDBETWEEN(10,1000000),-2)/RANDBETWEEN(1,10)*IF(RIGHT(Journal_Account[[#This Row],[科目名稱]],2)="費用",-1,1)</f>
        <v>683000</v>
      </c>
    </row>
    <row r="173" spans="1:4">
      <c r="A173" t="s">
        <v>510</v>
      </c>
      <c r="B173" t="s">
        <v>22</v>
      </c>
      <c r="C173" t="s">
        <v>231</v>
      </c>
      <c r="D173" s="26">
        <f ca="1">ROUND(RANDBETWEEN(10,1000000),-2)/RANDBETWEEN(1,10)*IF(RIGHT(Journal_Account[[#This Row],[科目名稱]],2)="費用",-1,1)</f>
        <v>103400</v>
      </c>
    </row>
    <row r="174" spans="1:4">
      <c r="A174" t="s">
        <v>510</v>
      </c>
      <c r="B174" t="s">
        <v>23</v>
      </c>
      <c r="C174" t="s">
        <v>232</v>
      </c>
      <c r="D174" s="26">
        <f ca="1">ROUND(RANDBETWEEN(10,1000000),-2)/RANDBETWEEN(1,10)*IF(RIGHT(Journal_Account[[#This Row],[科目名稱]],2)="費用",-1,1)</f>
        <v>90600</v>
      </c>
    </row>
    <row r="175" spans="1:4">
      <c r="A175" t="s">
        <v>510</v>
      </c>
      <c r="B175" t="s">
        <v>24</v>
      </c>
      <c r="C175" t="s">
        <v>233</v>
      </c>
      <c r="D175" s="26">
        <f ca="1">ROUND(RANDBETWEEN(10,1000000),-2)/RANDBETWEEN(1,10)*IF(RIGHT(Journal_Account[[#This Row],[科目名稱]],2)="費用",-1,1)</f>
        <v>80233.333333333328</v>
      </c>
    </row>
    <row r="176" spans="1:4">
      <c r="A176" t="s">
        <v>510</v>
      </c>
      <c r="B176" t="s">
        <v>42</v>
      </c>
      <c r="C176" t="s">
        <v>335</v>
      </c>
      <c r="D176" s="26">
        <f ca="1">ROUND(RANDBETWEEN(10,1000000),-2)/RANDBETWEEN(1,10)*IF(RIGHT(Journal_Account[[#This Row],[科目名稱]],2)="費用",-1,1)</f>
        <v>163533.33333333334</v>
      </c>
    </row>
    <row r="177" spans="1:4">
      <c r="A177" t="s">
        <v>510</v>
      </c>
      <c r="B177" t="s">
        <v>64</v>
      </c>
      <c r="C177" t="s">
        <v>370</v>
      </c>
      <c r="D177" s="26">
        <f ca="1">ROUND(RANDBETWEEN(10,1000000),-2)/RANDBETWEEN(1,10)*IF(RIGHT(Journal_Account[[#This Row],[科目名稱]],2)="費用",-1,1)</f>
        <v>220825</v>
      </c>
    </row>
    <row r="178" spans="1:4">
      <c r="A178" t="s">
        <v>510</v>
      </c>
      <c r="B178" t="s">
        <v>65</v>
      </c>
      <c r="C178" t="s">
        <v>235</v>
      </c>
      <c r="D178" s="26">
        <f ca="1">ROUND(RANDBETWEEN(10,1000000),-2)/RANDBETWEEN(1,10)*IF(RIGHT(Journal_Account[[#This Row],[科目名稱]],2)="費用",-1,1)</f>
        <v>51416.666666666664</v>
      </c>
    </row>
    <row r="179" spans="1:4">
      <c r="A179" t="s">
        <v>510</v>
      </c>
      <c r="B179" t="s">
        <v>26</v>
      </c>
      <c r="C179" t="s">
        <v>236</v>
      </c>
      <c r="D179" s="26">
        <f ca="1">ROUND(RANDBETWEEN(10,1000000),-2)/RANDBETWEEN(1,10)*IF(RIGHT(Journal_Account[[#This Row],[科目名稱]],2)="費用",-1,1)</f>
        <v>91485.71428571429</v>
      </c>
    </row>
    <row r="180" spans="1:4">
      <c r="A180" t="s">
        <v>510</v>
      </c>
      <c r="B180" t="s">
        <v>66</v>
      </c>
      <c r="C180" t="s">
        <v>371</v>
      </c>
      <c r="D180" s="26">
        <f ca="1">ROUND(RANDBETWEEN(10,1000000),-2)/RANDBETWEEN(1,10)*IF(RIGHT(Journal_Account[[#This Row],[科目名稱]],2)="費用",-1,1)</f>
        <v>66360</v>
      </c>
    </row>
    <row r="181" spans="1:4">
      <c r="A181" t="s">
        <v>510</v>
      </c>
      <c r="B181" t="s">
        <v>67</v>
      </c>
      <c r="C181" t="s">
        <v>372</v>
      </c>
      <c r="D181" s="26">
        <f ca="1">ROUND(RANDBETWEEN(10,1000000),-2)/RANDBETWEEN(1,10)*IF(RIGHT(Journal_Account[[#This Row],[科目名稱]],2)="費用",-1,1)</f>
        <v>91930</v>
      </c>
    </row>
    <row r="182" spans="1:4">
      <c r="A182" t="s">
        <v>510</v>
      </c>
      <c r="B182" t="s">
        <v>68</v>
      </c>
      <c r="C182" t="s">
        <v>373</v>
      </c>
      <c r="D182" s="26">
        <f ca="1">ROUND(RANDBETWEEN(10,1000000),-2)/RANDBETWEEN(1,10)*IF(RIGHT(Journal_Account[[#This Row],[科目名稱]],2)="費用",-1,1)</f>
        <v>82975</v>
      </c>
    </row>
    <row r="183" spans="1:4">
      <c r="A183" t="s">
        <v>510</v>
      </c>
      <c r="B183" t="s">
        <v>27</v>
      </c>
      <c r="C183" t="s">
        <v>237</v>
      </c>
      <c r="D183" s="26">
        <f ca="1">ROUND(RANDBETWEEN(10,1000000),-2)/RANDBETWEEN(1,10)*IF(RIGHT(Journal_Account[[#This Row],[科目名稱]],2)="費用",-1,1)</f>
        <v>787.5</v>
      </c>
    </row>
    <row r="184" spans="1:4">
      <c r="A184" t="s">
        <v>510</v>
      </c>
      <c r="B184" t="s">
        <v>28</v>
      </c>
      <c r="C184" t="s">
        <v>238</v>
      </c>
      <c r="D184" s="26">
        <f ca="1">ROUND(RANDBETWEEN(10,1000000),-2)/RANDBETWEEN(1,10)*IF(RIGHT(Journal_Account[[#This Row],[科目名稱]],2)="費用",-1,1)</f>
        <v>638500</v>
      </c>
    </row>
    <row r="185" spans="1:4">
      <c r="A185" t="s">
        <v>510</v>
      </c>
      <c r="B185" t="s">
        <v>32</v>
      </c>
      <c r="C185" t="s">
        <v>242</v>
      </c>
      <c r="D185" s="26">
        <f ca="1">ROUND(RANDBETWEEN(10,1000000),-2)/RANDBETWEEN(1,10)*IF(RIGHT(Journal_Account[[#This Row],[科目名稱]],2)="費用",-1,1)</f>
        <v>170800</v>
      </c>
    </row>
    <row r="186" spans="1:4">
      <c r="A186" t="s">
        <v>510</v>
      </c>
      <c r="B186" t="s">
        <v>33</v>
      </c>
      <c r="C186" t="s">
        <v>243</v>
      </c>
      <c r="D186" s="26">
        <f ca="1">ROUND(RANDBETWEEN(10,1000000),-2)/RANDBETWEEN(1,10)*IF(RIGHT(Journal_Account[[#This Row],[科目名稱]],2)="費用",-1,1)</f>
        <v>630900</v>
      </c>
    </row>
    <row r="187" spans="1:4">
      <c r="A187" t="s">
        <v>510</v>
      </c>
      <c r="B187" t="s">
        <v>34</v>
      </c>
      <c r="C187" t="s">
        <v>244</v>
      </c>
      <c r="D187" s="26">
        <f ca="1">ROUND(RANDBETWEEN(10,1000000),-2)/RANDBETWEEN(1,10)*IF(RIGHT(Journal_Account[[#This Row],[科目名稱]],2)="費用",-1,1)</f>
        <v>66814.28571428571</v>
      </c>
    </row>
    <row r="188" spans="1:4">
      <c r="A188" t="s">
        <v>510</v>
      </c>
      <c r="B188" t="s">
        <v>35</v>
      </c>
      <c r="C188" t="s">
        <v>245</v>
      </c>
      <c r="D188" s="26">
        <f ca="1">ROUND(RANDBETWEEN(10,1000000),-2)/RANDBETWEEN(1,10)*IF(RIGHT(Journal_Account[[#This Row],[科目名稱]],2)="費用",-1,1)</f>
        <v>64225</v>
      </c>
    </row>
    <row r="189" spans="1:4">
      <c r="A189" t="s">
        <v>510</v>
      </c>
      <c r="B189" t="s">
        <v>45</v>
      </c>
      <c r="C189" t="s">
        <v>344</v>
      </c>
      <c r="D189" s="26">
        <f ca="1">ROUND(RANDBETWEEN(10,1000000),-2)/RANDBETWEEN(1,10)*IF(RIGHT(Journal_Account[[#This Row],[科目名稱]],2)="費用",-1,1)</f>
        <v>133071.42857142858</v>
      </c>
    </row>
    <row r="190" spans="1:4">
      <c r="A190" t="s">
        <v>510</v>
      </c>
      <c r="B190" t="s">
        <v>69</v>
      </c>
      <c r="C190" t="s">
        <v>374</v>
      </c>
      <c r="D190" s="26">
        <f ca="1">ROUND(RANDBETWEEN(10,1000000),-2)/RANDBETWEEN(1,10)*IF(RIGHT(Journal_Account[[#This Row],[科目名稱]],2)="費用",-1,1)</f>
        <v>47250</v>
      </c>
    </row>
    <row r="191" spans="1:4">
      <c r="A191" t="s">
        <v>511</v>
      </c>
      <c r="B191" t="s">
        <v>3</v>
      </c>
      <c r="C191" t="s">
        <v>212</v>
      </c>
      <c r="D191" s="26">
        <f ca="1">ROUND(RANDBETWEEN(10,1000000),-2)/RANDBETWEEN(1,10)*IF(RIGHT(Journal_Account[[#This Row],[科目名稱]],2)="費用",-1,1)</f>
        <v>416100</v>
      </c>
    </row>
    <row r="192" spans="1:4">
      <c r="A192" t="s">
        <v>511</v>
      </c>
      <c r="B192" t="s">
        <v>70</v>
      </c>
      <c r="C192" t="s">
        <v>375</v>
      </c>
      <c r="D192" s="26">
        <f ca="1">ROUND(RANDBETWEEN(10,1000000),-2)/RANDBETWEEN(1,10)*IF(RIGHT(Journal_Account[[#This Row],[科目名稱]],2)="費用",-1,1)</f>
        <v>27925</v>
      </c>
    </row>
    <row r="193" spans="1:4">
      <c r="A193" t="s">
        <v>511</v>
      </c>
      <c r="B193" t="s">
        <v>71</v>
      </c>
      <c r="C193" t="s">
        <v>376</v>
      </c>
      <c r="D193" s="26">
        <f ca="1">ROUND(RANDBETWEEN(10,1000000),-2)/RANDBETWEEN(1,10)*IF(RIGHT(Journal_Account[[#This Row],[科目名稱]],2)="費用",-1,1)</f>
        <v>68900</v>
      </c>
    </row>
    <row r="194" spans="1:4">
      <c r="A194" t="s">
        <v>511</v>
      </c>
      <c r="B194" t="s">
        <v>5</v>
      </c>
      <c r="C194" t="s">
        <v>213</v>
      </c>
      <c r="D194" s="26">
        <f ca="1">ROUND(RANDBETWEEN(10,1000000),-2)/RANDBETWEEN(1,10)*IF(RIGHT(Journal_Account[[#This Row],[科目名稱]],2)="費用",-1,1)</f>
        <v>54862.5</v>
      </c>
    </row>
    <row r="195" spans="1:4">
      <c r="A195" t="s">
        <v>511</v>
      </c>
      <c r="B195" t="s">
        <v>72</v>
      </c>
      <c r="C195" t="s">
        <v>377</v>
      </c>
      <c r="D195" s="26">
        <f ca="1">ROUND(RANDBETWEEN(10,1000000),-2)/RANDBETWEEN(1,10)*IF(RIGHT(Journal_Account[[#This Row],[科目名稱]],2)="費用",-1,1)</f>
        <v>108200</v>
      </c>
    </row>
    <row r="196" spans="1:4">
      <c r="A196" t="s">
        <v>511</v>
      </c>
      <c r="B196" t="s">
        <v>6</v>
      </c>
      <c r="C196" t="s">
        <v>214</v>
      </c>
      <c r="D196" s="26">
        <f ca="1">ROUND(RANDBETWEEN(10,1000000),-2)/RANDBETWEEN(1,10)*IF(RIGHT(Journal_Account[[#This Row],[科目名稱]],2)="費用",-1,1)</f>
        <v>25366.666666666668</v>
      </c>
    </row>
    <row r="197" spans="1:4">
      <c r="A197" t="s">
        <v>511</v>
      </c>
      <c r="B197" t="s">
        <v>7</v>
      </c>
      <c r="C197" t="s">
        <v>215</v>
      </c>
      <c r="D197" s="26">
        <f ca="1">ROUND(RANDBETWEEN(10,1000000),-2)/RANDBETWEEN(1,10)*IF(RIGHT(Journal_Account[[#This Row],[科目名稱]],2)="費用",-1,1)</f>
        <v>10900</v>
      </c>
    </row>
    <row r="198" spans="1:4">
      <c r="A198" t="s">
        <v>511</v>
      </c>
      <c r="B198" t="s">
        <v>8</v>
      </c>
      <c r="C198" t="s">
        <v>216</v>
      </c>
      <c r="D198" s="26">
        <f ca="1">ROUND(RANDBETWEEN(10,1000000),-2)/RANDBETWEEN(1,10)*IF(RIGHT(Journal_Account[[#This Row],[科目名稱]],2)="費用",-1,1)</f>
        <v>186900</v>
      </c>
    </row>
    <row r="199" spans="1:4">
      <c r="A199" t="s">
        <v>511</v>
      </c>
      <c r="B199" t="s">
        <v>9</v>
      </c>
      <c r="C199" t="s">
        <v>217</v>
      </c>
      <c r="D199" s="26">
        <f ca="1">ROUND(RANDBETWEEN(10,1000000),-2)/RANDBETWEEN(1,10)*IF(RIGHT(Journal_Account[[#This Row],[科目名稱]],2)="費用",-1,1)</f>
        <v>-602400</v>
      </c>
    </row>
    <row r="200" spans="1:4">
      <c r="A200" t="s">
        <v>511</v>
      </c>
      <c r="B200" t="s">
        <v>10</v>
      </c>
      <c r="C200" t="s">
        <v>218</v>
      </c>
      <c r="D200" s="26">
        <f ca="1">ROUND(RANDBETWEEN(10,1000000),-2)/RANDBETWEEN(1,10)*IF(RIGHT(Journal_Account[[#This Row],[科目名稱]],2)="費用",-1,1)</f>
        <v>154266.66666666666</v>
      </c>
    </row>
    <row r="201" spans="1:4">
      <c r="A201" t="s">
        <v>511</v>
      </c>
      <c r="B201" t="s">
        <v>11</v>
      </c>
      <c r="C201" t="s">
        <v>219</v>
      </c>
      <c r="D201" s="26">
        <f ca="1">ROUND(RANDBETWEEN(10,1000000),-2)/RANDBETWEEN(1,10)*IF(RIGHT(Journal_Account[[#This Row],[科目名稱]],2)="費用",-1,1)</f>
        <v>58471.428571428572</v>
      </c>
    </row>
    <row r="202" spans="1:4">
      <c r="A202" t="s">
        <v>511</v>
      </c>
      <c r="B202" t="s">
        <v>12</v>
      </c>
      <c r="C202" t="s">
        <v>220</v>
      </c>
      <c r="D202" s="26">
        <f ca="1">ROUND(RANDBETWEEN(10,1000000),-2)/RANDBETWEEN(1,10)*IF(RIGHT(Journal_Account[[#This Row],[科目名稱]],2)="費用",-1,1)</f>
        <v>126666.66666666667</v>
      </c>
    </row>
    <row r="203" spans="1:4">
      <c r="A203" t="s">
        <v>511</v>
      </c>
      <c r="B203" t="s">
        <v>48</v>
      </c>
      <c r="C203" t="s">
        <v>351</v>
      </c>
      <c r="D203" s="26">
        <f ca="1">ROUND(RANDBETWEEN(10,1000000),-2)/RANDBETWEEN(1,10)*IF(RIGHT(Journal_Account[[#This Row],[科目名稱]],2)="費用",-1,1)</f>
        <v>38644.444444444445</v>
      </c>
    </row>
    <row r="204" spans="1:4">
      <c r="A204" t="s">
        <v>511</v>
      </c>
      <c r="B204" t="s">
        <v>49</v>
      </c>
      <c r="C204" t="s">
        <v>352</v>
      </c>
      <c r="D204" s="26">
        <f ca="1">ROUND(RANDBETWEEN(10,1000000),-2)/RANDBETWEEN(1,10)*IF(RIGHT(Journal_Account[[#This Row],[科目名稱]],2)="費用",-1,1)</f>
        <v>72633.333333333328</v>
      </c>
    </row>
    <row r="205" spans="1:4">
      <c r="A205" t="s">
        <v>511</v>
      </c>
      <c r="B205" t="s">
        <v>17</v>
      </c>
      <c r="C205" t="s">
        <v>225</v>
      </c>
      <c r="D205" s="26">
        <f ca="1">ROUND(RANDBETWEEN(10,1000000),-2)/RANDBETWEEN(1,10)*IF(RIGHT(Journal_Account[[#This Row],[科目名稱]],2)="費用",-1,1)</f>
        <v>56714.285714285717</v>
      </c>
    </row>
    <row r="206" spans="1:4">
      <c r="A206" t="s">
        <v>511</v>
      </c>
      <c r="B206" t="s">
        <v>61</v>
      </c>
      <c r="C206" t="s">
        <v>367</v>
      </c>
      <c r="D206" s="26">
        <f ca="1">ROUND(RANDBETWEEN(10,1000000),-2)/RANDBETWEEN(1,10)*IF(RIGHT(Journal_Account[[#This Row],[科目名稱]],2)="費用",-1,1)</f>
        <v>41820</v>
      </c>
    </row>
    <row r="207" spans="1:4">
      <c r="A207" t="s">
        <v>511</v>
      </c>
      <c r="B207" t="s">
        <v>73</v>
      </c>
      <c r="C207" t="s">
        <v>227</v>
      </c>
      <c r="D207" s="26">
        <f ca="1">ROUND(RANDBETWEEN(10,1000000),-2)/RANDBETWEEN(1,10)*IF(RIGHT(Journal_Account[[#This Row],[科目名稱]],2)="費用",-1,1)</f>
        <v>74766.666666666672</v>
      </c>
    </row>
    <row r="208" spans="1:4">
      <c r="A208" t="s">
        <v>511</v>
      </c>
      <c r="B208" t="s">
        <v>74</v>
      </c>
      <c r="C208" t="s">
        <v>378</v>
      </c>
      <c r="D208" s="26">
        <f ca="1">ROUND(RANDBETWEEN(10,1000000),-2)/RANDBETWEEN(1,10)*IF(RIGHT(Journal_Account[[#This Row],[科目名稱]],2)="費用",-1,1)</f>
        <v>68766.666666666672</v>
      </c>
    </row>
    <row r="209" spans="1:4">
      <c r="A209" t="s">
        <v>511</v>
      </c>
      <c r="B209" t="s">
        <v>19</v>
      </c>
      <c r="C209" t="s">
        <v>228</v>
      </c>
      <c r="D209" s="26">
        <f ca="1">ROUND(RANDBETWEEN(10,1000000),-2)/RANDBETWEEN(1,10)*IF(RIGHT(Journal_Account[[#This Row],[科目名稱]],2)="費用",-1,1)</f>
        <v>206550</v>
      </c>
    </row>
    <row r="210" spans="1:4">
      <c r="A210" t="s">
        <v>511</v>
      </c>
      <c r="B210" t="s">
        <v>62</v>
      </c>
      <c r="C210" t="s">
        <v>368</v>
      </c>
      <c r="D210" s="26">
        <f ca="1">ROUND(RANDBETWEEN(10,1000000),-2)/RANDBETWEEN(1,10)*IF(RIGHT(Journal_Account[[#This Row],[科目名稱]],2)="費用",-1,1)</f>
        <v>108520</v>
      </c>
    </row>
    <row r="211" spans="1:4">
      <c r="A211" t="s">
        <v>511</v>
      </c>
      <c r="B211" t="s">
        <v>75</v>
      </c>
      <c r="C211" t="s">
        <v>379</v>
      </c>
      <c r="D211" s="26">
        <f ca="1">ROUND(RANDBETWEEN(10,1000000),-2)/RANDBETWEEN(1,10)*IF(RIGHT(Journal_Account[[#This Row],[科目名稱]],2)="費用",-1,1)</f>
        <v>107050</v>
      </c>
    </row>
    <row r="212" spans="1:4">
      <c r="A212" t="s">
        <v>511</v>
      </c>
      <c r="B212" t="s">
        <v>76</v>
      </c>
      <c r="C212" t="s">
        <v>380</v>
      </c>
      <c r="D212" s="26">
        <f ca="1">ROUND(RANDBETWEEN(10,1000000),-2)/RANDBETWEEN(1,10)*IF(RIGHT(Journal_Account[[#This Row],[科目名稱]],2)="費用",-1,1)</f>
        <v>801700</v>
      </c>
    </row>
    <row r="213" spans="1:4">
      <c r="A213" t="s">
        <v>511</v>
      </c>
      <c r="B213" t="s">
        <v>20</v>
      </c>
      <c r="C213" t="s">
        <v>229</v>
      </c>
      <c r="D213" s="26">
        <f ca="1">ROUND(RANDBETWEEN(10,1000000),-2)/RANDBETWEEN(1,10)*IF(RIGHT(Journal_Account[[#This Row],[科目名稱]],2)="費用",-1,1)</f>
        <v>144120</v>
      </c>
    </row>
    <row r="214" spans="1:4">
      <c r="A214" t="s">
        <v>511</v>
      </c>
      <c r="B214" t="s">
        <v>41</v>
      </c>
      <c r="C214" t="s">
        <v>334</v>
      </c>
      <c r="D214" s="26">
        <f ca="1">ROUND(RANDBETWEEN(10,1000000),-2)/RANDBETWEEN(1,10)*IF(RIGHT(Journal_Account[[#This Row],[科目名稱]],2)="費用",-1,1)</f>
        <v>195400</v>
      </c>
    </row>
    <row r="215" spans="1:4">
      <c r="A215" t="s">
        <v>511</v>
      </c>
      <c r="B215" t="s">
        <v>21</v>
      </c>
      <c r="C215" t="s">
        <v>230</v>
      </c>
      <c r="D215" s="26">
        <f ca="1">ROUND(RANDBETWEEN(10,1000000),-2)/RANDBETWEEN(1,10)*IF(RIGHT(Journal_Account[[#This Row],[科目名稱]],2)="費用",-1,1)</f>
        <v>2300</v>
      </c>
    </row>
    <row r="216" spans="1:4">
      <c r="A216" t="s">
        <v>511</v>
      </c>
      <c r="B216" t="s">
        <v>63</v>
      </c>
      <c r="C216" t="s">
        <v>369</v>
      </c>
      <c r="D216" s="26">
        <f ca="1">ROUND(RANDBETWEEN(10,1000000),-2)/RANDBETWEEN(1,10)*IF(RIGHT(Journal_Account[[#This Row],[科目名稱]],2)="費用",-1,1)</f>
        <v>10340</v>
      </c>
    </row>
    <row r="217" spans="1:4">
      <c r="A217" t="s">
        <v>511</v>
      </c>
      <c r="B217" t="s">
        <v>22</v>
      </c>
      <c r="C217" t="s">
        <v>231</v>
      </c>
      <c r="D217" s="26">
        <f ca="1">ROUND(RANDBETWEEN(10,1000000),-2)/RANDBETWEEN(1,10)*IF(RIGHT(Journal_Account[[#This Row],[科目名稱]],2)="費用",-1,1)</f>
        <v>221100</v>
      </c>
    </row>
    <row r="218" spans="1:4">
      <c r="A218" t="s">
        <v>511</v>
      </c>
      <c r="B218" t="s">
        <v>23</v>
      </c>
      <c r="C218" t="s">
        <v>232</v>
      </c>
      <c r="D218" s="26">
        <f ca="1">ROUND(RANDBETWEEN(10,1000000),-2)/RANDBETWEEN(1,10)*IF(RIGHT(Journal_Account[[#This Row],[科目名稱]],2)="費用",-1,1)</f>
        <v>39588.888888888891</v>
      </c>
    </row>
    <row r="219" spans="1:4">
      <c r="A219" t="s">
        <v>511</v>
      </c>
      <c r="B219" t="s">
        <v>24</v>
      </c>
      <c r="C219" t="s">
        <v>233</v>
      </c>
      <c r="D219" s="26">
        <f ca="1">ROUND(RANDBETWEEN(10,1000000),-2)/RANDBETWEEN(1,10)*IF(RIGHT(Journal_Account[[#This Row],[科目名稱]],2)="費用",-1,1)</f>
        <v>127466.66666666667</v>
      </c>
    </row>
    <row r="220" spans="1:4">
      <c r="A220" t="s">
        <v>511</v>
      </c>
      <c r="B220" t="s">
        <v>25</v>
      </c>
      <c r="C220" t="s">
        <v>234</v>
      </c>
      <c r="D220" s="26">
        <f ca="1">ROUND(RANDBETWEEN(10,1000000),-2)/RANDBETWEEN(1,10)*IF(RIGHT(Journal_Account[[#This Row],[科目名稱]],2)="費用",-1,1)</f>
        <v>-87185.71428571429</v>
      </c>
    </row>
    <row r="221" spans="1:4">
      <c r="A221" t="s">
        <v>511</v>
      </c>
      <c r="B221" t="s">
        <v>50</v>
      </c>
      <c r="C221" t="s">
        <v>353</v>
      </c>
      <c r="D221" s="26">
        <f ca="1">ROUND(RANDBETWEEN(10,1000000),-2)/RANDBETWEEN(1,10)*IF(RIGHT(Journal_Account[[#This Row],[科目名稱]],2)="費用",-1,1)</f>
        <v>162300</v>
      </c>
    </row>
    <row r="222" spans="1:4">
      <c r="A222" t="s">
        <v>511</v>
      </c>
      <c r="B222" t="s">
        <v>26</v>
      </c>
      <c r="C222" t="s">
        <v>236</v>
      </c>
      <c r="D222" s="26">
        <f ca="1">ROUND(RANDBETWEEN(10,1000000),-2)/RANDBETWEEN(1,10)*IF(RIGHT(Journal_Account[[#This Row],[科目名稱]],2)="費用",-1,1)</f>
        <v>19255.555555555555</v>
      </c>
    </row>
    <row r="223" spans="1:4">
      <c r="A223" t="s">
        <v>511</v>
      </c>
      <c r="B223" t="s">
        <v>66</v>
      </c>
      <c r="C223" t="s">
        <v>371</v>
      </c>
      <c r="D223" s="26">
        <f ca="1">ROUND(RANDBETWEEN(10,1000000),-2)/RANDBETWEEN(1,10)*IF(RIGHT(Journal_Account[[#This Row],[科目名稱]],2)="費用",-1,1)</f>
        <v>267733.33333333331</v>
      </c>
    </row>
    <row r="224" spans="1:4">
      <c r="A224" t="s">
        <v>511</v>
      </c>
      <c r="B224" t="s">
        <v>68</v>
      </c>
      <c r="C224" t="s">
        <v>373</v>
      </c>
      <c r="D224" s="26">
        <f ca="1">ROUND(RANDBETWEEN(10,1000000),-2)/RANDBETWEEN(1,10)*IF(RIGHT(Journal_Account[[#This Row],[科目名稱]],2)="費用",-1,1)</f>
        <v>74830</v>
      </c>
    </row>
    <row r="225" spans="1:4">
      <c r="A225" t="s">
        <v>511</v>
      </c>
      <c r="B225" t="s">
        <v>29</v>
      </c>
      <c r="C225" t="s">
        <v>239</v>
      </c>
      <c r="D225" s="26">
        <f ca="1">ROUND(RANDBETWEEN(10,1000000),-2)/RANDBETWEEN(1,10)*IF(RIGHT(Journal_Account[[#This Row],[科目名稱]],2)="費用",-1,1)</f>
        <v>19583.333333333332</v>
      </c>
    </row>
    <row r="226" spans="1:4">
      <c r="A226" t="s">
        <v>511</v>
      </c>
      <c r="B226" t="s">
        <v>32</v>
      </c>
      <c r="C226" t="s">
        <v>242</v>
      </c>
      <c r="D226" s="26">
        <f ca="1">ROUND(RANDBETWEEN(10,1000000),-2)/RANDBETWEEN(1,10)*IF(RIGHT(Journal_Account[[#This Row],[科目名稱]],2)="費用",-1,1)</f>
        <v>322250</v>
      </c>
    </row>
    <row r="227" spans="1:4">
      <c r="A227" t="s">
        <v>511</v>
      </c>
      <c r="B227" t="s">
        <v>33</v>
      </c>
      <c r="C227" t="s">
        <v>243</v>
      </c>
      <c r="D227" s="26">
        <f ca="1">ROUND(RANDBETWEEN(10,1000000),-2)/RANDBETWEEN(1,10)*IF(RIGHT(Journal_Account[[#This Row],[科目名稱]],2)="費用",-1,1)</f>
        <v>320100</v>
      </c>
    </row>
    <row r="228" spans="1:4">
      <c r="A228" t="s">
        <v>511</v>
      </c>
      <c r="B228" t="s">
        <v>34</v>
      </c>
      <c r="C228" t="s">
        <v>244</v>
      </c>
      <c r="D228" s="26">
        <f ca="1">ROUND(RANDBETWEEN(10,1000000),-2)/RANDBETWEEN(1,10)*IF(RIGHT(Journal_Account[[#This Row],[科目名稱]],2)="費用",-1,1)</f>
        <v>56530</v>
      </c>
    </row>
    <row r="229" spans="1:4">
      <c r="A229" t="s">
        <v>511</v>
      </c>
      <c r="B229" t="s">
        <v>35</v>
      </c>
      <c r="C229" t="s">
        <v>245</v>
      </c>
      <c r="D229" s="26">
        <f ca="1">ROUND(RANDBETWEEN(10,1000000),-2)/RANDBETWEEN(1,10)*IF(RIGHT(Journal_Account[[#This Row],[科目名稱]],2)="費用",-1,1)</f>
        <v>384750</v>
      </c>
    </row>
    <row r="230" spans="1:4">
      <c r="A230" t="s">
        <v>511</v>
      </c>
      <c r="B230" t="s">
        <v>36</v>
      </c>
      <c r="C230" t="s">
        <v>246</v>
      </c>
      <c r="D230" s="26">
        <f ca="1">ROUND(RANDBETWEEN(10,1000000),-2)/RANDBETWEEN(1,10)*IF(RIGHT(Journal_Account[[#This Row],[科目名稱]],2)="費用",-1,1)</f>
        <v>9712.5</v>
      </c>
    </row>
    <row r="231" spans="1:4">
      <c r="A231" t="s">
        <v>511</v>
      </c>
      <c r="B231" t="s">
        <v>45</v>
      </c>
      <c r="C231" t="s">
        <v>344</v>
      </c>
      <c r="D231" s="26">
        <f ca="1">ROUND(RANDBETWEEN(10,1000000),-2)/RANDBETWEEN(1,10)*IF(RIGHT(Journal_Account[[#This Row],[科目名稱]],2)="費用",-1,1)</f>
        <v>287200</v>
      </c>
    </row>
    <row r="232" spans="1:4">
      <c r="A232" t="s">
        <v>511</v>
      </c>
      <c r="B232" t="s">
        <v>77</v>
      </c>
      <c r="C232" t="s">
        <v>381</v>
      </c>
      <c r="D232" s="26">
        <f ca="1">ROUND(RANDBETWEEN(10,1000000),-2)/RANDBETWEEN(1,10)*IF(RIGHT(Journal_Account[[#This Row],[科目名稱]],2)="費用",-1,1)</f>
        <v>139533.33333333334</v>
      </c>
    </row>
    <row r="233" spans="1:4">
      <c r="A233" t="s">
        <v>511</v>
      </c>
      <c r="B233" t="s">
        <v>78</v>
      </c>
      <c r="C233" t="s">
        <v>382</v>
      </c>
      <c r="D233" s="26">
        <f ca="1">ROUND(RANDBETWEEN(10,1000000),-2)/RANDBETWEEN(1,10)*IF(RIGHT(Journal_Account[[#This Row],[科目名稱]],2)="費用",-1,1)</f>
        <v>42000</v>
      </c>
    </row>
    <row r="234" spans="1:4">
      <c r="A234" t="s">
        <v>511</v>
      </c>
      <c r="B234" t="s">
        <v>69</v>
      </c>
      <c r="C234" t="s">
        <v>374</v>
      </c>
      <c r="D234" s="26">
        <f ca="1">ROUND(RANDBETWEEN(10,1000000),-2)/RANDBETWEEN(1,10)*IF(RIGHT(Journal_Account[[#This Row],[科目名稱]],2)="費用",-1,1)</f>
        <v>3325</v>
      </c>
    </row>
    <row r="235" spans="1:4">
      <c r="A235" t="s">
        <v>511</v>
      </c>
      <c r="B235" t="s">
        <v>383</v>
      </c>
      <c r="C235" t="s">
        <v>384</v>
      </c>
      <c r="D235" s="26">
        <f ca="1">ROUND(RANDBETWEEN(10,1000000),-2)/RANDBETWEEN(1,10)*IF(RIGHT(Journal_Account[[#This Row],[科目名稱]],2)="費用",-1,1)</f>
        <v>613400</v>
      </c>
    </row>
    <row r="236" spans="1:4">
      <c r="A236" t="s">
        <v>511</v>
      </c>
      <c r="B236" t="s">
        <v>385</v>
      </c>
      <c r="C236" t="s">
        <v>386</v>
      </c>
      <c r="D236" s="26">
        <f ca="1">ROUND(RANDBETWEEN(10,1000000),-2)/RANDBETWEEN(1,10)*IF(RIGHT(Journal_Account[[#This Row],[科目名稱]],2)="費用",-1,1)</f>
        <v>169133.33333333334</v>
      </c>
    </row>
    <row r="237" spans="1:4">
      <c r="A237" t="s">
        <v>511</v>
      </c>
      <c r="B237" t="s">
        <v>248</v>
      </c>
      <c r="C237" t="s">
        <v>249</v>
      </c>
      <c r="D237" s="26">
        <f ca="1">ROUND(RANDBETWEEN(10,1000000),-2)/RANDBETWEEN(1,10)*IF(RIGHT(Journal_Account[[#This Row],[科目名稱]],2)="費用",-1,1)</f>
        <v>73020</v>
      </c>
    </row>
    <row r="238" spans="1:4">
      <c r="A238" t="s">
        <v>511</v>
      </c>
      <c r="B238" t="s">
        <v>387</v>
      </c>
      <c r="C238" t="s">
        <v>388</v>
      </c>
      <c r="D238" s="26">
        <f ca="1">ROUND(RANDBETWEEN(10,1000000),-2)/RANDBETWEEN(1,10)*IF(RIGHT(Journal_Account[[#This Row],[科目名稱]],2)="費用",-1,1)</f>
        <v>34520</v>
      </c>
    </row>
    <row r="239" spans="1:4">
      <c r="A239" t="s">
        <v>511</v>
      </c>
      <c r="B239" t="s">
        <v>389</v>
      </c>
      <c r="C239" t="s">
        <v>253</v>
      </c>
      <c r="D239" s="26">
        <f ca="1">ROUND(RANDBETWEEN(10,1000000),-2)/RANDBETWEEN(1,10)*IF(RIGHT(Journal_Account[[#This Row],[科目名稱]],2)="費用",-1,1)</f>
        <v>27130</v>
      </c>
    </row>
    <row r="240" spans="1:4">
      <c r="A240" t="s">
        <v>511</v>
      </c>
      <c r="B240" t="s">
        <v>390</v>
      </c>
      <c r="C240" t="s">
        <v>257</v>
      </c>
      <c r="D240" s="26">
        <f ca="1">ROUND(RANDBETWEEN(10,1000000),-2)/RANDBETWEEN(1,10)*IF(RIGHT(Journal_Account[[#This Row],[科目名稱]],2)="費用",-1,1)</f>
        <v>6540</v>
      </c>
    </row>
    <row r="241" spans="1:4">
      <c r="A241" t="s">
        <v>511</v>
      </c>
      <c r="B241" t="s">
        <v>391</v>
      </c>
      <c r="C241" t="s">
        <v>259</v>
      </c>
      <c r="D241" s="26">
        <f ca="1">ROUND(RANDBETWEEN(10,1000000),-2)/RANDBETWEEN(1,10)*IF(RIGHT(Journal_Account[[#This Row],[科目名稱]],2)="費用",-1,1)</f>
        <v>224233.33333333334</v>
      </c>
    </row>
    <row r="242" spans="1:4">
      <c r="A242" t="s">
        <v>511</v>
      </c>
      <c r="B242" t="s">
        <v>392</v>
      </c>
      <c r="C242" t="s">
        <v>261</v>
      </c>
      <c r="D242" s="26">
        <f ca="1">ROUND(RANDBETWEEN(10,1000000),-2)/RANDBETWEEN(1,10)*IF(RIGHT(Journal_Account[[#This Row],[科目名稱]],2)="費用",-1,1)</f>
        <v>102400</v>
      </c>
    </row>
    <row r="243" spans="1:4">
      <c r="A243" t="s">
        <v>511</v>
      </c>
      <c r="B243" t="s">
        <v>393</v>
      </c>
      <c r="C243" t="s">
        <v>263</v>
      </c>
      <c r="D243" s="26">
        <f ca="1">ROUND(RANDBETWEEN(10,1000000),-2)/RANDBETWEEN(1,10)*IF(RIGHT(Journal_Account[[#This Row],[科目名稱]],2)="費用",-1,1)</f>
        <v>96014.28571428571</v>
      </c>
    </row>
    <row r="244" spans="1:4">
      <c r="A244" t="s">
        <v>511</v>
      </c>
      <c r="B244" t="s">
        <v>394</v>
      </c>
      <c r="C244" t="s">
        <v>265</v>
      </c>
      <c r="D244" s="26">
        <f ca="1">ROUND(RANDBETWEEN(10,1000000),-2)/RANDBETWEEN(1,10)*IF(RIGHT(Journal_Account[[#This Row],[科目名稱]],2)="費用",-1,1)</f>
        <v>72730</v>
      </c>
    </row>
    <row r="245" spans="1:4">
      <c r="A245" t="s">
        <v>511</v>
      </c>
      <c r="B245" t="s">
        <v>395</v>
      </c>
      <c r="C245" t="s">
        <v>267</v>
      </c>
      <c r="D245" s="26">
        <f ca="1">ROUND(RANDBETWEEN(10,1000000),-2)/RANDBETWEEN(1,10)*IF(RIGHT(Journal_Account[[#This Row],[科目名稱]],2)="費用",-1,1)</f>
        <v>22911.111111111109</v>
      </c>
    </row>
    <row r="246" spans="1:4">
      <c r="A246" t="s">
        <v>511</v>
      </c>
      <c r="B246" t="s">
        <v>396</v>
      </c>
      <c r="C246" t="s">
        <v>269</v>
      </c>
      <c r="D246" s="26">
        <f ca="1">ROUND(RANDBETWEEN(10,1000000),-2)/RANDBETWEEN(1,10)*IF(RIGHT(Journal_Account[[#This Row],[科目名稱]],2)="費用",-1,1)</f>
        <v>68700</v>
      </c>
    </row>
    <row r="247" spans="1:4">
      <c r="A247" t="s">
        <v>511</v>
      </c>
      <c r="B247" t="s">
        <v>397</v>
      </c>
      <c r="C247" t="s">
        <v>271</v>
      </c>
      <c r="D247" s="26">
        <f ca="1">ROUND(RANDBETWEEN(10,1000000),-2)/RANDBETWEEN(1,10)*IF(RIGHT(Journal_Account[[#This Row],[科目名稱]],2)="費用",-1,1)</f>
        <v>42050</v>
      </c>
    </row>
    <row r="248" spans="1:4">
      <c r="A248" t="s">
        <v>511</v>
      </c>
      <c r="B248" t="s">
        <v>398</v>
      </c>
      <c r="C248" t="s">
        <v>273</v>
      </c>
      <c r="D248" s="26">
        <f ca="1">ROUND(RANDBETWEEN(10,1000000),-2)/RANDBETWEEN(1,10)*IF(RIGHT(Journal_Account[[#This Row],[科目名稱]],2)="費用",-1,1)</f>
        <v>100916.66666666667</v>
      </c>
    </row>
    <row r="249" spans="1:4">
      <c r="A249" t="s">
        <v>511</v>
      </c>
      <c r="B249" t="s">
        <v>399</v>
      </c>
      <c r="C249" t="s">
        <v>275</v>
      </c>
      <c r="D249" s="26">
        <f ca="1">ROUND(RANDBETWEEN(10,1000000),-2)/RANDBETWEEN(1,10)*IF(RIGHT(Journal_Account[[#This Row],[科目名稱]],2)="費用",-1,1)</f>
        <v>42000</v>
      </c>
    </row>
    <row r="250" spans="1:4">
      <c r="A250" t="s">
        <v>511</v>
      </c>
      <c r="B250" t="s">
        <v>400</v>
      </c>
      <c r="C250" t="s">
        <v>282</v>
      </c>
      <c r="D250" s="26">
        <f ca="1">ROUND(RANDBETWEEN(10,1000000),-2)/RANDBETWEEN(1,10)*IF(RIGHT(Journal_Account[[#This Row],[科目名稱]],2)="費用",-1,1)</f>
        <v>103366.66666666667</v>
      </c>
    </row>
    <row r="251" spans="1:4">
      <c r="A251" t="s">
        <v>511</v>
      </c>
      <c r="B251" t="s">
        <v>401</v>
      </c>
      <c r="C251" t="s">
        <v>355</v>
      </c>
      <c r="D251" s="26">
        <f ca="1">ROUND(RANDBETWEEN(10,1000000),-2)/RANDBETWEEN(1,10)*IF(RIGHT(Journal_Account[[#This Row],[科目名稱]],2)="費用",-1,1)</f>
        <v>-103400</v>
      </c>
    </row>
    <row r="252" spans="1:4">
      <c r="A252" t="s">
        <v>511</v>
      </c>
      <c r="B252" t="s">
        <v>402</v>
      </c>
      <c r="C252" t="s">
        <v>286</v>
      </c>
      <c r="D252" s="26">
        <f ca="1">ROUND(RANDBETWEEN(10,1000000),-2)/RANDBETWEEN(1,10)*IF(RIGHT(Journal_Account[[#This Row],[科目名稱]],2)="費用",-1,1)</f>
        <v>51760</v>
      </c>
    </row>
    <row r="253" spans="1:4">
      <c r="A253" t="s">
        <v>511</v>
      </c>
      <c r="B253" t="s">
        <v>403</v>
      </c>
      <c r="C253" t="s">
        <v>306</v>
      </c>
      <c r="D253" s="26">
        <f ca="1">ROUND(RANDBETWEEN(10,1000000),-2)/RANDBETWEEN(1,10)*IF(RIGHT(Journal_Account[[#This Row],[科目名稱]],2)="費用",-1,1)</f>
        <v>38328.571428571428</v>
      </c>
    </row>
    <row r="254" spans="1:4">
      <c r="A254" t="s">
        <v>511</v>
      </c>
      <c r="B254" t="s">
        <v>404</v>
      </c>
      <c r="C254" t="s">
        <v>290</v>
      </c>
      <c r="D254" s="26">
        <f ca="1">ROUND(RANDBETWEEN(10,1000000),-2)/RANDBETWEEN(1,10)*IF(RIGHT(Journal_Account[[#This Row],[科目名稱]],2)="費用",-1,1)</f>
        <v>69100</v>
      </c>
    </row>
    <row r="255" spans="1:4">
      <c r="A255" t="s">
        <v>511</v>
      </c>
      <c r="B255" t="s">
        <v>405</v>
      </c>
      <c r="C255" t="s">
        <v>292</v>
      </c>
      <c r="D255" s="26">
        <f ca="1">ROUND(RANDBETWEEN(10,1000000),-2)/RANDBETWEEN(1,10)*IF(RIGHT(Journal_Account[[#This Row],[科目名稱]],2)="費用",-1,1)</f>
        <v>204550</v>
      </c>
    </row>
    <row r="256" spans="1:4">
      <c r="A256" t="s">
        <v>511</v>
      </c>
      <c r="B256" t="s">
        <v>406</v>
      </c>
      <c r="C256" t="s">
        <v>294</v>
      </c>
      <c r="D256" s="26">
        <f ca="1">ROUND(RANDBETWEEN(10,1000000),-2)/RANDBETWEEN(1,10)*IF(RIGHT(Journal_Account[[#This Row],[科目名稱]],2)="費用",-1,1)</f>
        <v>144500</v>
      </c>
    </row>
    <row r="257" spans="1:4">
      <c r="A257" t="s">
        <v>511</v>
      </c>
      <c r="B257" t="s">
        <v>407</v>
      </c>
      <c r="C257" t="s">
        <v>296</v>
      </c>
      <c r="D257" s="26">
        <f ca="1">ROUND(RANDBETWEEN(10,1000000),-2)/RANDBETWEEN(1,10)*IF(RIGHT(Journal_Account[[#This Row],[科目名稱]],2)="費用",-1,1)</f>
        <v>-18100</v>
      </c>
    </row>
    <row r="258" spans="1:4">
      <c r="A258" t="s">
        <v>511</v>
      </c>
      <c r="B258" t="s">
        <v>408</v>
      </c>
      <c r="C258" t="s">
        <v>298</v>
      </c>
      <c r="D258" s="26">
        <f ca="1">ROUND(RANDBETWEEN(10,1000000),-2)/RANDBETWEEN(1,10)*IF(RIGHT(Journal_Account[[#This Row],[科目名稱]],2)="費用",-1,1)</f>
        <v>83300</v>
      </c>
    </row>
    <row r="259" spans="1:4">
      <c r="A259" t="s">
        <v>511</v>
      </c>
      <c r="B259" t="s">
        <v>409</v>
      </c>
      <c r="C259" t="s">
        <v>410</v>
      </c>
      <c r="D259" s="26">
        <f ca="1">ROUND(RANDBETWEEN(10,1000000),-2)/RANDBETWEEN(1,10)*IF(RIGHT(Journal_Account[[#This Row],[科目名稱]],2)="費用",-1,1)</f>
        <v>207100</v>
      </c>
    </row>
    <row r="260" spans="1:4">
      <c r="A260" t="s">
        <v>511</v>
      </c>
      <c r="B260" t="s">
        <v>411</v>
      </c>
      <c r="C260" t="s">
        <v>302</v>
      </c>
      <c r="D260" s="26">
        <f ca="1">ROUND(RANDBETWEEN(10,1000000),-2)/RANDBETWEEN(1,10)*IF(RIGHT(Journal_Account[[#This Row],[科目名稱]],2)="費用",-1,1)</f>
        <v>586700</v>
      </c>
    </row>
    <row r="261" spans="1:4">
      <c r="A261" t="s">
        <v>511</v>
      </c>
      <c r="B261" t="s">
        <v>412</v>
      </c>
      <c r="C261" t="s">
        <v>288</v>
      </c>
      <c r="D261" s="26">
        <f ca="1">ROUND(RANDBETWEEN(10,1000000),-2)/RANDBETWEEN(1,10)*IF(RIGHT(Journal_Account[[#This Row],[科目名稱]],2)="費用",-1,1)</f>
        <v>106566.66666666667</v>
      </c>
    </row>
    <row r="262" spans="1:4">
      <c r="A262" t="s">
        <v>511</v>
      </c>
      <c r="B262" t="s">
        <v>413</v>
      </c>
      <c r="C262" t="s">
        <v>414</v>
      </c>
      <c r="D262" s="26">
        <f ca="1">ROUND(RANDBETWEEN(10,1000000),-2)/RANDBETWEEN(1,10)*IF(RIGHT(Journal_Account[[#This Row],[科目名稱]],2)="費用",-1,1)</f>
        <v>-76850</v>
      </c>
    </row>
    <row r="263" spans="1:4">
      <c r="A263" t="s">
        <v>511</v>
      </c>
      <c r="B263" t="s">
        <v>415</v>
      </c>
      <c r="C263" t="s">
        <v>416</v>
      </c>
      <c r="D263" s="26">
        <f ca="1">ROUND(RANDBETWEEN(10,1000000),-2)/RANDBETWEEN(1,10)*IF(RIGHT(Journal_Account[[#This Row],[科目名稱]],2)="費用",-1,1)</f>
        <v>101740</v>
      </c>
    </row>
    <row r="264" spans="1:4">
      <c r="A264" t="s">
        <v>511</v>
      </c>
      <c r="B264" t="s">
        <v>417</v>
      </c>
      <c r="C264" t="s">
        <v>418</v>
      </c>
      <c r="D264" s="26">
        <f ca="1">ROUND(RANDBETWEEN(10,1000000),-2)/RANDBETWEEN(1,10)*IF(RIGHT(Journal_Account[[#This Row],[科目名稱]],2)="費用",-1,1)</f>
        <v>97700</v>
      </c>
    </row>
    <row r="265" spans="1:4">
      <c r="A265" t="s">
        <v>511</v>
      </c>
      <c r="B265" t="s">
        <v>340</v>
      </c>
      <c r="C265" t="s">
        <v>341</v>
      </c>
      <c r="D265" s="26">
        <f ca="1">ROUND(RANDBETWEEN(10,1000000),-2)/RANDBETWEEN(1,10)*IF(RIGHT(Journal_Account[[#This Row],[科目名稱]],2)="費用",-1,1)</f>
        <v>328050</v>
      </c>
    </row>
    <row r="266" spans="1:4">
      <c r="A266" t="s">
        <v>511</v>
      </c>
      <c r="B266" t="s">
        <v>313</v>
      </c>
      <c r="C266" t="s">
        <v>314</v>
      </c>
      <c r="D266" s="26">
        <f ca="1">ROUND(RANDBETWEEN(10,1000000),-2)/RANDBETWEEN(1,10)*IF(RIGHT(Journal_Account[[#This Row],[科目名稱]],2)="費用",-1,1)</f>
        <v>122900</v>
      </c>
    </row>
    <row r="267" spans="1:4">
      <c r="A267" t="s">
        <v>511</v>
      </c>
      <c r="B267" t="s">
        <v>319</v>
      </c>
      <c r="C267" t="s">
        <v>320</v>
      </c>
      <c r="D267" s="26">
        <f ca="1">ROUND(RANDBETWEEN(10,1000000),-2)/RANDBETWEEN(1,10)*IF(RIGHT(Journal_Account[[#This Row],[科目名稱]],2)="費用",-1,1)</f>
        <v>39000</v>
      </c>
    </row>
    <row r="268" spans="1:4">
      <c r="A268" t="s">
        <v>512</v>
      </c>
      <c r="B268" t="s">
        <v>2</v>
      </c>
      <c r="C268" t="s">
        <v>211</v>
      </c>
      <c r="D268" s="26">
        <f ca="1">ROUND(RANDBETWEEN(10,1000000),-2)/RANDBETWEEN(1,10)*IF(RIGHT(Journal_Account[[#This Row],[科目名稱]],2)="費用",-1,1)</f>
        <v>90188.888888888891</v>
      </c>
    </row>
    <row r="269" spans="1:4">
      <c r="A269" t="s">
        <v>512</v>
      </c>
      <c r="B269" t="s">
        <v>6</v>
      </c>
      <c r="C269" t="s">
        <v>214</v>
      </c>
      <c r="D269" s="26">
        <f ca="1">ROUND(RANDBETWEEN(10,1000000),-2)/RANDBETWEEN(1,10)*IF(RIGHT(Journal_Account[[#This Row],[科目名稱]],2)="費用",-1,1)</f>
        <v>69988.888888888891</v>
      </c>
    </row>
    <row r="270" spans="1:4">
      <c r="A270" t="s">
        <v>512</v>
      </c>
      <c r="B270" t="s">
        <v>7</v>
      </c>
      <c r="C270" t="s">
        <v>215</v>
      </c>
      <c r="D270" s="26">
        <f ca="1">ROUND(RANDBETWEEN(10,1000000),-2)/RANDBETWEEN(1,10)*IF(RIGHT(Journal_Account[[#This Row],[科目名稱]],2)="費用",-1,1)</f>
        <v>168060</v>
      </c>
    </row>
    <row r="271" spans="1:4">
      <c r="A271" t="s">
        <v>512</v>
      </c>
      <c r="B271" t="s">
        <v>9</v>
      </c>
      <c r="C271" t="s">
        <v>217</v>
      </c>
      <c r="D271" s="26">
        <f ca="1">ROUND(RANDBETWEEN(10,1000000),-2)/RANDBETWEEN(1,10)*IF(RIGHT(Journal_Account[[#This Row],[科目名稱]],2)="費用",-1,1)</f>
        <v>-36562.5</v>
      </c>
    </row>
    <row r="272" spans="1:4">
      <c r="A272" t="s">
        <v>512</v>
      </c>
      <c r="B272" t="s">
        <v>10</v>
      </c>
      <c r="C272" t="s">
        <v>218</v>
      </c>
      <c r="D272" s="26">
        <f ca="1">ROUND(RANDBETWEEN(10,1000000),-2)/RANDBETWEEN(1,10)*IF(RIGHT(Journal_Account[[#This Row],[科目名稱]],2)="費用",-1,1)</f>
        <v>313200</v>
      </c>
    </row>
    <row r="273" spans="1:4">
      <c r="A273" t="s">
        <v>512</v>
      </c>
      <c r="B273" t="s">
        <v>11</v>
      </c>
      <c r="C273" t="s">
        <v>219</v>
      </c>
      <c r="D273" s="26">
        <f ca="1">ROUND(RANDBETWEEN(10,1000000),-2)/RANDBETWEEN(1,10)*IF(RIGHT(Journal_Account[[#This Row],[科目名稱]],2)="費用",-1,1)</f>
        <v>32533.333333333332</v>
      </c>
    </row>
    <row r="274" spans="1:4">
      <c r="A274" t="s">
        <v>512</v>
      </c>
      <c r="B274" t="s">
        <v>12</v>
      </c>
      <c r="C274" t="s">
        <v>220</v>
      </c>
      <c r="D274" s="26">
        <f ca="1">ROUND(RANDBETWEEN(10,1000000),-2)/RANDBETWEEN(1,10)*IF(RIGHT(Journal_Account[[#This Row],[科目名稱]],2)="費用",-1,1)</f>
        <v>127400</v>
      </c>
    </row>
    <row r="275" spans="1:4">
      <c r="A275" t="s">
        <v>512</v>
      </c>
      <c r="B275" t="s">
        <v>79</v>
      </c>
      <c r="C275" t="s">
        <v>419</v>
      </c>
      <c r="D275" s="26">
        <f ca="1">ROUND(RANDBETWEEN(10,1000000),-2)/RANDBETWEEN(1,10)*IF(RIGHT(Journal_Account[[#This Row],[科目名稱]],2)="費用",-1,1)</f>
        <v>110428.57142857143</v>
      </c>
    </row>
    <row r="276" spans="1:4">
      <c r="A276" t="s">
        <v>512</v>
      </c>
      <c r="B276" t="s">
        <v>80</v>
      </c>
      <c r="C276" t="s">
        <v>420</v>
      </c>
      <c r="D276" s="26">
        <f ca="1">ROUND(RANDBETWEEN(10,1000000),-2)/RANDBETWEEN(1,10)*IF(RIGHT(Journal_Account[[#This Row],[科目名稱]],2)="費用",-1,1)</f>
        <v>131585.71428571429</v>
      </c>
    </row>
    <row r="277" spans="1:4">
      <c r="A277" t="s">
        <v>512</v>
      </c>
      <c r="B277" t="s">
        <v>46</v>
      </c>
      <c r="C277" t="s">
        <v>349</v>
      </c>
      <c r="D277" s="26">
        <f ca="1">ROUND(RANDBETWEEN(10,1000000),-2)/RANDBETWEEN(1,10)*IF(RIGHT(Journal_Account[[#This Row],[科目名稱]],2)="費用",-1,1)</f>
        <v>889800</v>
      </c>
    </row>
    <row r="278" spans="1:4">
      <c r="A278" t="s">
        <v>512</v>
      </c>
      <c r="B278" t="s">
        <v>47</v>
      </c>
      <c r="C278" t="s">
        <v>350</v>
      </c>
      <c r="D278" s="26">
        <f ca="1">ROUND(RANDBETWEEN(10,1000000),-2)/RANDBETWEEN(1,10)*IF(RIGHT(Journal_Account[[#This Row],[科目名稱]],2)="費用",-1,1)</f>
        <v>65530</v>
      </c>
    </row>
    <row r="279" spans="1:4">
      <c r="A279" t="s">
        <v>512</v>
      </c>
      <c r="B279" t="s">
        <v>13</v>
      </c>
      <c r="C279" t="s">
        <v>221</v>
      </c>
      <c r="D279" s="26">
        <f ca="1">ROUND(RANDBETWEEN(10,1000000),-2)/RANDBETWEEN(1,10)*IF(RIGHT(Journal_Account[[#This Row],[科目名稱]],2)="費用",-1,1)</f>
        <v>40600</v>
      </c>
    </row>
    <row r="280" spans="1:4">
      <c r="A280" t="s">
        <v>512</v>
      </c>
      <c r="B280" t="s">
        <v>14</v>
      </c>
      <c r="C280" t="s">
        <v>222</v>
      </c>
      <c r="D280" s="26">
        <f ca="1">ROUND(RANDBETWEEN(10,1000000),-2)/RANDBETWEEN(1,10)*IF(RIGHT(Journal_Account[[#This Row],[科目名稱]],2)="費用",-1,1)</f>
        <v>866600</v>
      </c>
    </row>
    <row r="281" spans="1:4">
      <c r="A281" t="s">
        <v>512</v>
      </c>
      <c r="B281" t="s">
        <v>15</v>
      </c>
      <c r="C281" t="s">
        <v>223</v>
      </c>
      <c r="D281" s="26">
        <f ca="1">ROUND(RANDBETWEEN(10,1000000),-2)/RANDBETWEEN(1,10)*IF(RIGHT(Journal_Account[[#This Row],[科目名稱]],2)="費用",-1,1)</f>
        <v>63683.333333333336</v>
      </c>
    </row>
    <row r="282" spans="1:4">
      <c r="A282" t="s">
        <v>512</v>
      </c>
      <c r="B282" t="s">
        <v>16</v>
      </c>
      <c r="C282" t="s">
        <v>224</v>
      </c>
      <c r="D282" s="26">
        <f ca="1">ROUND(RANDBETWEEN(10,1000000),-2)/RANDBETWEEN(1,10)*IF(RIGHT(Journal_Account[[#This Row],[科目名稱]],2)="費用",-1,1)</f>
        <v>90100</v>
      </c>
    </row>
    <row r="283" spans="1:4">
      <c r="A283" t="s">
        <v>512</v>
      </c>
      <c r="B283" t="s">
        <v>48</v>
      </c>
      <c r="C283" t="s">
        <v>351</v>
      </c>
      <c r="D283" s="26">
        <f ca="1">ROUND(RANDBETWEEN(10,1000000),-2)/RANDBETWEEN(1,10)*IF(RIGHT(Journal_Account[[#This Row],[科目名稱]],2)="費用",-1,1)</f>
        <v>60300</v>
      </c>
    </row>
    <row r="284" spans="1:4">
      <c r="A284" t="s">
        <v>512</v>
      </c>
      <c r="B284" t="s">
        <v>49</v>
      </c>
      <c r="C284" t="s">
        <v>352</v>
      </c>
      <c r="D284" s="26">
        <f ca="1">ROUND(RANDBETWEEN(10,1000000),-2)/RANDBETWEEN(1,10)*IF(RIGHT(Journal_Account[[#This Row],[科目名稱]],2)="費用",-1,1)</f>
        <v>49200</v>
      </c>
    </row>
    <row r="285" spans="1:4">
      <c r="A285" t="s">
        <v>512</v>
      </c>
      <c r="B285" t="s">
        <v>81</v>
      </c>
      <c r="C285" t="s">
        <v>421</v>
      </c>
      <c r="D285" s="26">
        <f ca="1">ROUND(RANDBETWEEN(10,1000000),-2)/RANDBETWEEN(1,10)*IF(RIGHT(Journal_Account[[#This Row],[科目名稱]],2)="費用",-1,1)</f>
        <v>142950</v>
      </c>
    </row>
    <row r="286" spans="1:4">
      <c r="A286" t="s">
        <v>512</v>
      </c>
      <c r="B286" t="s">
        <v>17</v>
      </c>
      <c r="C286" t="s">
        <v>225</v>
      </c>
      <c r="D286" s="26">
        <f ca="1">ROUND(RANDBETWEEN(10,1000000),-2)/RANDBETWEEN(1,10)*IF(RIGHT(Journal_Account[[#This Row],[科目名稱]],2)="費用",-1,1)</f>
        <v>17950</v>
      </c>
    </row>
    <row r="287" spans="1:4">
      <c r="A287" t="s">
        <v>512</v>
      </c>
      <c r="B287" t="s">
        <v>18</v>
      </c>
      <c r="C287" t="s">
        <v>226</v>
      </c>
      <c r="D287" s="26">
        <f ca="1">ROUND(RANDBETWEEN(10,1000000),-2)/RANDBETWEEN(1,10)*IF(RIGHT(Journal_Account[[#This Row],[科目名稱]],2)="費用",-1,1)</f>
        <v>107250</v>
      </c>
    </row>
    <row r="288" spans="1:4">
      <c r="A288" t="s">
        <v>512</v>
      </c>
      <c r="B288" t="s">
        <v>20</v>
      </c>
      <c r="C288" t="s">
        <v>229</v>
      </c>
      <c r="D288" s="26">
        <f ca="1">ROUND(RANDBETWEEN(10,1000000),-2)/RANDBETWEEN(1,10)*IF(RIGHT(Journal_Account[[#This Row],[科目名稱]],2)="費用",-1,1)</f>
        <v>97755.555555555562</v>
      </c>
    </row>
    <row r="289" spans="1:4">
      <c r="A289" t="s">
        <v>512</v>
      </c>
      <c r="B289" t="s">
        <v>41</v>
      </c>
      <c r="C289" t="s">
        <v>334</v>
      </c>
      <c r="D289" s="26">
        <f ca="1">ROUND(RANDBETWEEN(10,1000000),-2)/RANDBETWEEN(1,10)*IF(RIGHT(Journal_Account[[#This Row],[科目名稱]],2)="費用",-1,1)</f>
        <v>102800</v>
      </c>
    </row>
    <row r="290" spans="1:4">
      <c r="A290" t="s">
        <v>512</v>
      </c>
      <c r="B290" t="s">
        <v>21</v>
      </c>
      <c r="C290" t="s">
        <v>230</v>
      </c>
      <c r="D290" s="26">
        <f ca="1">ROUND(RANDBETWEEN(10,1000000),-2)/RANDBETWEEN(1,10)*IF(RIGHT(Journal_Account[[#This Row],[科目名稱]],2)="費用",-1,1)</f>
        <v>12012.5</v>
      </c>
    </row>
    <row r="291" spans="1:4">
      <c r="A291" t="s">
        <v>512</v>
      </c>
      <c r="B291" t="s">
        <v>22</v>
      </c>
      <c r="C291" t="s">
        <v>231</v>
      </c>
      <c r="D291" s="26">
        <f ca="1">ROUND(RANDBETWEEN(10,1000000),-2)/RANDBETWEEN(1,10)*IF(RIGHT(Journal_Account[[#This Row],[科目名稱]],2)="費用",-1,1)</f>
        <v>867600</v>
      </c>
    </row>
    <row r="292" spans="1:4">
      <c r="A292" t="s">
        <v>512</v>
      </c>
      <c r="B292" t="s">
        <v>23</v>
      </c>
      <c r="C292" t="s">
        <v>232</v>
      </c>
      <c r="D292" s="26">
        <f ca="1">ROUND(RANDBETWEEN(10,1000000),-2)/RANDBETWEEN(1,10)*IF(RIGHT(Journal_Account[[#This Row],[科目名稱]],2)="費用",-1,1)</f>
        <v>148783.33333333334</v>
      </c>
    </row>
    <row r="293" spans="1:4">
      <c r="A293" t="s">
        <v>512</v>
      </c>
      <c r="B293" t="s">
        <v>24</v>
      </c>
      <c r="C293" t="s">
        <v>233</v>
      </c>
      <c r="D293" s="26">
        <f ca="1">ROUND(RANDBETWEEN(10,1000000),-2)/RANDBETWEEN(1,10)*IF(RIGHT(Journal_Account[[#This Row],[科目名稱]],2)="費用",-1,1)</f>
        <v>102400</v>
      </c>
    </row>
    <row r="294" spans="1:4">
      <c r="A294" t="s">
        <v>512</v>
      </c>
      <c r="B294" t="s">
        <v>42</v>
      </c>
      <c r="C294" t="s">
        <v>335</v>
      </c>
      <c r="D294" s="26">
        <f ca="1">ROUND(RANDBETWEEN(10,1000000),-2)/RANDBETWEEN(1,10)*IF(RIGHT(Journal_Account[[#This Row],[科目名稱]],2)="費用",-1,1)</f>
        <v>479800</v>
      </c>
    </row>
    <row r="295" spans="1:4">
      <c r="A295" t="s">
        <v>512</v>
      </c>
      <c r="B295" t="s">
        <v>25</v>
      </c>
      <c r="C295" t="s">
        <v>234</v>
      </c>
      <c r="D295" s="26">
        <f ca="1">ROUND(RANDBETWEEN(10,1000000),-2)/RANDBETWEEN(1,10)*IF(RIGHT(Journal_Account[[#This Row],[科目名稱]],2)="費用",-1,1)</f>
        <v>-17900</v>
      </c>
    </row>
    <row r="296" spans="1:4">
      <c r="A296" t="s">
        <v>512</v>
      </c>
      <c r="B296" t="s">
        <v>50</v>
      </c>
      <c r="C296" t="s">
        <v>353</v>
      </c>
      <c r="D296" s="26">
        <f ca="1">ROUND(RANDBETWEEN(10,1000000),-2)/RANDBETWEEN(1,10)*IF(RIGHT(Journal_Account[[#This Row],[科目名稱]],2)="費用",-1,1)</f>
        <v>35228.571428571428</v>
      </c>
    </row>
    <row r="297" spans="1:4">
      <c r="A297" t="s">
        <v>512</v>
      </c>
      <c r="B297" t="s">
        <v>26</v>
      </c>
      <c r="C297" t="s">
        <v>236</v>
      </c>
      <c r="D297" s="26">
        <f ca="1">ROUND(RANDBETWEEN(10,1000000),-2)/RANDBETWEEN(1,10)*IF(RIGHT(Journal_Account[[#This Row],[科目名稱]],2)="費用",-1,1)</f>
        <v>28175</v>
      </c>
    </row>
    <row r="298" spans="1:4">
      <c r="A298" t="s">
        <v>512</v>
      </c>
      <c r="B298" t="s">
        <v>29</v>
      </c>
      <c r="C298" t="s">
        <v>239</v>
      </c>
      <c r="D298" s="26">
        <f ca="1">ROUND(RANDBETWEEN(10,1000000),-2)/RANDBETWEEN(1,10)*IF(RIGHT(Journal_Account[[#This Row],[科目名稱]],2)="費用",-1,1)</f>
        <v>232400</v>
      </c>
    </row>
    <row r="299" spans="1:4">
      <c r="A299" t="s">
        <v>512</v>
      </c>
      <c r="B299" t="s">
        <v>30</v>
      </c>
      <c r="C299" t="s">
        <v>240</v>
      </c>
      <c r="D299" s="26">
        <f ca="1">ROUND(RANDBETWEEN(10,1000000),-2)/RANDBETWEEN(1,10)*IF(RIGHT(Journal_Account[[#This Row],[科目名稱]],2)="費用",-1,1)</f>
        <v>948400</v>
      </c>
    </row>
    <row r="300" spans="1:4">
      <c r="A300" t="s">
        <v>512</v>
      </c>
      <c r="B300" t="s">
        <v>33</v>
      </c>
      <c r="C300" t="s">
        <v>243</v>
      </c>
      <c r="D300" s="26">
        <f ca="1">ROUND(RANDBETWEEN(10,1000000),-2)/RANDBETWEEN(1,10)*IF(RIGHT(Journal_Account[[#This Row],[科目名稱]],2)="費用",-1,1)</f>
        <v>96300</v>
      </c>
    </row>
    <row r="301" spans="1:4">
      <c r="A301" t="s">
        <v>512</v>
      </c>
      <c r="B301" t="s">
        <v>34</v>
      </c>
      <c r="C301" t="s">
        <v>244</v>
      </c>
      <c r="D301" s="26">
        <f ca="1">ROUND(RANDBETWEEN(10,1000000),-2)/RANDBETWEEN(1,10)*IF(RIGHT(Journal_Account[[#This Row],[科目名稱]],2)="費用",-1,1)</f>
        <v>28540</v>
      </c>
    </row>
    <row r="302" spans="1:4">
      <c r="A302" t="s">
        <v>512</v>
      </c>
      <c r="B302" t="s">
        <v>35</v>
      </c>
      <c r="C302" t="s">
        <v>245</v>
      </c>
      <c r="D302" s="26">
        <f ca="1">ROUND(RANDBETWEEN(10,1000000),-2)/RANDBETWEEN(1,10)*IF(RIGHT(Journal_Account[[#This Row],[科目名稱]],2)="費用",-1,1)</f>
        <v>60214.285714285717</v>
      </c>
    </row>
    <row r="303" spans="1:4">
      <c r="A303" t="s">
        <v>512</v>
      </c>
      <c r="B303" t="s">
        <v>36</v>
      </c>
      <c r="C303" t="s">
        <v>246</v>
      </c>
      <c r="D303" s="26">
        <f ca="1">ROUND(RANDBETWEEN(10,1000000),-2)/RANDBETWEEN(1,10)*IF(RIGHT(Journal_Account[[#This Row],[科目名稱]],2)="費用",-1,1)</f>
        <v>110633.33333333333</v>
      </c>
    </row>
    <row r="304" spans="1:4">
      <c r="A304" t="s">
        <v>512</v>
      </c>
      <c r="B304" t="s">
        <v>45</v>
      </c>
      <c r="C304" t="s">
        <v>344</v>
      </c>
      <c r="D304" s="26">
        <f ca="1">ROUND(RANDBETWEEN(10,1000000),-2)/RANDBETWEEN(1,10)*IF(RIGHT(Journal_Account[[#This Row],[科目名稱]],2)="費用",-1,1)</f>
        <v>99800</v>
      </c>
    </row>
    <row r="305" spans="1:4">
      <c r="A305" t="s">
        <v>512</v>
      </c>
      <c r="B305" t="s">
        <v>37</v>
      </c>
      <c r="C305" t="s">
        <v>247</v>
      </c>
      <c r="D305" s="26">
        <f ca="1">ROUND(RANDBETWEEN(10,1000000),-2)/RANDBETWEEN(1,10)*IF(RIGHT(Journal_Account[[#This Row],[科目名稱]],2)="費用",-1,1)</f>
        <v>113200</v>
      </c>
    </row>
    <row r="306" spans="1:4">
      <c r="A306" t="s">
        <v>512</v>
      </c>
      <c r="B306" t="s">
        <v>250</v>
      </c>
      <c r="C306" t="s">
        <v>251</v>
      </c>
      <c r="D306" s="26">
        <f ca="1">ROUND(RANDBETWEEN(10,1000000),-2)/RANDBETWEEN(1,10)*IF(RIGHT(Journal_Account[[#This Row],[科目名稱]],2)="費用",-1,1)</f>
        <v>73550</v>
      </c>
    </row>
    <row r="307" spans="1:4">
      <c r="A307" t="s">
        <v>512</v>
      </c>
      <c r="B307" t="s">
        <v>252</v>
      </c>
      <c r="C307" t="s">
        <v>253</v>
      </c>
      <c r="D307" s="26">
        <f ca="1">ROUND(RANDBETWEEN(10,1000000),-2)/RANDBETWEEN(1,10)*IF(RIGHT(Journal_Account[[#This Row],[科目名稱]],2)="費用",-1,1)</f>
        <v>81950</v>
      </c>
    </row>
    <row r="308" spans="1:4">
      <c r="A308" t="s">
        <v>512</v>
      </c>
      <c r="B308" t="s">
        <v>254</v>
      </c>
      <c r="C308" t="s">
        <v>255</v>
      </c>
      <c r="D308" s="26">
        <f ca="1">ROUND(RANDBETWEEN(10,1000000),-2)/RANDBETWEEN(1,10)*IF(RIGHT(Journal_Account[[#This Row],[科目名稱]],2)="費用",-1,1)</f>
        <v>117950</v>
      </c>
    </row>
    <row r="309" spans="1:4">
      <c r="A309" t="s">
        <v>512</v>
      </c>
      <c r="B309" t="s">
        <v>256</v>
      </c>
      <c r="C309" t="s">
        <v>257</v>
      </c>
      <c r="D309" s="26">
        <f ca="1">ROUND(RANDBETWEEN(10,1000000),-2)/RANDBETWEEN(1,10)*IF(RIGHT(Journal_Account[[#This Row],[科目名稱]],2)="費用",-1,1)</f>
        <v>56975</v>
      </c>
    </row>
    <row r="310" spans="1:4">
      <c r="A310" t="s">
        <v>512</v>
      </c>
      <c r="B310" t="s">
        <v>258</v>
      </c>
      <c r="C310" t="s">
        <v>259</v>
      </c>
      <c r="D310" s="26">
        <f ca="1">ROUND(RANDBETWEEN(10,1000000),-2)/RANDBETWEEN(1,10)*IF(RIGHT(Journal_Account[[#This Row],[科目名稱]],2)="費用",-1,1)</f>
        <v>17500</v>
      </c>
    </row>
    <row r="311" spans="1:4">
      <c r="A311" t="s">
        <v>512</v>
      </c>
      <c r="B311" t="s">
        <v>260</v>
      </c>
      <c r="C311" t="s">
        <v>261</v>
      </c>
      <c r="D311" s="26">
        <f ca="1">ROUND(RANDBETWEEN(10,1000000),-2)/RANDBETWEEN(1,10)*IF(RIGHT(Journal_Account[[#This Row],[科目名稱]],2)="費用",-1,1)</f>
        <v>120416.66666666667</v>
      </c>
    </row>
    <row r="312" spans="1:4">
      <c r="A312" t="s">
        <v>512</v>
      </c>
      <c r="B312" t="s">
        <v>262</v>
      </c>
      <c r="C312" t="s">
        <v>263</v>
      </c>
      <c r="D312" s="26">
        <f ca="1">ROUND(RANDBETWEEN(10,1000000),-2)/RANDBETWEEN(1,10)*IF(RIGHT(Journal_Account[[#This Row],[科目名稱]],2)="費用",-1,1)</f>
        <v>16628.571428571428</v>
      </c>
    </row>
    <row r="313" spans="1:4">
      <c r="A313" t="s">
        <v>512</v>
      </c>
      <c r="B313" t="s">
        <v>264</v>
      </c>
      <c r="C313" t="s">
        <v>265</v>
      </c>
      <c r="D313" s="26">
        <f ca="1">ROUND(RANDBETWEEN(10,1000000),-2)/RANDBETWEEN(1,10)*IF(RIGHT(Journal_Account[[#This Row],[科目名稱]],2)="費用",-1,1)</f>
        <v>131416.66666666666</v>
      </c>
    </row>
    <row r="314" spans="1:4">
      <c r="A314" t="s">
        <v>512</v>
      </c>
      <c r="B314" t="s">
        <v>266</v>
      </c>
      <c r="C314" t="s">
        <v>267</v>
      </c>
      <c r="D314" s="26">
        <f ca="1">ROUND(RANDBETWEEN(10,1000000),-2)/RANDBETWEEN(1,10)*IF(RIGHT(Journal_Account[[#This Row],[科目名稱]],2)="費用",-1,1)</f>
        <v>42342.857142857145</v>
      </c>
    </row>
    <row r="315" spans="1:4">
      <c r="A315" t="s">
        <v>512</v>
      </c>
      <c r="B315" t="s">
        <v>268</v>
      </c>
      <c r="C315" t="s">
        <v>269</v>
      </c>
      <c r="D315" s="26">
        <f ca="1">ROUND(RANDBETWEEN(10,1000000),-2)/RANDBETWEEN(1,10)*IF(RIGHT(Journal_Account[[#This Row],[科目名稱]],2)="費用",-1,1)</f>
        <v>23166.666666666668</v>
      </c>
    </row>
    <row r="316" spans="1:4">
      <c r="A316" t="s">
        <v>512</v>
      </c>
      <c r="B316" t="s">
        <v>270</v>
      </c>
      <c r="C316" t="s">
        <v>271</v>
      </c>
      <c r="D316" s="26">
        <f ca="1">ROUND(RANDBETWEEN(10,1000000),-2)/RANDBETWEEN(1,10)*IF(RIGHT(Journal_Account[[#This Row],[科目名稱]],2)="費用",-1,1)</f>
        <v>30675</v>
      </c>
    </row>
    <row r="317" spans="1:4">
      <c r="A317" t="s">
        <v>512</v>
      </c>
      <c r="B317" t="s">
        <v>274</v>
      </c>
      <c r="C317" t="s">
        <v>275</v>
      </c>
      <c r="D317" s="26">
        <f ca="1">ROUND(RANDBETWEEN(10,1000000),-2)/RANDBETWEEN(1,10)*IF(RIGHT(Journal_Account[[#This Row],[科目名稱]],2)="費用",-1,1)</f>
        <v>176040</v>
      </c>
    </row>
    <row r="318" spans="1:4">
      <c r="A318" t="s">
        <v>512</v>
      </c>
      <c r="B318" t="s">
        <v>276</v>
      </c>
      <c r="C318" t="s">
        <v>277</v>
      </c>
      <c r="D318" s="26">
        <f ca="1">ROUND(RANDBETWEEN(10,1000000),-2)/RANDBETWEEN(1,10)*IF(RIGHT(Journal_Account[[#This Row],[科目名稱]],2)="費用",-1,1)</f>
        <v>-5771.4285714285716</v>
      </c>
    </row>
    <row r="319" spans="1:4">
      <c r="A319" t="s">
        <v>512</v>
      </c>
      <c r="B319" t="s">
        <v>278</v>
      </c>
      <c r="C319" t="s">
        <v>279</v>
      </c>
      <c r="D319" s="26">
        <f ca="1">ROUND(RANDBETWEEN(10,1000000),-2)/RANDBETWEEN(1,10)*IF(RIGHT(Journal_Account[[#This Row],[科目名稱]],2)="費用",-1,1)</f>
        <v>51655.555555555555</v>
      </c>
    </row>
    <row r="320" spans="1:4">
      <c r="A320" t="s">
        <v>512</v>
      </c>
      <c r="B320" t="s">
        <v>281</v>
      </c>
      <c r="C320" t="s">
        <v>282</v>
      </c>
      <c r="D320" s="26">
        <f ca="1">ROUND(RANDBETWEEN(10,1000000),-2)/RANDBETWEEN(1,10)*IF(RIGHT(Journal_Account[[#This Row],[科目名稱]],2)="費用",-1,1)</f>
        <v>20871.428571428572</v>
      </c>
    </row>
    <row r="321" spans="1:4">
      <c r="A321" t="s">
        <v>512</v>
      </c>
      <c r="B321" t="s">
        <v>283</v>
      </c>
      <c r="C321" t="s">
        <v>284</v>
      </c>
      <c r="D321" s="26">
        <f ca="1">ROUND(RANDBETWEEN(10,1000000),-2)/RANDBETWEEN(1,10)*IF(RIGHT(Journal_Account[[#This Row],[科目名稱]],2)="費用",-1,1)</f>
        <v>107955.55555555556</v>
      </c>
    </row>
    <row r="322" spans="1:4">
      <c r="A322" t="s">
        <v>512</v>
      </c>
      <c r="B322" t="s">
        <v>354</v>
      </c>
      <c r="C322" t="s">
        <v>355</v>
      </c>
      <c r="D322" s="26">
        <f ca="1">ROUND(RANDBETWEEN(10,1000000),-2)/RANDBETWEEN(1,10)*IF(RIGHT(Journal_Account[[#This Row],[科目名稱]],2)="費用",-1,1)</f>
        <v>-54570</v>
      </c>
    </row>
    <row r="323" spans="1:4">
      <c r="A323" t="s">
        <v>512</v>
      </c>
      <c r="B323" t="s">
        <v>285</v>
      </c>
      <c r="C323" t="s">
        <v>286</v>
      </c>
      <c r="D323" s="26">
        <f ca="1">ROUND(RANDBETWEEN(10,1000000),-2)/RANDBETWEEN(1,10)*IF(RIGHT(Journal_Account[[#This Row],[科目名稱]],2)="費用",-1,1)</f>
        <v>134975</v>
      </c>
    </row>
    <row r="324" spans="1:4">
      <c r="A324" t="s">
        <v>512</v>
      </c>
      <c r="B324" t="s">
        <v>422</v>
      </c>
      <c r="C324" t="s">
        <v>423</v>
      </c>
      <c r="D324" s="26">
        <f ca="1">ROUND(RANDBETWEEN(10,1000000),-2)/RANDBETWEEN(1,10)*IF(RIGHT(Journal_Account[[#This Row],[科目名稱]],2)="費用",-1,1)</f>
        <v>-142480</v>
      </c>
    </row>
    <row r="325" spans="1:4">
      <c r="A325" t="s">
        <v>512</v>
      </c>
      <c r="B325" t="s">
        <v>287</v>
      </c>
      <c r="C325" t="s">
        <v>288</v>
      </c>
      <c r="D325" s="26">
        <f ca="1">ROUND(RANDBETWEEN(10,1000000),-2)/RANDBETWEEN(1,10)*IF(RIGHT(Journal_Account[[#This Row],[科目名稱]],2)="費用",-1,1)</f>
        <v>49260</v>
      </c>
    </row>
    <row r="326" spans="1:4">
      <c r="A326" t="s">
        <v>512</v>
      </c>
      <c r="B326" t="s">
        <v>289</v>
      </c>
      <c r="C326" t="s">
        <v>290</v>
      </c>
      <c r="D326" s="26">
        <f ca="1">ROUND(RANDBETWEEN(10,1000000),-2)/RANDBETWEEN(1,10)*IF(RIGHT(Journal_Account[[#This Row],[科目名稱]],2)="費用",-1,1)</f>
        <v>108666.66666666667</v>
      </c>
    </row>
    <row r="327" spans="1:4">
      <c r="A327" t="s">
        <v>512</v>
      </c>
      <c r="B327" t="s">
        <v>291</v>
      </c>
      <c r="C327" t="s">
        <v>292</v>
      </c>
      <c r="D327" s="26">
        <f ca="1">ROUND(RANDBETWEEN(10,1000000),-2)/RANDBETWEEN(1,10)*IF(RIGHT(Journal_Account[[#This Row],[科目名稱]],2)="費用",-1,1)</f>
        <v>468800</v>
      </c>
    </row>
    <row r="328" spans="1:4">
      <c r="A328" t="s">
        <v>512</v>
      </c>
      <c r="B328" t="s">
        <v>336</v>
      </c>
      <c r="C328" t="s">
        <v>337</v>
      </c>
      <c r="D328" s="26">
        <f ca="1">ROUND(RANDBETWEEN(10,1000000),-2)/RANDBETWEEN(1,10)*IF(RIGHT(Journal_Account[[#This Row],[科目名稱]],2)="費用",-1,1)</f>
        <v>85066.666666666672</v>
      </c>
    </row>
    <row r="329" spans="1:4">
      <c r="A329" t="s">
        <v>512</v>
      </c>
      <c r="B329" t="s">
        <v>293</v>
      </c>
      <c r="C329" t="s">
        <v>294</v>
      </c>
      <c r="D329" s="26">
        <f ca="1">ROUND(RANDBETWEEN(10,1000000),-2)/RANDBETWEEN(1,10)*IF(RIGHT(Journal_Account[[#This Row],[科目名稱]],2)="費用",-1,1)</f>
        <v>115200</v>
      </c>
    </row>
    <row r="330" spans="1:4">
      <c r="A330" t="s">
        <v>512</v>
      </c>
      <c r="B330" t="s">
        <v>295</v>
      </c>
      <c r="C330" t="s">
        <v>296</v>
      </c>
      <c r="D330" s="26">
        <f ca="1">ROUND(RANDBETWEEN(10,1000000),-2)/RANDBETWEEN(1,10)*IF(RIGHT(Journal_Account[[#This Row],[科目名稱]],2)="費用",-1,1)</f>
        <v>-18311.111111111109</v>
      </c>
    </row>
    <row r="331" spans="1:4">
      <c r="A331" t="s">
        <v>512</v>
      </c>
      <c r="B331" t="s">
        <v>297</v>
      </c>
      <c r="C331" t="s">
        <v>298</v>
      </c>
      <c r="D331" s="26">
        <f ca="1">ROUND(RANDBETWEEN(10,1000000),-2)/RANDBETWEEN(1,10)*IF(RIGHT(Journal_Account[[#This Row],[科目名稱]],2)="費用",-1,1)</f>
        <v>518500</v>
      </c>
    </row>
    <row r="332" spans="1:4">
      <c r="A332" t="s">
        <v>512</v>
      </c>
      <c r="B332" t="s">
        <v>299</v>
      </c>
      <c r="C332" t="s">
        <v>300</v>
      </c>
      <c r="D332" s="26">
        <f ca="1">ROUND(RANDBETWEEN(10,1000000),-2)/RANDBETWEEN(1,10)*IF(RIGHT(Journal_Account[[#This Row],[科目名稱]],2)="費用",-1,1)</f>
        <v>23877.777777777777</v>
      </c>
    </row>
    <row r="333" spans="1:4">
      <c r="A333" t="s">
        <v>512</v>
      </c>
      <c r="B333" t="s">
        <v>338</v>
      </c>
      <c r="C333" t="s">
        <v>339</v>
      </c>
      <c r="D333" s="26">
        <f ca="1">ROUND(RANDBETWEEN(10,1000000),-2)/RANDBETWEEN(1,10)*IF(RIGHT(Journal_Account[[#This Row],[科目名稱]],2)="費用",-1,1)</f>
        <v>208975</v>
      </c>
    </row>
    <row r="334" spans="1:4">
      <c r="A334" t="s">
        <v>512</v>
      </c>
      <c r="B334" t="s">
        <v>301</v>
      </c>
      <c r="C334" t="s">
        <v>302</v>
      </c>
      <c r="D334" s="26">
        <f ca="1">ROUND(RANDBETWEEN(10,1000000),-2)/RANDBETWEEN(1,10)*IF(RIGHT(Journal_Account[[#This Row],[科目名稱]],2)="費用",-1,1)</f>
        <v>18460</v>
      </c>
    </row>
    <row r="335" spans="1:4">
      <c r="A335" t="s">
        <v>512</v>
      </c>
      <c r="B335" t="s">
        <v>347</v>
      </c>
      <c r="C335" t="s">
        <v>348</v>
      </c>
      <c r="D335" s="26">
        <f ca="1">ROUND(RANDBETWEEN(10,1000000),-2)/RANDBETWEEN(1,10)*IF(RIGHT(Journal_Account[[#This Row],[科目名稱]],2)="費用",-1,1)</f>
        <v>447600</v>
      </c>
    </row>
    <row r="336" spans="1:4">
      <c r="A336" t="s">
        <v>512</v>
      </c>
      <c r="B336" t="s">
        <v>303</v>
      </c>
      <c r="C336" t="s">
        <v>304</v>
      </c>
      <c r="D336" s="26">
        <f ca="1">ROUND(RANDBETWEEN(10,1000000),-2)/RANDBETWEEN(1,10)*IF(RIGHT(Journal_Account[[#This Row],[科目名稱]],2)="費用",-1,1)</f>
        <v>87550</v>
      </c>
    </row>
    <row r="337" spans="1:4">
      <c r="A337" t="s">
        <v>512</v>
      </c>
      <c r="B337" t="s">
        <v>305</v>
      </c>
      <c r="C337" t="s">
        <v>306</v>
      </c>
      <c r="D337" s="26">
        <f ca="1">ROUND(RANDBETWEEN(10,1000000),-2)/RANDBETWEEN(1,10)*IF(RIGHT(Journal_Account[[#This Row],[科目名稱]],2)="費用",-1,1)</f>
        <v>71783.333333333328</v>
      </c>
    </row>
    <row r="338" spans="1:4">
      <c r="A338" t="s">
        <v>512</v>
      </c>
      <c r="B338" t="s">
        <v>307</v>
      </c>
      <c r="C338" t="s">
        <v>308</v>
      </c>
      <c r="D338" s="26">
        <f ca="1">ROUND(RANDBETWEEN(10,1000000),-2)/RANDBETWEEN(1,10)*IF(RIGHT(Journal_Account[[#This Row],[科目名稱]],2)="費用",-1,1)</f>
        <v>-871400</v>
      </c>
    </row>
    <row r="339" spans="1:4">
      <c r="A339" t="s">
        <v>512</v>
      </c>
      <c r="B339" t="s">
        <v>309</v>
      </c>
      <c r="C339" t="s">
        <v>310</v>
      </c>
      <c r="D339" s="26">
        <f ca="1">ROUND(RANDBETWEEN(10,1000000),-2)/RANDBETWEEN(1,10)*IF(RIGHT(Journal_Account[[#This Row],[科目名稱]],2)="費用",-1,1)</f>
        <v>-61150</v>
      </c>
    </row>
    <row r="340" spans="1:4">
      <c r="A340" t="s">
        <v>512</v>
      </c>
      <c r="B340" t="s">
        <v>340</v>
      </c>
      <c r="C340" t="s">
        <v>341</v>
      </c>
      <c r="D340" s="26">
        <f ca="1">ROUND(RANDBETWEEN(10,1000000),-2)/RANDBETWEEN(1,10)*IF(RIGHT(Journal_Account[[#This Row],[科目名稱]],2)="費用",-1,1)</f>
        <v>151866.66666666666</v>
      </c>
    </row>
    <row r="341" spans="1:4">
      <c r="A341" t="s">
        <v>512</v>
      </c>
      <c r="B341" t="s">
        <v>313</v>
      </c>
      <c r="C341" t="s">
        <v>314</v>
      </c>
      <c r="D341" s="26">
        <f ca="1">ROUND(RANDBETWEEN(10,1000000),-2)/RANDBETWEEN(1,10)*IF(RIGHT(Journal_Account[[#This Row],[科目名稱]],2)="費用",-1,1)</f>
        <v>26600</v>
      </c>
    </row>
    <row r="342" spans="1:4">
      <c r="A342" t="s">
        <v>512</v>
      </c>
      <c r="B342" t="s">
        <v>315</v>
      </c>
      <c r="C342" t="s">
        <v>316</v>
      </c>
      <c r="D342" s="26">
        <f ca="1">ROUND(RANDBETWEEN(10,1000000),-2)/RANDBETWEEN(1,10)*IF(RIGHT(Journal_Account[[#This Row],[科目名稱]],2)="費用",-1,1)</f>
        <v>337150</v>
      </c>
    </row>
    <row r="343" spans="1:4">
      <c r="A343" t="s">
        <v>513</v>
      </c>
      <c r="B343" t="s">
        <v>56</v>
      </c>
      <c r="C343" t="s">
        <v>362</v>
      </c>
      <c r="D343" s="26">
        <f ca="1">ROUND(RANDBETWEEN(10,1000000),-2)/RANDBETWEEN(1,10)*IF(RIGHT(Journal_Account[[#This Row],[科目名稱]],2)="費用",-1,1)</f>
        <v>121166.66666666667</v>
      </c>
    </row>
    <row r="344" spans="1:4">
      <c r="A344" t="s">
        <v>513</v>
      </c>
      <c r="B344" t="s">
        <v>43</v>
      </c>
      <c r="C344" t="s">
        <v>342</v>
      </c>
      <c r="D344" s="26">
        <f ca="1">ROUND(RANDBETWEEN(10,1000000),-2)/RANDBETWEEN(1,10)*IF(RIGHT(Journal_Account[[#This Row],[科目名稱]],2)="費用",-1,1)</f>
        <v>194750</v>
      </c>
    </row>
    <row r="345" spans="1:4">
      <c r="A345" t="s">
        <v>513</v>
      </c>
      <c r="B345" t="s">
        <v>59</v>
      </c>
      <c r="C345" t="s">
        <v>365</v>
      </c>
      <c r="D345" s="26">
        <f ca="1">ROUND(RANDBETWEEN(10,1000000),-2)/RANDBETWEEN(1,10)*IF(RIGHT(Journal_Account[[#This Row],[科目名稱]],2)="費用",-1,1)</f>
        <v>71300</v>
      </c>
    </row>
    <row r="346" spans="1:4">
      <c r="A346" t="s">
        <v>513</v>
      </c>
      <c r="B346" t="s">
        <v>64</v>
      </c>
      <c r="C346" t="s">
        <v>370</v>
      </c>
      <c r="D346" s="26">
        <f ca="1">ROUND(RANDBETWEEN(10,1000000),-2)/RANDBETWEEN(1,10)*IF(RIGHT(Journal_Account[[#This Row],[科目名稱]],2)="費用",-1,1)</f>
        <v>13800</v>
      </c>
    </row>
    <row r="347" spans="1:4">
      <c r="A347" t="s">
        <v>513</v>
      </c>
      <c r="B347" t="s">
        <v>26</v>
      </c>
      <c r="C347" t="s">
        <v>236</v>
      </c>
      <c r="D347" s="26">
        <f ca="1">ROUND(RANDBETWEEN(10,1000000),-2)/RANDBETWEEN(1,10)*IF(RIGHT(Journal_Account[[#This Row],[科目名稱]],2)="費用",-1,1)</f>
        <v>33071.428571428572</v>
      </c>
    </row>
    <row r="348" spans="1:4">
      <c r="A348" t="s">
        <v>513</v>
      </c>
      <c r="B348" t="s">
        <v>250</v>
      </c>
      <c r="C348" t="s">
        <v>251</v>
      </c>
      <c r="D348" s="26">
        <f ca="1">ROUND(RANDBETWEEN(10,1000000),-2)/RANDBETWEEN(1,10)*IF(RIGHT(Journal_Account[[#This Row],[科目名稱]],2)="費用",-1,1)</f>
        <v>81716.666666666672</v>
      </c>
    </row>
    <row r="349" spans="1:4">
      <c r="A349" t="s">
        <v>513</v>
      </c>
      <c r="B349" t="s">
        <v>260</v>
      </c>
      <c r="C349" t="s">
        <v>261</v>
      </c>
      <c r="D349" s="26">
        <f ca="1">ROUND(RANDBETWEEN(10,1000000),-2)/RANDBETWEEN(1,10)*IF(RIGHT(Journal_Account[[#This Row],[科目名稱]],2)="費用",-1,1)</f>
        <v>54470</v>
      </c>
    </row>
    <row r="350" spans="1:4">
      <c r="A350" t="s">
        <v>513</v>
      </c>
      <c r="B350" t="s">
        <v>262</v>
      </c>
      <c r="C350" t="s">
        <v>263</v>
      </c>
      <c r="D350" s="26">
        <f ca="1">ROUND(RANDBETWEEN(10,1000000),-2)/RANDBETWEEN(1,10)*IF(RIGHT(Journal_Account[[#This Row],[科目名稱]],2)="費用",-1,1)</f>
        <v>16960</v>
      </c>
    </row>
    <row r="351" spans="1:4">
      <c r="A351" t="s">
        <v>513</v>
      </c>
      <c r="B351" t="s">
        <v>331</v>
      </c>
      <c r="C351" t="s">
        <v>332</v>
      </c>
      <c r="D351" s="26">
        <f ca="1">ROUND(RANDBETWEEN(10,1000000),-2)/RANDBETWEEN(1,10)*IF(RIGHT(Journal_Account[[#This Row],[科目名稱]],2)="費用",-1,1)</f>
        <v>48160</v>
      </c>
    </row>
    <row r="352" spans="1:4">
      <c r="A352" t="s">
        <v>513</v>
      </c>
      <c r="B352" t="s">
        <v>424</v>
      </c>
      <c r="C352" t="s">
        <v>425</v>
      </c>
      <c r="D352" s="26">
        <f ca="1">ROUND(RANDBETWEEN(10,1000000),-2)/RANDBETWEEN(1,10)*IF(RIGHT(Journal_Account[[#This Row],[科目名稱]],2)="費用",-1,1)</f>
        <v>51412.5</v>
      </c>
    </row>
    <row r="353" spans="1:4">
      <c r="A353" t="s">
        <v>513</v>
      </c>
      <c r="B353" t="s">
        <v>426</v>
      </c>
      <c r="C353" t="s">
        <v>427</v>
      </c>
      <c r="D353" s="26">
        <f ca="1">ROUND(RANDBETWEEN(10,1000000),-2)/RANDBETWEEN(1,10)*IF(RIGHT(Journal_Account[[#This Row],[科目名稱]],2)="費用",-1,1)</f>
        <v>173400</v>
      </c>
    </row>
    <row r="354" spans="1:4">
      <c r="A354" t="s">
        <v>514</v>
      </c>
      <c r="B354" t="s">
        <v>20</v>
      </c>
      <c r="C354" t="s">
        <v>229</v>
      </c>
      <c r="D354" s="26">
        <f ca="1">ROUND(RANDBETWEEN(10,1000000),-2)/RANDBETWEEN(1,10)*IF(RIGHT(Journal_Account[[#This Row],[科目名稱]],2)="費用",-1,1)</f>
        <v>65825</v>
      </c>
    </row>
    <row r="355" spans="1:4">
      <c r="A355" t="s">
        <v>514</v>
      </c>
      <c r="B355" t="s">
        <v>21</v>
      </c>
      <c r="C355" t="s">
        <v>230</v>
      </c>
      <c r="D355" s="26">
        <f ca="1">ROUND(RANDBETWEEN(10,1000000),-2)/RANDBETWEEN(1,10)*IF(RIGHT(Journal_Account[[#This Row],[科目名稱]],2)="費用",-1,1)</f>
        <v>93966.666666666672</v>
      </c>
    </row>
    <row r="356" spans="1:4">
      <c r="A356" t="s">
        <v>514</v>
      </c>
      <c r="B356" t="s">
        <v>22</v>
      </c>
      <c r="C356" t="s">
        <v>231</v>
      </c>
      <c r="D356" s="26">
        <f ca="1">ROUND(RANDBETWEEN(10,1000000),-2)/RANDBETWEEN(1,10)*IF(RIGHT(Journal_Account[[#This Row],[科目名稱]],2)="費用",-1,1)</f>
        <v>120950</v>
      </c>
    </row>
    <row r="357" spans="1:4">
      <c r="A357" t="s">
        <v>514</v>
      </c>
      <c r="B357" t="s">
        <v>23</v>
      </c>
      <c r="C357" t="s">
        <v>232</v>
      </c>
      <c r="D357" s="26">
        <f ca="1">ROUND(RANDBETWEEN(10,1000000),-2)/RANDBETWEEN(1,10)*IF(RIGHT(Journal_Account[[#This Row],[科目名稱]],2)="費用",-1,1)</f>
        <v>51371.428571428572</v>
      </c>
    </row>
    <row r="358" spans="1:4">
      <c r="A358" t="s">
        <v>514</v>
      </c>
      <c r="B358" t="s">
        <v>24</v>
      </c>
      <c r="C358" t="s">
        <v>233</v>
      </c>
      <c r="D358" s="26">
        <f ca="1">ROUND(RANDBETWEEN(10,1000000),-2)/RANDBETWEEN(1,10)*IF(RIGHT(Journal_Account[[#This Row],[科目名稱]],2)="費用",-1,1)</f>
        <v>195500</v>
      </c>
    </row>
    <row r="359" spans="1:4">
      <c r="A359" t="s">
        <v>514</v>
      </c>
      <c r="B359" t="s">
        <v>64</v>
      </c>
      <c r="C359" t="s">
        <v>370</v>
      </c>
      <c r="D359" s="26">
        <f ca="1">ROUND(RANDBETWEEN(10,1000000),-2)/RANDBETWEEN(1,10)*IF(RIGHT(Journal_Account[[#This Row],[科目名稱]],2)="費用",-1,1)</f>
        <v>93250</v>
      </c>
    </row>
    <row r="360" spans="1:4">
      <c r="A360" t="s">
        <v>514</v>
      </c>
      <c r="B360" t="s">
        <v>26</v>
      </c>
      <c r="C360" t="s">
        <v>236</v>
      </c>
      <c r="D360" s="26">
        <f ca="1">ROUND(RANDBETWEEN(10,1000000),-2)/RANDBETWEEN(1,10)*IF(RIGHT(Journal_Account[[#This Row],[科目名稱]],2)="費用",-1,1)</f>
        <v>80316.666666666672</v>
      </c>
    </row>
    <row r="361" spans="1:4">
      <c r="A361" t="s">
        <v>514</v>
      </c>
      <c r="B361" t="s">
        <v>34</v>
      </c>
      <c r="C361" t="s">
        <v>244</v>
      </c>
      <c r="D361" s="26">
        <f ca="1">ROUND(RANDBETWEEN(10,1000000),-2)/RANDBETWEEN(1,10)*IF(RIGHT(Journal_Account[[#This Row],[科目名稱]],2)="費用",-1,1)</f>
        <v>209425</v>
      </c>
    </row>
    <row r="362" spans="1:4">
      <c r="A362" t="s">
        <v>514</v>
      </c>
      <c r="B362" t="s">
        <v>35</v>
      </c>
      <c r="C362" t="s">
        <v>245</v>
      </c>
      <c r="D362" s="26">
        <f ca="1">ROUND(RANDBETWEEN(10,1000000),-2)/RANDBETWEEN(1,10)*IF(RIGHT(Journal_Account[[#This Row],[科目名稱]],2)="費用",-1,1)</f>
        <v>75480</v>
      </c>
    </row>
    <row r="363" spans="1:4">
      <c r="A363" t="s">
        <v>514</v>
      </c>
      <c r="B363" t="s">
        <v>428</v>
      </c>
      <c r="C363" t="s">
        <v>429</v>
      </c>
      <c r="D363" s="26">
        <f ca="1">ROUND(RANDBETWEEN(10,1000000),-2)/RANDBETWEEN(1,10)*IF(RIGHT(Journal_Account[[#This Row],[科目名稱]],2)="費用",-1,1)</f>
        <v>19125</v>
      </c>
    </row>
    <row r="364" spans="1:4">
      <c r="A364" t="s">
        <v>514</v>
      </c>
      <c r="B364" t="s">
        <v>430</v>
      </c>
      <c r="C364" t="s">
        <v>431</v>
      </c>
      <c r="D364" s="26">
        <f ca="1">ROUND(RANDBETWEEN(10,1000000),-2)/RANDBETWEEN(1,10)*IF(RIGHT(Journal_Account[[#This Row],[科目名稱]],2)="費用",-1,1)</f>
        <v>99028.571428571435</v>
      </c>
    </row>
    <row r="365" spans="1:4">
      <c r="A365" t="s">
        <v>515</v>
      </c>
      <c r="B365" t="s">
        <v>38</v>
      </c>
      <c r="C365" t="s">
        <v>323</v>
      </c>
      <c r="D365" s="26">
        <f ca="1">ROUND(RANDBETWEEN(10,1000000),-2)/RANDBETWEEN(1,10)*IF(RIGHT(Journal_Account[[#This Row],[科目名稱]],2)="費用",-1,1)</f>
        <v>67150</v>
      </c>
    </row>
    <row r="366" spans="1:4">
      <c r="A366" t="s">
        <v>515</v>
      </c>
      <c r="B366" t="s">
        <v>6</v>
      </c>
      <c r="C366" t="s">
        <v>214</v>
      </c>
      <c r="D366" s="26">
        <f ca="1">ROUND(RANDBETWEEN(10,1000000),-2)/RANDBETWEEN(1,10)*IF(RIGHT(Journal_Account[[#This Row],[科目名稱]],2)="費用",-1,1)</f>
        <v>40100</v>
      </c>
    </row>
    <row r="367" spans="1:4">
      <c r="A367" t="s">
        <v>515</v>
      </c>
      <c r="B367" t="s">
        <v>7</v>
      </c>
      <c r="C367" t="s">
        <v>215</v>
      </c>
      <c r="D367" s="26">
        <f ca="1">ROUND(RANDBETWEEN(10,1000000),-2)/RANDBETWEEN(1,10)*IF(RIGHT(Journal_Account[[#This Row],[科目名稱]],2)="費用",-1,1)</f>
        <v>107600</v>
      </c>
    </row>
    <row r="368" spans="1:4">
      <c r="A368" t="s">
        <v>515</v>
      </c>
      <c r="B368" t="s">
        <v>11</v>
      </c>
      <c r="C368" t="s">
        <v>219</v>
      </c>
      <c r="D368" s="26">
        <f ca="1">ROUND(RANDBETWEEN(10,1000000),-2)/RANDBETWEEN(1,10)*IF(RIGHT(Journal_Account[[#This Row],[科目名稱]],2)="費用",-1,1)</f>
        <v>39542.857142857145</v>
      </c>
    </row>
    <row r="369" spans="1:4">
      <c r="A369" t="s">
        <v>515</v>
      </c>
      <c r="B369" t="s">
        <v>13</v>
      </c>
      <c r="C369" t="s">
        <v>221</v>
      </c>
      <c r="D369" s="26">
        <f ca="1">ROUND(RANDBETWEEN(10,1000000),-2)/RANDBETWEEN(1,10)*IF(RIGHT(Journal_Account[[#This Row],[科目名稱]],2)="費用",-1,1)</f>
        <v>119362.5</v>
      </c>
    </row>
    <row r="370" spans="1:4">
      <c r="A370" t="s">
        <v>515</v>
      </c>
      <c r="B370" t="s">
        <v>14</v>
      </c>
      <c r="C370" t="s">
        <v>222</v>
      </c>
      <c r="D370" s="26">
        <f ca="1">ROUND(RANDBETWEEN(10,1000000),-2)/RANDBETWEEN(1,10)*IF(RIGHT(Journal_Account[[#This Row],[科目名稱]],2)="費用",-1,1)</f>
        <v>869900</v>
      </c>
    </row>
    <row r="371" spans="1:4">
      <c r="A371" t="s">
        <v>515</v>
      </c>
      <c r="B371" t="s">
        <v>15</v>
      </c>
      <c r="C371" t="s">
        <v>223</v>
      </c>
      <c r="D371" s="26">
        <f ca="1">ROUND(RANDBETWEEN(10,1000000),-2)/RANDBETWEEN(1,10)*IF(RIGHT(Journal_Account[[#This Row],[科目名稱]],2)="費用",-1,1)</f>
        <v>54683.333333333336</v>
      </c>
    </row>
    <row r="372" spans="1:4">
      <c r="A372" t="s">
        <v>515</v>
      </c>
      <c r="B372" t="s">
        <v>16</v>
      </c>
      <c r="C372" t="s">
        <v>224</v>
      </c>
      <c r="D372" s="26">
        <f ca="1">ROUND(RANDBETWEEN(10,1000000),-2)/RANDBETWEEN(1,10)*IF(RIGHT(Journal_Account[[#This Row],[科目名稱]],2)="費用",-1,1)</f>
        <v>91828.571428571435</v>
      </c>
    </row>
    <row r="373" spans="1:4">
      <c r="A373" t="s">
        <v>515</v>
      </c>
      <c r="B373" t="s">
        <v>48</v>
      </c>
      <c r="C373" t="s">
        <v>351</v>
      </c>
      <c r="D373" s="26">
        <f ca="1">ROUND(RANDBETWEEN(10,1000000),-2)/RANDBETWEEN(1,10)*IF(RIGHT(Journal_Account[[#This Row],[科目名稱]],2)="費用",-1,1)</f>
        <v>329200</v>
      </c>
    </row>
    <row r="374" spans="1:4">
      <c r="A374" t="s">
        <v>515</v>
      </c>
      <c r="B374" t="s">
        <v>49</v>
      </c>
      <c r="C374" t="s">
        <v>352</v>
      </c>
      <c r="D374" s="26">
        <f ca="1">ROUND(RANDBETWEEN(10,1000000),-2)/RANDBETWEEN(1,10)*IF(RIGHT(Journal_Account[[#This Row],[科目名稱]],2)="費用",-1,1)</f>
        <v>5020</v>
      </c>
    </row>
    <row r="375" spans="1:4">
      <c r="A375" t="s">
        <v>515</v>
      </c>
      <c r="B375" t="s">
        <v>17</v>
      </c>
      <c r="C375" t="s">
        <v>225</v>
      </c>
      <c r="D375" s="26">
        <f ca="1">ROUND(RANDBETWEEN(10,1000000),-2)/RANDBETWEEN(1,10)*IF(RIGHT(Journal_Account[[#This Row],[科目名稱]],2)="費用",-1,1)</f>
        <v>45175</v>
      </c>
    </row>
    <row r="376" spans="1:4">
      <c r="A376" t="s">
        <v>515</v>
      </c>
      <c r="B376" t="s">
        <v>18</v>
      </c>
      <c r="C376" t="s">
        <v>226</v>
      </c>
      <c r="D376" s="26">
        <f ca="1">ROUND(RANDBETWEEN(10,1000000),-2)/RANDBETWEEN(1,10)*IF(RIGHT(Journal_Account[[#This Row],[科目名稱]],2)="費用",-1,1)</f>
        <v>151020</v>
      </c>
    </row>
    <row r="377" spans="1:4">
      <c r="A377" t="s">
        <v>515</v>
      </c>
      <c r="B377" t="s">
        <v>19</v>
      </c>
      <c r="C377" t="s">
        <v>228</v>
      </c>
      <c r="D377" s="26">
        <f ca="1">ROUND(RANDBETWEEN(10,1000000),-2)/RANDBETWEEN(1,10)*IF(RIGHT(Journal_Account[[#This Row],[科目名稱]],2)="費用",-1,1)</f>
        <v>115633.33333333333</v>
      </c>
    </row>
    <row r="378" spans="1:4">
      <c r="A378" t="s">
        <v>515</v>
      </c>
      <c r="B378" t="s">
        <v>20</v>
      </c>
      <c r="C378" t="s">
        <v>229</v>
      </c>
      <c r="D378" s="26">
        <f ca="1">ROUND(RANDBETWEEN(10,1000000),-2)/RANDBETWEEN(1,10)*IF(RIGHT(Journal_Account[[#This Row],[科目名稱]],2)="費用",-1,1)</f>
        <v>141957.14285714287</v>
      </c>
    </row>
    <row r="379" spans="1:4">
      <c r="A379" t="s">
        <v>515</v>
      </c>
      <c r="B379" t="s">
        <v>41</v>
      </c>
      <c r="C379" t="s">
        <v>334</v>
      </c>
      <c r="D379" s="26">
        <f ca="1">ROUND(RANDBETWEEN(10,1000000),-2)/RANDBETWEEN(1,10)*IF(RIGHT(Journal_Account[[#This Row],[科目名稱]],2)="費用",-1,1)</f>
        <v>63700</v>
      </c>
    </row>
    <row r="380" spans="1:4">
      <c r="A380" t="s">
        <v>515</v>
      </c>
      <c r="B380" t="s">
        <v>21</v>
      </c>
      <c r="C380" t="s">
        <v>230</v>
      </c>
      <c r="D380" s="26">
        <f ca="1">ROUND(RANDBETWEEN(10,1000000),-2)/RANDBETWEEN(1,10)*IF(RIGHT(Journal_Account[[#This Row],[科目名稱]],2)="費用",-1,1)</f>
        <v>291400</v>
      </c>
    </row>
    <row r="381" spans="1:4">
      <c r="A381" t="s">
        <v>515</v>
      </c>
      <c r="B381" t="s">
        <v>22</v>
      </c>
      <c r="C381" t="s">
        <v>231</v>
      </c>
      <c r="D381" s="26">
        <f ca="1">ROUND(RANDBETWEEN(10,1000000),-2)/RANDBETWEEN(1,10)*IF(RIGHT(Journal_Account[[#This Row],[科目名稱]],2)="費用",-1,1)</f>
        <v>87870</v>
      </c>
    </row>
    <row r="382" spans="1:4">
      <c r="A382" t="s">
        <v>515</v>
      </c>
      <c r="B382" t="s">
        <v>23</v>
      </c>
      <c r="C382" t="s">
        <v>232</v>
      </c>
      <c r="D382" s="26">
        <f ca="1">ROUND(RANDBETWEEN(10,1000000),-2)/RANDBETWEEN(1,10)*IF(RIGHT(Journal_Account[[#This Row],[科目名稱]],2)="費用",-1,1)</f>
        <v>15387.5</v>
      </c>
    </row>
    <row r="383" spans="1:4">
      <c r="A383" t="s">
        <v>515</v>
      </c>
      <c r="B383" t="s">
        <v>24</v>
      </c>
      <c r="C383" t="s">
        <v>233</v>
      </c>
      <c r="D383" s="26">
        <f ca="1">ROUND(RANDBETWEEN(10,1000000),-2)/RANDBETWEEN(1,10)*IF(RIGHT(Journal_Account[[#This Row],[科目名稱]],2)="費用",-1,1)</f>
        <v>271033.33333333331</v>
      </c>
    </row>
    <row r="384" spans="1:4">
      <c r="A384" t="s">
        <v>515</v>
      </c>
      <c r="B384" t="s">
        <v>25</v>
      </c>
      <c r="C384" t="s">
        <v>234</v>
      </c>
      <c r="D384" s="26">
        <f ca="1">ROUND(RANDBETWEEN(10,1000000),-2)/RANDBETWEEN(1,10)*IF(RIGHT(Journal_Account[[#This Row],[科目名稱]],2)="費用",-1,1)</f>
        <v>-292033.33333333331</v>
      </c>
    </row>
    <row r="385" spans="1:4">
      <c r="A385" t="s">
        <v>515</v>
      </c>
      <c r="B385" t="s">
        <v>50</v>
      </c>
      <c r="C385" t="s">
        <v>353</v>
      </c>
      <c r="D385" s="26">
        <f ca="1">ROUND(RANDBETWEEN(10,1000000),-2)/RANDBETWEEN(1,10)*IF(RIGHT(Journal_Account[[#This Row],[科目名稱]],2)="費用",-1,1)</f>
        <v>36400</v>
      </c>
    </row>
    <row r="386" spans="1:4">
      <c r="A386" t="s">
        <v>515</v>
      </c>
      <c r="B386" t="s">
        <v>26</v>
      </c>
      <c r="C386" t="s">
        <v>236</v>
      </c>
      <c r="D386" s="26">
        <f ca="1">ROUND(RANDBETWEEN(10,1000000),-2)/RANDBETWEEN(1,10)*IF(RIGHT(Journal_Account[[#This Row],[科目名稱]],2)="費用",-1,1)</f>
        <v>246875</v>
      </c>
    </row>
    <row r="387" spans="1:4">
      <c r="A387" t="s">
        <v>515</v>
      </c>
      <c r="B387" t="s">
        <v>29</v>
      </c>
      <c r="C387" t="s">
        <v>239</v>
      </c>
      <c r="D387" s="26">
        <f ca="1">ROUND(RANDBETWEEN(10,1000000),-2)/RANDBETWEEN(1,10)*IF(RIGHT(Journal_Account[[#This Row],[科目名稱]],2)="費用",-1,1)</f>
        <v>78250</v>
      </c>
    </row>
    <row r="388" spans="1:4">
      <c r="A388" t="s">
        <v>515</v>
      </c>
      <c r="B388" t="s">
        <v>30</v>
      </c>
      <c r="C388" t="s">
        <v>240</v>
      </c>
      <c r="D388" s="26">
        <f ca="1">ROUND(RANDBETWEEN(10,1000000),-2)/RANDBETWEEN(1,10)*IF(RIGHT(Journal_Account[[#This Row],[科目名稱]],2)="費用",-1,1)</f>
        <v>138671.42857142858</v>
      </c>
    </row>
    <row r="389" spans="1:4">
      <c r="A389" t="s">
        <v>515</v>
      </c>
      <c r="B389" t="s">
        <v>34</v>
      </c>
      <c r="C389" t="s">
        <v>244</v>
      </c>
      <c r="D389" s="26">
        <f ca="1">ROUND(RANDBETWEEN(10,1000000),-2)/RANDBETWEEN(1,10)*IF(RIGHT(Journal_Account[[#This Row],[科目名稱]],2)="費用",-1,1)</f>
        <v>957800</v>
      </c>
    </row>
    <row r="390" spans="1:4">
      <c r="A390" t="s">
        <v>515</v>
      </c>
      <c r="B390" t="s">
        <v>35</v>
      </c>
      <c r="C390" t="s">
        <v>245</v>
      </c>
      <c r="D390" s="26">
        <f ca="1">ROUND(RANDBETWEEN(10,1000000),-2)/RANDBETWEEN(1,10)*IF(RIGHT(Journal_Account[[#This Row],[科目名稱]],2)="費用",-1,1)</f>
        <v>16810</v>
      </c>
    </row>
    <row r="391" spans="1:4">
      <c r="A391" t="s">
        <v>515</v>
      </c>
      <c r="B391" t="s">
        <v>37</v>
      </c>
      <c r="C391" t="s">
        <v>247</v>
      </c>
      <c r="D391" s="26">
        <f ca="1">ROUND(RANDBETWEEN(10,1000000),-2)/RANDBETWEEN(1,10)*IF(RIGHT(Journal_Account[[#This Row],[科目名稱]],2)="費用",-1,1)</f>
        <v>188975</v>
      </c>
    </row>
    <row r="392" spans="1:4">
      <c r="A392" t="s">
        <v>515</v>
      </c>
      <c r="B392" t="s">
        <v>250</v>
      </c>
      <c r="C392" t="s">
        <v>251</v>
      </c>
      <c r="D392" s="26">
        <f ca="1">ROUND(RANDBETWEEN(10,1000000),-2)/RANDBETWEEN(1,10)*IF(RIGHT(Journal_Account[[#This Row],[科目名稱]],2)="費用",-1,1)</f>
        <v>58620</v>
      </c>
    </row>
    <row r="393" spans="1:4">
      <c r="A393" t="s">
        <v>515</v>
      </c>
      <c r="B393" t="s">
        <v>252</v>
      </c>
      <c r="C393" t="s">
        <v>253</v>
      </c>
      <c r="D393" s="26">
        <f ca="1">ROUND(RANDBETWEEN(10,1000000),-2)/RANDBETWEEN(1,10)*IF(RIGHT(Journal_Account[[#This Row],[科目名稱]],2)="費用",-1,1)</f>
        <v>3650</v>
      </c>
    </row>
    <row r="394" spans="1:4">
      <c r="A394" t="s">
        <v>515</v>
      </c>
      <c r="B394" t="s">
        <v>256</v>
      </c>
      <c r="C394" t="s">
        <v>257</v>
      </c>
      <c r="D394" s="26">
        <f ca="1">ROUND(RANDBETWEEN(10,1000000),-2)/RANDBETWEEN(1,10)*IF(RIGHT(Journal_Account[[#This Row],[科目名稱]],2)="費用",-1,1)</f>
        <v>63050</v>
      </c>
    </row>
    <row r="395" spans="1:4">
      <c r="A395" t="s">
        <v>515</v>
      </c>
      <c r="B395" t="s">
        <v>258</v>
      </c>
      <c r="C395" t="s">
        <v>259</v>
      </c>
      <c r="D395" s="26">
        <f ca="1">ROUND(RANDBETWEEN(10,1000000),-2)/RANDBETWEEN(1,10)*IF(RIGHT(Journal_Account[[#This Row],[科目名稱]],2)="費用",-1,1)</f>
        <v>71637.5</v>
      </c>
    </row>
    <row r="396" spans="1:4">
      <c r="A396" t="s">
        <v>515</v>
      </c>
      <c r="B396" t="s">
        <v>260</v>
      </c>
      <c r="C396" t="s">
        <v>261</v>
      </c>
      <c r="D396" s="26">
        <f ca="1">ROUND(RANDBETWEEN(10,1000000),-2)/RANDBETWEEN(1,10)*IF(RIGHT(Journal_Account[[#This Row],[科目名稱]],2)="費用",-1,1)</f>
        <v>996300</v>
      </c>
    </row>
    <row r="397" spans="1:4">
      <c r="A397" t="s">
        <v>515</v>
      </c>
      <c r="B397" t="s">
        <v>262</v>
      </c>
      <c r="C397" t="s">
        <v>263</v>
      </c>
      <c r="D397" s="26">
        <f ca="1">ROUND(RANDBETWEEN(10,1000000),-2)/RANDBETWEEN(1,10)*IF(RIGHT(Journal_Account[[#This Row],[科目名稱]],2)="費用",-1,1)</f>
        <v>46433.333333333336</v>
      </c>
    </row>
    <row r="398" spans="1:4">
      <c r="A398" t="s">
        <v>515</v>
      </c>
      <c r="B398" t="s">
        <v>264</v>
      </c>
      <c r="C398" t="s">
        <v>265</v>
      </c>
      <c r="D398" s="26">
        <f ca="1">ROUND(RANDBETWEEN(10,1000000),-2)/RANDBETWEEN(1,10)*IF(RIGHT(Journal_Account[[#This Row],[科目名稱]],2)="費用",-1,1)</f>
        <v>4910</v>
      </c>
    </row>
    <row r="399" spans="1:4">
      <c r="A399" t="s">
        <v>515</v>
      </c>
      <c r="B399" t="s">
        <v>266</v>
      </c>
      <c r="C399" t="s">
        <v>267</v>
      </c>
      <c r="D399" s="26">
        <f ca="1">ROUND(RANDBETWEEN(10,1000000),-2)/RANDBETWEEN(1,10)*IF(RIGHT(Journal_Account[[#This Row],[科目名稱]],2)="費用",-1,1)</f>
        <v>106950</v>
      </c>
    </row>
    <row r="400" spans="1:4">
      <c r="A400" t="s">
        <v>515</v>
      </c>
      <c r="B400" t="s">
        <v>270</v>
      </c>
      <c r="C400" t="s">
        <v>271</v>
      </c>
      <c r="D400" s="26">
        <f ca="1">ROUND(RANDBETWEEN(10,1000000),-2)/RANDBETWEEN(1,10)*IF(RIGHT(Journal_Account[[#This Row],[科目名稱]],2)="費用",-1,1)</f>
        <v>101612.5</v>
      </c>
    </row>
    <row r="401" spans="1:4">
      <c r="A401" t="s">
        <v>515</v>
      </c>
      <c r="B401" t="s">
        <v>274</v>
      </c>
      <c r="C401" t="s">
        <v>275</v>
      </c>
      <c r="D401" s="26">
        <f ca="1">ROUND(RANDBETWEEN(10,1000000),-2)/RANDBETWEEN(1,10)*IF(RIGHT(Journal_Account[[#This Row],[科目名稱]],2)="費用",-1,1)</f>
        <v>117957.14285714286</v>
      </c>
    </row>
    <row r="402" spans="1:4">
      <c r="A402" t="s">
        <v>515</v>
      </c>
      <c r="B402" t="s">
        <v>276</v>
      </c>
      <c r="C402" t="s">
        <v>277</v>
      </c>
      <c r="D402" s="26">
        <f ca="1">ROUND(RANDBETWEEN(10,1000000),-2)/RANDBETWEEN(1,10)*IF(RIGHT(Journal_Account[[#This Row],[科目名稱]],2)="費用",-1,1)</f>
        <v>-119120</v>
      </c>
    </row>
    <row r="403" spans="1:4">
      <c r="A403" t="s">
        <v>515</v>
      </c>
      <c r="B403" t="s">
        <v>278</v>
      </c>
      <c r="C403" t="s">
        <v>279</v>
      </c>
      <c r="D403" s="26">
        <f ca="1">ROUND(RANDBETWEEN(10,1000000),-2)/RANDBETWEEN(1,10)*IF(RIGHT(Journal_Account[[#This Row],[科目名稱]],2)="費用",-1,1)</f>
        <v>137566.66666666666</v>
      </c>
    </row>
    <row r="404" spans="1:4">
      <c r="A404" t="s">
        <v>515</v>
      </c>
      <c r="B404" t="s">
        <v>281</v>
      </c>
      <c r="C404" t="s">
        <v>282</v>
      </c>
      <c r="D404" s="26">
        <f ca="1">ROUND(RANDBETWEEN(10,1000000),-2)/RANDBETWEEN(1,10)*IF(RIGHT(Journal_Account[[#This Row],[科目名稱]],2)="費用",-1,1)</f>
        <v>299550</v>
      </c>
    </row>
    <row r="405" spans="1:4">
      <c r="A405" t="s">
        <v>515</v>
      </c>
      <c r="B405" t="s">
        <v>283</v>
      </c>
      <c r="C405" t="s">
        <v>284</v>
      </c>
      <c r="D405" s="26">
        <f ca="1">ROUND(RANDBETWEEN(10,1000000),-2)/RANDBETWEEN(1,10)*IF(RIGHT(Journal_Account[[#This Row],[科目名稱]],2)="費用",-1,1)</f>
        <v>71450</v>
      </c>
    </row>
    <row r="406" spans="1:4">
      <c r="A406" t="s">
        <v>515</v>
      </c>
      <c r="B406" t="s">
        <v>354</v>
      </c>
      <c r="C406" t="s">
        <v>355</v>
      </c>
      <c r="D406" s="26">
        <f ca="1">ROUND(RANDBETWEEN(10,1000000),-2)/RANDBETWEEN(1,10)*IF(RIGHT(Journal_Account[[#This Row],[科目名稱]],2)="費用",-1,1)</f>
        <v>-99475</v>
      </c>
    </row>
    <row r="407" spans="1:4">
      <c r="A407" t="s">
        <v>515</v>
      </c>
      <c r="B407" t="s">
        <v>285</v>
      </c>
      <c r="C407" t="s">
        <v>286</v>
      </c>
      <c r="D407" s="26">
        <f ca="1">ROUND(RANDBETWEEN(10,1000000),-2)/RANDBETWEEN(1,10)*IF(RIGHT(Journal_Account[[#This Row],[科目名稱]],2)="費用",-1,1)</f>
        <v>242725</v>
      </c>
    </row>
    <row r="408" spans="1:4">
      <c r="A408" t="s">
        <v>515</v>
      </c>
      <c r="B408" t="s">
        <v>422</v>
      </c>
      <c r="C408" t="s">
        <v>423</v>
      </c>
      <c r="D408" s="26">
        <f ca="1">ROUND(RANDBETWEEN(10,1000000),-2)/RANDBETWEEN(1,10)*IF(RIGHT(Journal_Account[[#This Row],[科目名稱]],2)="費用",-1,1)</f>
        <v>-93940</v>
      </c>
    </row>
    <row r="409" spans="1:4">
      <c r="A409" t="s">
        <v>515</v>
      </c>
      <c r="B409" t="s">
        <v>287</v>
      </c>
      <c r="C409" t="s">
        <v>288</v>
      </c>
      <c r="D409" s="26">
        <f ca="1">ROUND(RANDBETWEEN(10,1000000),-2)/RANDBETWEEN(1,10)*IF(RIGHT(Journal_Account[[#This Row],[科目名稱]],2)="費用",-1,1)</f>
        <v>55620</v>
      </c>
    </row>
    <row r="410" spans="1:4">
      <c r="A410" t="s">
        <v>515</v>
      </c>
      <c r="B410" t="s">
        <v>291</v>
      </c>
      <c r="C410" t="s">
        <v>292</v>
      </c>
      <c r="D410" s="26">
        <f ca="1">ROUND(RANDBETWEEN(10,1000000),-2)/RANDBETWEEN(1,10)*IF(RIGHT(Journal_Account[[#This Row],[科目名稱]],2)="費用",-1,1)</f>
        <v>98020</v>
      </c>
    </row>
    <row r="411" spans="1:4">
      <c r="A411" t="s">
        <v>515</v>
      </c>
      <c r="B411" t="s">
        <v>432</v>
      </c>
      <c r="C411" t="s">
        <v>433</v>
      </c>
      <c r="D411" s="26">
        <f ca="1">ROUND(RANDBETWEEN(10,1000000),-2)/RANDBETWEEN(1,10)*IF(RIGHT(Journal_Account[[#This Row],[科目名稱]],2)="費用",-1,1)</f>
        <v>-123337.5</v>
      </c>
    </row>
    <row r="412" spans="1:4">
      <c r="A412" t="s">
        <v>515</v>
      </c>
      <c r="B412" t="s">
        <v>293</v>
      </c>
      <c r="C412" t="s">
        <v>294</v>
      </c>
      <c r="D412" s="26">
        <f ca="1">ROUND(RANDBETWEEN(10,1000000),-2)/RANDBETWEEN(1,10)*IF(RIGHT(Journal_Account[[#This Row],[科目名稱]],2)="費用",-1,1)</f>
        <v>297600</v>
      </c>
    </row>
    <row r="413" spans="1:4">
      <c r="A413" t="s">
        <v>515</v>
      </c>
      <c r="B413" t="s">
        <v>295</v>
      </c>
      <c r="C413" t="s">
        <v>296</v>
      </c>
      <c r="D413" s="26">
        <f ca="1">ROUND(RANDBETWEEN(10,1000000),-2)/RANDBETWEEN(1,10)*IF(RIGHT(Journal_Account[[#This Row],[科目名稱]],2)="費用",-1,1)</f>
        <v>-1740</v>
      </c>
    </row>
    <row r="414" spans="1:4">
      <c r="A414" t="s">
        <v>515</v>
      </c>
      <c r="B414" t="s">
        <v>297</v>
      </c>
      <c r="C414" t="s">
        <v>298</v>
      </c>
      <c r="D414" s="26">
        <f ca="1">ROUND(RANDBETWEEN(10,1000000),-2)/RANDBETWEEN(1,10)*IF(RIGHT(Journal_Account[[#This Row],[科目名稱]],2)="費用",-1,1)</f>
        <v>99880</v>
      </c>
    </row>
    <row r="415" spans="1:4">
      <c r="A415" t="s">
        <v>515</v>
      </c>
      <c r="B415" t="s">
        <v>301</v>
      </c>
      <c r="C415" t="s">
        <v>302</v>
      </c>
      <c r="D415" s="26">
        <f ca="1">ROUND(RANDBETWEEN(10,1000000),-2)/RANDBETWEEN(1,10)*IF(RIGHT(Journal_Account[[#This Row],[科目名稱]],2)="費用",-1,1)</f>
        <v>72120</v>
      </c>
    </row>
    <row r="416" spans="1:4">
      <c r="A416" t="s">
        <v>515</v>
      </c>
      <c r="B416" t="s">
        <v>347</v>
      </c>
      <c r="C416" t="s">
        <v>348</v>
      </c>
      <c r="D416" s="26">
        <f ca="1">ROUND(RANDBETWEEN(10,1000000),-2)/RANDBETWEEN(1,10)*IF(RIGHT(Journal_Account[[#This Row],[科目名稱]],2)="費用",-1,1)</f>
        <v>106485.71428571429</v>
      </c>
    </row>
    <row r="417" spans="1:4">
      <c r="A417" t="s">
        <v>515</v>
      </c>
      <c r="B417" t="s">
        <v>307</v>
      </c>
      <c r="C417" t="s">
        <v>308</v>
      </c>
      <c r="D417" s="26">
        <f ca="1">ROUND(RANDBETWEEN(10,1000000),-2)/RANDBETWEEN(1,10)*IF(RIGHT(Journal_Account[[#This Row],[科目名稱]],2)="費用",-1,1)</f>
        <v>-138625</v>
      </c>
    </row>
    <row r="418" spans="1:4">
      <c r="A418" t="s">
        <v>515</v>
      </c>
      <c r="B418" t="s">
        <v>309</v>
      </c>
      <c r="C418" t="s">
        <v>310</v>
      </c>
      <c r="D418" s="26">
        <f ca="1">ROUND(RANDBETWEEN(10,1000000),-2)/RANDBETWEEN(1,10)*IF(RIGHT(Journal_Account[[#This Row],[科目名稱]],2)="費用",-1,1)</f>
        <v>-108250</v>
      </c>
    </row>
    <row r="419" spans="1:4">
      <c r="A419" t="s">
        <v>515</v>
      </c>
      <c r="B419" t="s">
        <v>311</v>
      </c>
      <c r="C419" t="s">
        <v>312</v>
      </c>
      <c r="D419" s="26">
        <f ca="1">ROUND(RANDBETWEEN(10,1000000),-2)/RANDBETWEEN(1,10)*IF(RIGHT(Journal_Account[[#This Row],[科目名稱]],2)="費用",-1,1)</f>
        <v>734100</v>
      </c>
    </row>
    <row r="420" spans="1:4">
      <c r="A420" t="s">
        <v>515</v>
      </c>
      <c r="B420" t="s">
        <v>315</v>
      </c>
      <c r="C420" t="s">
        <v>316</v>
      </c>
      <c r="D420" s="26">
        <f ca="1">ROUND(RANDBETWEEN(10,1000000),-2)/RANDBETWEEN(1,10)*IF(RIGHT(Journal_Account[[#This Row],[科目名稱]],2)="費用",-1,1)</f>
        <v>190380</v>
      </c>
    </row>
    <row r="421" spans="1:4">
      <c r="A421" t="s">
        <v>516</v>
      </c>
      <c r="B421" t="s">
        <v>82</v>
      </c>
      <c r="C421" t="s">
        <v>434</v>
      </c>
      <c r="D421" s="26">
        <f ca="1">ROUND(RANDBETWEEN(10,1000000),-2)/RANDBETWEEN(1,10)*IF(RIGHT(Journal_Account[[#This Row],[科目名稱]],2)="費用",-1,1)</f>
        <v>162150</v>
      </c>
    </row>
    <row r="422" spans="1:4">
      <c r="A422" t="s">
        <v>516</v>
      </c>
      <c r="B422" t="s">
        <v>15</v>
      </c>
      <c r="C422" t="s">
        <v>223</v>
      </c>
      <c r="D422" s="26">
        <f ca="1">ROUND(RANDBETWEEN(10,1000000),-2)/RANDBETWEEN(1,10)*IF(RIGHT(Journal_Account[[#This Row],[科目名稱]],2)="費用",-1,1)</f>
        <v>389350</v>
      </c>
    </row>
    <row r="423" spans="1:4">
      <c r="A423" t="s">
        <v>516</v>
      </c>
      <c r="B423" t="s">
        <v>83</v>
      </c>
      <c r="C423" t="s">
        <v>435</v>
      </c>
      <c r="D423" s="26">
        <f ca="1">ROUND(RANDBETWEEN(10,1000000),-2)/RANDBETWEEN(1,10)*IF(RIGHT(Journal_Account[[#This Row],[科目名稱]],2)="費用",-1,1)</f>
        <v>250000</v>
      </c>
    </row>
    <row r="424" spans="1:4">
      <c r="A424" t="s">
        <v>516</v>
      </c>
      <c r="B424" t="s">
        <v>16</v>
      </c>
      <c r="C424" t="s">
        <v>224</v>
      </c>
      <c r="D424" s="26">
        <f ca="1">ROUND(RANDBETWEEN(10,1000000),-2)/RANDBETWEEN(1,10)*IF(RIGHT(Journal_Account[[#This Row],[科目名稱]],2)="費用",-1,1)</f>
        <v>89257.142857142855</v>
      </c>
    </row>
    <row r="425" spans="1:4">
      <c r="A425" t="s">
        <v>516</v>
      </c>
      <c r="B425" t="s">
        <v>21</v>
      </c>
      <c r="C425" t="s">
        <v>230</v>
      </c>
      <c r="D425" s="26">
        <f ca="1">ROUND(RANDBETWEEN(10,1000000),-2)/RANDBETWEEN(1,10)*IF(RIGHT(Journal_Account[[#This Row],[科目名稱]],2)="費用",-1,1)</f>
        <v>189666.66666666666</v>
      </c>
    </row>
    <row r="426" spans="1:4">
      <c r="A426" t="s">
        <v>516</v>
      </c>
      <c r="B426" t="s">
        <v>26</v>
      </c>
      <c r="C426" t="s">
        <v>236</v>
      </c>
      <c r="D426" s="26">
        <f ca="1">ROUND(RANDBETWEEN(10,1000000),-2)/RANDBETWEEN(1,10)*IF(RIGHT(Journal_Account[[#This Row],[科目名稱]],2)="費用",-1,1)</f>
        <v>96490</v>
      </c>
    </row>
    <row r="427" spans="1:4">
      <c r="A427" t="s">
        <v>517</v>
      </c>
      <c r="B427" t="s">
        <v>82</v>
      </c>
      <c r="C427" t="s">
        <v>434</v>
      </c>
      <c r="D427" s="26">
        <f ca="1">ROUND(RANDBETWEEN(10,1000000),-2)/RANDBETWEEN(1,10)*IF(RIGHT(Journal_Account[[#This Row],[科目名稱]],2)="費用",-1,1)</f>
        <v>166400</v>
      </c>
    </row>
    <row r="428" spans="1:4">
      <c r="A428" t="s">
        <v>517</v>
      </c>
      <c r="B428" t="s">
        <v>15</v>
      </c>
      <c r="C428" t="s">
        <v>223</v>
      </c>
      <c r="D428" s="26">
        <f ca="1">ROUND(RANDBETWEEN(10,1000000),-2)/RANDBETWEEN(1,10)*IF(RIGHT(Journal_Account[[#This Row],[科目名稱]],2)="費用",-1,1)</f>
        <v>133800</v>
      </c>
    </row>
    <row r="429" spans="1:4">
      <c r="A429" t="s">
        <v>517</v>
      </c>
      <c r="B429" t="s">
        <v>83</v>
      </c>
      <c r="C429" t="s">
        <v>435</v>
      </c>
      <c r="D429" s="26">
        <f ca="1">ROUND(RANDBETWEEN(10,1000000),-2)/RANDBETWEEN(1,10)*IF(RIGHT(Journal_Account[[#This Row],[科目名稱]],2)="費用",-1,1)</f>
        <v>110100</v>
      </c>
    </row>
    <row r="430" spans="1:4">
      <c r="A430" t="s">
        <v>517</v>
      </c>
      <c r="B430" t="s">
        <v>16</v>
      </c>
      <c r="C430" t="s">
        <v>224</v>
      </c>
      <c r="D430" s="26">
        <f ca="1">ROUND(RANDBETWEEN(10,1000000),-2)/RANDBETWEEN(1,10)*IF(RIGHT(Journal_Account[[#This Row],[科目名稱]],2)="費用",-1,1)</f>
        <v>86216.666666666672</v>
      </c>
    </row>
    <row r="431" spans="1:4">
      <c r="A431" t="s">
        <v>517</v>
      </c>
      <c r="B431" t="s">
        <v>26</v>
      </c>
      <c r="C431" t="s">
        <v>236</v>
      </c>
      <c r="D431" s="26">
        <f ca="1">ROUND(RANDBETWEEN(10,1000000),-2)/RANDBETWEEN(1,10)*IF(RIGHT(Journal_Account[[#This Row],[科目名稱]],2)="費用",-1,1)</f>
        <v>83585.71428571429</v>
      </c>
    </row>
    <row r="432" spans="1:4">
      <c r="A432" t="s">
        <v>517</v>
      </c>
      <c r="B432" t="s">
        <v>28</v>
      </c>
      <c r="C432" t="s">
        <v>238</v>
      </c>
      <c r="D432" s="26">
        <f ca="1">ROUND(RANDBETWEEN(10,1000000),-2)/RANDBETWEEN(1,10)*IF(RIGHT(Journal_Account[[#This Row],[科目名稱]],2)="費用",-1,1)</f>
        <v>14640</v>
      </c>
    </row>
    <row r="433" spans="1:4">
      <c r="A433" t="s">
        <v>518</v>
      </c>
      <c r="B433" t="s">
        <v>84</v>
      </c>
      <c r="C433" t="s">
        <v>436</v>
      </c>
      <c r="D433" s="26">
        <f ca="1">ROUND(RANDBETWEEN(10,1000000),-2)/RANDBETWEEN(1,10)*IF(RIGHT(Journal_Account[[#This Row],[科目名稱]],2)="費用",-1,1)</f>
        <v>34330</v>
      </c>
    </row>
    <row r="434" spans="1:4">
      <c r="A434" t="s">
        <v>518</v>
      </c>
      <c r="B434" t="s">
        <v>39</v>
      </c>
      <c r="C434" t="s">
        <v>324</v>
      </c>
      <c r="D434" s="26">
        <f ca="1">ROUND(RANDBETWEEN(10,1000000),-2)/RANDBETWEEN(1,10)*IF(RIGHT(Journal_Account[[#This Row],[科目名稱]],2)="費用",-1,1)</f>
        <v>114425</v>
      </c>
    </row>
    <row r="435" spans="1:4">
      <c r="A435" t="s">
        <v>518</v>
      </c>
      <c r="B435" t="s">
        <v>11</v>
      </c>
      <c r="C435" t="s">
        <v>219</v>
      </c>
      <c r="D435" s="26">
        <f ca="1">ROUND(RANDBETWEEN(10,1000000),-2)/RANDBETWEEN(1,10)*IF(RIGHT(Journal_Account[[#This Row],[科目名稱]],2)="費用",-1,1)</f>
        <v>45600</v>
      </c>
    </row>
    <row r="436" spans="1:4">
      <c r="A436" t="s">
        <v>518</v>
      </c>
      <c r="B436" t="s">
        <v>82</v>
      </c>
      <c r="C436" t="s">
        <v>434</v>
      </c>
      <c r="D436" s="26">
        <f ca="1">ROUND(RANDBETWEEN(10,1000000),-2)/RANDBETWEEN(1,10)*IF(RIGHT(Journal_Account[[#This Row],[科目名稱]],2)="費用",-1,1)</f>
        <v>41240</v>
      </c>
    </row>
    <row r="437" spans="1:4">
      <c r="A437" t="s">
        <v>518</v>
      </c>
      <c r="B437" t="s">
        <v>15</v>
      </c>
      <c r="C437" t="s">
        <v>223</v>
      </c>
      <c r="D437" s="26">
        <f ca="1">ROUND(RANDBETWEEN(10,1000000),-2)/RANDBETWEEN(1,10)*IF(RIGHT(Journal_Account[[#This Row],[科目名稱]],2)="費用",-1,1)</f>
        <v>49900</v>
      </c>
    </row>
    <row r="438" spans="1:4">
      <c r="A438" t="s">
        <v>518</v>
      </c>
      <c r="B438" t="s">
        <v>83</v>
      </c>
      <c r="C438" t="s">
        <v>435</v>
      </c>
      <c r="D438" s="26">
        <f ca="1">ROUND(RANDBETWEEN(10,1000000),-2)/RANDBETWEEN(1,10)*IF(RIGHT(Journal_Account[[#This Row],[科目名稱]],2)="費用",-1,1)</f>
        <v>37540</v>
      </c>
    </row>
    <row r="439" spans="1:4">
      <c r="A439" t="s">
        <v>518</v>
      </c>
      <c r="B439" t="s">
        <v>16</v>
      </c>
      <c r="C439" t="s">
        <v>224</v>
      </c>
      <c r="D439" s="26">
        <f ca="1">ROUND(RANDBETWEEN(10,1000000),-2)/RANDBETWEEN(1,10)*IF(RIGHT(Journal_Account[[#This Row],[科目名稱]],2)="費用",-1,1)</f>
        <v>44466.666666666664</v>
      </c>
    </row>
    <row r="440" spans="1:4">
      <c r="A440" t="s">
        <v>518</v>
      </c>
      <c r="B440" t="s">
        <v>85</v>
      </c>
      <c r="C440" t="s">
        <v>437</v>
      </c>
      <c r="D440" s="26">
        <f ca="1">ROUND(RANDBETWEEN(10,1000000),-2)/RANDBETWEEN(1,10)*IF(RIGHT(Journal_Account[[#This Row],[科目名稱]],2)="費用",-1,1)</f>
        <v>246225</v>
      </c>
    </row>
    <row r="441" spans="1:4">
      <c r="A441" t="s">
        <v>518</v>
      </c>
      <c r="B441" t="s">
        <v>73</v>
      </c>
      <c r="C441" t="s">
        <v>227</v>
      </c>
      <c r="D441" s="26">
        <f ca="1">ROUND(RANDBETWEEN(10,1000000),-2)/RANDBETWEEN(1,10)*IF(RIGHT(Journal_Account[[#This Row],[科目名稱]],2)="費用",-1,1)</f>
        <v>13257.142857142857</v>
      </c>
    </row>
    <row r="442" spans="1:4">
      <c r="A442" t="s">
        <v>518</v>
      </c>
      <c r="B442" t="s">
        <v>74</v>
      </c>
      <c r="C442" t="s">
        <v>378</v>
      </c>
      <c r="D442" s="26">
        <f ca="1">ROUND(RANDBETWEEN(10,1000000),-2)/RANDBETWEEN(1,10)*IF(RIGHT(Journal_Account[[#This Row],[科目名稱]],2)="費用",-1,1)</f>
        <v>75200</v>
      </c>
    </row>
    <row r="443" spans="1:4">
      <c r="A443" t="s">
        <v>518</v>
      </c>
      <c r="B443" t="s">
        <v>42</v>
      </c>
      <c r="C443" t="s">
        <v>335</v>
      </c>
      <c r="D443" s="26">
        <f ca="1">ROUND(RANDBETWEEN(10,1000000),-2)/RANDBETWEEN(1,10)*IF(RIGHT(Journal_Account[[#This Row],[科目名稱]],2)="費用",-1,1)</f>
        <v>28580</v>
      </c>
    </row>
    <row r="444" spans="1:4">
      <c r="A444" t="s">
        <v>518</v>
      </c>
      <c r="B444" t="s">
        <v>26</v>
      </c>
      <c r="C444" t="s">
        <v>236</v>
      </c>
      <c r="D444" s="26">
        <f ca="1">ROUND(RANDBETWEEN(10,1000000),-2)/RANDBETWEEN(1,10)*IF(RIGHT(Journal_Account[[#This Row],[科目名稱]],2)="費用",-1,1)</f>
        <v>163900</v>
      </c>
    </row>
    <row r="445" spans="1:4">
      <c r="A445" t="s">
        <v>518</v>
      </c>
      <c r="B445" t="s">
        <v>68</v>
      </c>
      <c r="C445" t="s">
        <v>373</v>
      </c>
      <c r="D445" s="26">
        <f ca="1">ROUND(RANDBETWEEN(10,1000000),-2)/RANDBETWEEN(1,10)*IF(RIGHT(Journal_Account[[#This Row],[科目名稱]],2)="費用",-1,1)</f>
        <v>6688.8888888888887</v>
      </c>
    </row>
    <row r="446" spans="1:4">
      <c r="A446" t="s">
        <v>518</v>
      </c>
      <c r="B446" t="s">
        <v>28</v>
      </c>
      <c r="C446" t="s">
        <v>238</v>
      </c>
      <c r="D446" s="26">
        <f ca="1">ROUND(RANDBETWEEN(10,1000000),-2)/RANDBETWEEN(1,10)*IF(RIGHT(Journal_Account[[#This Row],[科目名稱]],2)="費用",-1,1)</f>
        <v>7255.5555555555557</v>
      </c>
    </row>
    <row r="447" spans="1:4">
      <c r="A447" t="s">
        <v>518</v>
      </c>
      <c r="B447" t="s">
        <v>86</v>
      </c>
      <c r="C447" t="s">
        <v>438</v>
      </c>
      <c r="D447" s="26">
        <f ca="1">ROUND(RANDBETWEEN(10,1000000),-2)/RANDBETWEEN(1,10)*IF(RIGHT(Journal_Account[[#This Row],[科目名稱]],2)="費用",-1,1)</f>
        <v>381800</v>
      </c>
    </row>
    <row r="448" spans="1:4">
      <c r="A448" t="s">
        <v>519</v>
      </c>
      <c r="B448" t="s">
        <v>2</v>
      </c>
      <c r="C448" t="s">
        <v>211</v>
      </c>
      <c r="D448" s="26">
        <f ca="1">ROUND(RANDBETWEEN(10,1000000),-2)/RANDBETWEEN(1,10)*IF(RIGHT(Journal_Account[[#This Row],[科目名稱]],2)="費用",-1,1)</f>
        <v>54860</v>
      </c>
    </row>
    <row r="449" spans="1:4">
      <c r="A449" t="s">
        <v>519</v>
      </c>
      <c r="B449" t="s">
        <v>87</v>
      </c>
      <c r="C449" t="s">
        <v>439</v>
      </c>
      <c r="D449" s="26">
        <f ca="1">ROUND(RANDBETWEEN(10,1000000),-2)/RANDBETWEEN(1,10)*IF(RIGHT(Journal_Account[[#This Row],[科目名稱]],2)="費用",-1,1)</f>
        <v>109650</v>
      </c>
    </row>
    <row r="450" spans="1:4">
      <c r="A450" t="s">
        <v>519</v>
      </c>
      <c r="B450" t="s">
        <v>84</v>
      </c>
      <c r="C450" t="s">
        <v>436</v>
      </c>
      <c r="D450" s="26">
        <f ca="1">ROUND(RANDBETWEEN(10,1000000),-2)/RANDBETWEEN(1,10)*IF(RIGHT(Journal_Account[[#This Row],[科目名稱]],2)="費用",-1,1)</f>
        <v>110057.14285714286</v>
      </c>
    </row>
    <row r="451" spans="1:4">
      <c r="A451" t="s">
        <v>519</v>
      </c>
      <c r="B451" t="s">
        <v>88</v>
      </c>
      <c r="C451" t="s">
        <v>440</v>
      </c>
      <c r="D451" s="26">
        <f ca="1">ROUND(RANDBETWEEN(10,1000000),-2)/RANDBETWEEN(1,10)*IF(RIGHT(Journal_Account[[#This Row],[科目名稱]],2)="費用",-1,1)</f>
        <v>107085.71428571429</v>
      </c>
    </row>
    <row r="452" spans="1:4">
      <c r="A452" t="s">
        <v>519</v>
      </c>
      <c r="B452" t="s">
        <v>6</v>
      </c>
      <c r="C452" t="s">
        <v>214</v>
      </c>
      <c r="D452" s="26">
        <f ca="1">ROUND(RANDBETWEEN(10,1000000),-2)/RANDBETWEEN(1,10)*IF(RIGHT(Journal_Account[[#This Row],[科目名稱]],2)="費用",-1,1)</f>
        <v>109900</v>
      </c>
    </row>
    <row r="453" spans="1:4">
      <c r="A453" t="s">
        <v>519</v>
      </c>
      <c r="B453" t="s">
        <v>7</v>
      </c>
      <c r="C453" t="s">
        <v>215</v>
      </c>
      <c r="D453" s="26">
        <f ca="1">ROUND(RANDBETWEEN(10,1000000),-2)/RANDBETWEEN(1,10)*IF(RIGHT(Journal_Account[[#This Row],[科目名稱]],2)="費用",-1,1)</f>
        <v>128385.71428571429</v>
      </c>
    </row>
    <row r="454" spans="1:4">
      <c r="A454" t="s">
        <v>519</v>
      </c>
      <c r="B454" t="s">
        <v>9</v>
      </c>
      <c r="C454" t="s">
        <v>217</v>
      </c>
      <c r="D454" s="26">
        <f ca="1">ROUND(RANDBETWEEN(10,1000000),-2)/RANDBETWEEN(1,10)*IF(RIGHT(Journal_Account[[#This Row],[科目名稱]],2)="費用",-1,1)</f>
        <v>-10475</v>
      </c>
    </row>
    <row r="455" spans="1:4">
      <c r="A455" t="s">
        <v>519</v>
      </c>
      <c r="B455" t="s">
        <v>11</v>
      </c>
      <c r="C455" t="s">
        <v>219</v>
      </c>
      <c r="D455" s="26">
        <f ca="1">ROUND(RANDBETWEEN(10,1000000),-2)/RANDBETWEEN(1,10)*IF(RIGHT(Journal_Account[[#This Row],[科目名稱]],2)="費用",-1,1)</f>
        <v>87460</v>
      </c>
    </row>
    <row r="456" spans="1:4">
      <c r="A456" t="s">
        <v>519</v>
      </c>
      <c r="B456" t="s">
        <v>12</v>
      </c>
      <c r="C456" t="s">
        <v>220</v>
      </c>
      <c r="D456" s="26">
        <f ca="1">ROUND(RANDBETWEEN(10,1000000),-2)/RANDBETWEEN(1,10)*IF(RIGHT(Journal_Account[[#This Row],[科目名稱]],2)="費用",-1,1)</f>
        <v>11125</v>
      </c>
    </row>
    <row r="457" spans="1:4">
      <c r="A457" t="s">
        <v>519</v>
      </c>
      <c r="B457" t="s">
        <v>89</v>
      </c>
      <c r="C457" t="s">
        <v>441</v>
      </c>
      <c r="D457" s="26">
        <f ca="1">ROUND(RANDBETWEEN(10,1000000),-2)/RANDBETWEEN(1,10)*IF(RIGHT(Journal_Account[[#This Row],[科目名稱]],2)="費用",-1,1)</f>
        <v>128533.33333333333</v>
      </c>
    </row>
    <row r="458" spans="1:4">
      <c r="A458" t="s">
        <v>519</v>
      </c>
      <c r="B458" t="s">
        <v>90</v>
      </c>
      <c r="C458" t="s">
        <v>442</v>
      </c>
      <c r="D458" s="26">
        <f ca="1">ROUND(RANDBETWEEN(10,1000000),-2)/RANDBETWEEN(1,10)*IF(RIGHT(Journal_Account[[#This Row],[科目名稱]],2)="費用",-1,1)</f>
        <v>479900</v>
      </c>
    </row>
    <row r="459" spans="1:4">
      <c r="A459" t="s">
        <v>519</v>
      </c>
      <c r="B459" t="s">
        <v>46</v>
      </c>
      <c r="C459" t="s">
        <v>349</v>
      </c>
      <c r="D459" s="26">
        <f ca="1">ROUND(RANDBETWEEN(10,1000000),-2)/RANDBETWEEN(1,10)*IF(RIGHT(Journal_Account[[#This Row],[科目名稱]],2)="費用",-1,1)</f>
        <v>7060</v>
      </c>
    </row>
    <row r="460" spans="1:4">
      <c r="A460" t="s">
        <v>519</v>
      </c>
      <c r="B460" t="s">
        <v>47</v>
      </c>
      <c r="C460" t="s">
        <v>350</v>
      </c>
      <c r="D460" s="26">
        <f ca="1">ROUND(RANDBETWEEN(10,1000000),-2)/RANDBETWEEN(1,10)*IF(RIGHT(Journal_Account[[#This Row],[科目名稱]],2)="費用",-1,1)</f>
        <v>20400</v>
      </c>
    </row>
    <row r="461" spans="1:4">
      <c r="A461" t="s">
        <v>519</v>
      </c>
      <c r="B461" t="s">
        <v>82</v>
      </c>
      <c r="C461" t="s">
        <v>434</v>
      </c>
      <c r="D461" s="26">
        <f ca="1">ROUND(RANDBETWEEN(10,1000000),-2)/RANDBETWEEN(1,10)*IF(RIGHT(Journal_Account[[#This Row],[科目名稱]],2)="費用",-1,1)</f>
        <v>19350</v>
      </c>
    </row>
    <row r="462" spans="1:4">
      <c r="A462" t="s">
        <v>519</v>
      </c>
      <c r="B462" t="s">
        <v>15</v>
      </c>
      <c r="C462" t="s">
        <v>223</v>
      </c>
      <c r="D462" s="26">
        <f ca="1">ROUND(RANDBETWEEN(10,1000000),-2)/RANDBETWEEN(1,10)*IF(RIGHT(Journal_Account[[#This Row],[科目名稱]],2)="費用",-1,1)</f>
        <v>119540</v>
      </c>
    </row>
    <row r="463" spans="1:4">
      <c r="A463" t="s">
        <v>519</v>
      </c>
      <c r="B463" t="s">
        <v>83</v>
      </c>
      <c r="C463" t="s">
        <v>435</v>
      </c>
      <c r="D463" s="26">
        <f ca="1">ROUND(RANDBETWEEN(10,1000000),-2)/RANDBETWEEN(1,10)*IF(RIGHT(Journal_Account[[#This Row],[科目名稱]],2)="費用",-1,1)</f>
        <v>76450</v>
      </c>
    </row>
    <row r="464" spans="1:4">
      <c r="A464" t="s">
        <v>519</v>
      </c>
      <c r="B464" t="s">
        <v>16</v>
      </c>
      <c r="C464" t="s">
        <v>224</v>
      </c>
      <c r="D464" s="26">
        <f ca="1">ROUND(RANDBETWEEN(10,1000000),-2)/RANDBETWEEN(1,10)*IF(RIGHT(Journal_Account[[#This Row],[科目名稱]],2)="費用",-1,1)</f>
        <v>120900</v>
      </c>
    </row>
    <row r="465" spans="1:4">
      <c r="A465" t="s">
        <v>519</v>
      </c>
      <c r="B465" t="s">
        <v>17</v>
      </c>
      <c r="C465" t="s">
        <v>225</v>
      </c>
      <c r="D465" s="26">
        <f ca="1">ROUND(RANDBETWEEN(10,1000000),-2)/RANDBETWEEN(1,10)*IF(RIGHT(Journal_Account[[#This Row],[科目名稱]],2)="費用",-1,1)</f>
        <v>80850</v>
      </c>
    </row>
    <row r="466" spans="1:4">
      <c r="A466" t="s">
        <v>519</v>
      </c>
      <c r="B466" t="s">
        <v>91</v>
      </c>
      <c r="C466" t="s">
        <v>443</v>
      </c>
      <c r="D466" s="26">
        <f ca="1">ROUND(RANDBETWEEN(10,1000000),-2)/RANDBETWEEN(1,10)*IF(RIGHT(Journal_Account[[#This Row],[科目名稱]],2)="費用",-1,1)</f>
        <v>129133.33333333333</v>
      </c>
    </row>
    <row r="467" spans="1:4">
      <c r="A467" t="s">
        <v>519</v>
      </c>
      <c r="B467" t="s">
        <v>85</v>
      </c>
      <c r="C467" t="s">
        <v>437</v>
      </c>
      <c r="D467" s="26">
        <f ca="1">ROUND(RANDBETWEEN(10,1000000),-2)/RANDBETWEEN(1,10)*IF(RIGHT(Journal_Account[[#This Row],[科目名稱]],2)="費用",-1,1)</f>
        <v>54937.5</v>
      </c>
    </row>
    <row r="468" spans="1:4">
      <c r="A468" t="s">
        <v>519</v>
      </c>
      <c r="B468" t="s">
        <v>18</v>
      </c>
      <c r="C468" t="s">
        <v>226</v>
      </c>
      <c r="D468" s="26">
        <f ca="1">ROUND(RANDBETWEEN(10,1000000),-2)/RANDBETWEEN(1,10)*IF(RIGHT(Journal_Account[[#This Row],[科目名稱]],2)="費用",-1,1)</f>
        <v>198520</v>
      </c>
    </row>
    <row r="469" spans="1:4">
      <c r="A469" t="s">
        <v>519</v>
      </c>
      <c r="B469" t="s">
        <v>73</v>
      </c>
      <c r="C469" t="s">
        <v>227</v>
      </c>
      <c r="D469" s="26">
        <f ca="1">ROUND(RANDBETWEEN(10,1000000),-2)/RANDBETWEEN(1,10)*IF(RIGHT(Journal_Account[[#This Row],[科目名稱]],2)="費用",-1,1)</f>
        <v>138425</v>
      </c>
    </row>
    <row r="470" spans="1:4">
      <c r="A470" t="s">
        <v>519</v>
      </c>
      <c r="B470" t="s">
        <v>74</v>
      </c>
      <c r="C470" t="s">
        <v>378</v>
      </c>
      <c r="D470" s="26">
        <f ca="1">ROUND(RANDBETWEEN(10,1000000),-2)/RANDBETWEEN(1,10)*IF(RIGHT(Journal_Account[[#This Row],[科目名稱]],2)="費用",-1,1)</f>
        <v>135766.66666666666</v>
      </c>
    </row>
    <row r="471" spans="1:4">
      <c r="A471" t="s">
        <v>519</v>
      </c>
      <c r="B471" t="s">
        <v>62</v>
      </c>
      <c r="C471" t="s">
        <v>368</v>
      </c>
      <c r="D471" s="26">
        <f ca="1">ROUND(RANDBETWEEN(10,1000000),-2)/RANDBETWEEN(1,10)*IF(RIGHT(Journal_Account[[#This Row],[科目名稱]],2)="費用",-1,1)</f>
        <v>62177.777777777781</v>
      </c>
    </row>
    <row r="472" spans="1:4">
      <c r="A472" t="s">
        <v>519</v>
      </c>
      <c r="B472" t="s">
        <v>20</v>
      </c>
      <c r="C472" t="s">
        <v>229</v>
      </c>
      <c r="D472" s="26">
        <f ca="1">ROUND(RANDBETWEEN(10,1000000),-2)/RANDBETWEEN(1,10)*IF(RIGHT(Journal_Account[[#This Row],[科目名稱]],2)="費用",-1,1)</f>
        <v>150583.33333333334</v>
      </c>
    </row>
    <row r="473" spans="1:4">
      <c r="A473" t="s">
        <v>519</v>
      </c>
      <c r="B473" t="s">
        <v>41</v>
      </c>
      <c r="C473" t="s">
        <v>334</v>
      </c>
      <c r="D473" s="26">
        <f ca="1">ROUND(RANDBETWEEN(10,1000000),-2)/RANDBETWEEN(1,10)*IF(RIGHT(Journal_Account[[#This Row],[科目名稱]],2)="費用",-1,1)</f>
        <v>100812.5</v>
      </c>
    </row>
    <row r="474" spans="1:4">
      <c r="A474" t="s">
        <v>519</v>
      </c>
      <c r="B474" t="s">
        <v>21</v>
      </c>
      <c r="C474" t="s">
        <v>230</v>
      </c>
      <c r="D474" s="26">
        <f ca="1">ROUND(RANDBETWEEN(10,1000000),-2)/RANDBETWEEN(1,10)*IF(RIGHT(Journal_Account[[#This Row],[科目名稱]],2)="費用",-1,1)</f>
        <v>485100</v>
      </c>
    </row>
    <row r="475" spans="1:4">
      <c r="A475" t="s">
        <v>519</v>
      </c>
      <c r="B475" t="s">
        <v>22</v>
      </c>
      <c r="C475" t="s">
        <v>231</v>
      </c>
      <c r="D475" s="26">
        <f ca="1">ROUND(RANDBETWEEN(10,1000000),-2)/RANDBETWEEN(1,10)*IF(RIGHT(Journal_Account[[#This Row],[科目名稱]],2)="費用",-1,1)</f>
        <v>109880</v>
      </c>
    </row>
    <row r="476" spans="1:4">
      <c r="A476" t="s">
        <v>519</v>
      </c>
      <c r="B476" t="s">
        <v>23</v>
      </c>
      <c r="C476" t="s">
        <v>232</v>
      </c>
      <c r="D476" s="26">
        <f ca="1">ROUND(RANDBETWEEN(10,1000000),-2)/RANDBETWEEN(1,10)*IF(RIGHT(Journal_Account[[#This Row],[科目名稱]],2)="費用",-1,1)</f>
        <v>37514.285714285717</v>
      </c>
    </row>
    <row r="477" spans="1:4">
      <c r="A477" t="s">
        <v>519</v>
      </c>
      <c r="B477" t="s">
        <v>24</v>
      </c>
      <c r="C477" t="s">
        <v>233</v>
      </c>
      <c r="D477" s="26">
        <f ca="1">ROUND(RANDBETWEEN(10,1000000),-2)/RANDBETWEEN(1,10)*IF(RIGHT(Journal_Account[[#This Row],[科目名稱]],2)="費用",-1,1)</f>
        <v>30080</v>
      </c>
    </row>
    <row r="478" spans="1:4">
      <c r="A478" t="s">
        <v>519</v>
      </c>
      <c r="B478" t="s">
        <v>42</v>
      </c>
      <c r="C478" t="s">
        <v>335</v>
      </c>
      <c r="D478" s="26">
        <f ca="1">ROUND(RANDBETWEEN(10,1000000),-2)/RANDBETWEEN(1,10)*IF(RIGHT(Journal_Account[[#This Row],[科目名稱]],2)="費用",-1,1)</f>
        <v>47660</v>
      </c>
    </row>
    <row r="479" spans="1:4">
      <c r="A479" t="s">
        <v>519</v>
      </c>
      <c r="B479" t="s">
        <v>25</v>
      </c>
      <c r="C479" t="s">
        <v>234</v>
      </c>
      <c r="D479" s="26">
        <f ca="1">ROUND(RANDBETWEEN(10,1000000),-2)/RANDBETWEEN(1,10)*IF(RIGHT(Journal_Account[[#This Row],[科目名稱]],2)="費用",-1,1)</f>
        <v>-25900</v>
      </c>
    </row>
    <row r="480" spans="1:4">
      <c r="A480" t="s">
        <v>519</v>
      </c>
      <c r="B480" t="s">
        <v>65</v>
      </c>
      <c r="C480" t="s">
        <v>235</v>
      </c>
      <c r="D480" s="26">
        <f ca="1">ROUND(RANDBETWEEN(10,1000000),-2)/RANDBETWEEN(1,10)*IF(RIGHT(Journal_Account[[#This Row],[科目名稱]],2)="費用",-1,1)</f>
        <v>49888.888888888891</v>
      </c>
    </row>
    <row r="481" spans="1:4">
      <c r="A481" t="s">
        <v>519</v>
      </c>
      <c r="B481" t="s">
        <v>26</v>
      </c>
      <c r="C481" t="s">
        <v>236</v>
      </c>
      <c r="D481" s="26">
        <f ca="1">ROUND(RANDBETWEEN(10,1000000),-2)/RANDBETWEEN(1,10)*IF(RIGHT(Journal_Account[[#This Row],[科目名稱]],2)="費用",-1,1)</f>
        <v>62155.555555555555</v>
      </c>
    </row>
    <row r="482" spans="1:4">
      <c r="A482" t="s">
        <v>519</v>
      </c>
      <c r="B482" t="s">
        <v>68</v>
      </c>
      <c r="C482" t="s">
        <v>373</v>
      </c>
      <c r="D482" s="26">
        <f ca="1">ROUND(RANDBETWEEN(10,1000000),-2)/RANDBETWEEN(1,10)*IF(RIGHT(Journal_Account[[#This Row],[科目名稱]],2)="費用",-1,1)</f>
        <v>149500</v>
      </c>
    </row>
    <row r="483" spans="1:4">
      <c r="A483" t="s">
        <v>519</v>
      </c>
      <c r="B483" t="s">
        <v>28</v>
      </c>
      <c r="C483" t="s">
        <v>238</v>
      </c>
      <c r="D483" s="26">
        <f ca="1">ROUND(RANDBETWEEN(10,1000000),-2)/RANDBETWEEN(1,10)*IF(RIGHT(Journal_Account[[#This Row],[科目名稱]],2)="費用",-1,1)</f>
        <v>40550</v>
      </c>
    </row>
    <row r="484" spans="1:4">
      <c r="A484" t="s">
        <v>519</v>
      </c>
      <c r="B484" t="s">
        <v>29</v>
      </c>
      <c r="C484" t="s">
        <v>239</v>
      </c>
      <c r="D484" s="26">
        <f ca="1">ROUND(RANDBETWEEN(10,1000000),-2)/RANDBETWEEN(1,10)*IF(RIGHT(Journal_Account[[#This Row],[科目名稱]],2)="費用",-1,1)</f>
        <v>22000</v>
      </c>
    </row>
    <row r="485" spans="1:4">
      <c r="A485" t="s">
        <v>519</v>
      </c>
      <c r="B485" t="s">
        <v>92</v>
      </c>
      <c r="C485" t="s">
        <v>444</v>
      </c>
      <c r="D485" s="26">
        <f ca="1">ROUND(RANDBETWEEN(10,1000000),-2)/RANDBETWEEN(1,10)*IF(RIGHT(Journal_Account[[#This Row],[科目名稱]],2)="費用",-1,1)</f>
        <v>7214.2857142857147</v>
      </c>
    </row>
    <row r="486" spans="1:4">
      <c r="A486" t="s">
        <v>519</v>
      </c>
      <c r="B486" t="s">
        <v>30</v>
      </c>
      <c r="C486" t="s">
        <v>240</v>
      </c>
      <c r="D486" s="26">
        <f ca="1">ROUND(RANDBETWEEN(10,1000000),-2)/RANDBETWEEN(1,10)*IF(RIGHT(Journal_Account[[#This Row],[科目名稱]],2)="費用",-1,1)</f>
        <v>126500</v>
      </c>
    </row>
    <row r="487" spans="1:4">
      <c r="A487" t="s">
        <v>519</v>
      </c>
      <c r="B487" t="s">
        <v>31</v>
      </c>
      <c r="C487" t="s">
        <v>241</v>
      </c>
      <c r="D487" s="26">
        <f ca="1">ROUND(RANDBETWEEN(10,1000000),-2)/RANDBETWEEN(1,10)*IF(RIGHT(Journal_Account[[#This Row],[科目名稱]],2)="費用",-1,1)</f>
        <v>93720</v>
      </c>
    </row>
    <row r="488" spans="1:4">
      <c r="A488" t="s">
        <v>519</v>
      </c>
      <c r="B488" t="s">
        <v>32</v>
      </c>
      <c r="C488" t="s">
        <v>242</v>
      </c>
      <c r="D488" s="26">
        <f ca="1">ROUND(RANDBETWEEN(10,1000000),-2)/RANDBETWEEN(1,10)*IF(RIGHT(Journal_Account[[#This Row],[科目名稱]],2)="費用",-1,1)</f>
        <v>3283.3333333333335</v>
      </c>
    </row>
    <row r="489" spans="1:4">
      <c r="A489" t="s">
        <v>519</v>
      </c>
      <c r="B489" t="s">
        <v>33</v>
      </c>
      <c r="C489" t="s">
        <v>243</v>
      </c>
      <c r="D489" s="26">
        <f ca="1">ROUND(RANDBETWEEN(10,1000000),-2)/RANDBETWEEN(1,10)*IF(RIGHT(Journal_Account[[#This Row],[科目名稱]],2)="費用",-1,1)</f>
        <v>111512.5</v>
      </c>
    </row>
    <row r="490" spans="1:4">
      <c r="A490" t="s">
        <v>519</v>
      </c>
      <c r="B490" t="s">
        <v>34</v>
      </c>
      <c r="C490" t="s">
        <v>244</v>
      </c>
      <c r="D490" s="26">
        <f ca="1">ROUND(RANDBETWEEN(10,1000000),-2)/RANDBETWEEN(1,10)*IF(RIGHT(Journal_Account[[#This Row],[科目名稱]],2)="費用",-1,1)</f>
        <v>792300</v>
      </c>
    </row>
    <row r="491" spans="1:4">
      <c r="A491" t="s">
        <v>519</v>
      </c>
      <c r="B491" t="s">
        <v>35</v>
      </c>
      <c r="C491" t="s">
        <v>245</v>
      </c>
      <c r="D491" s="26">
        <f ca="1">ROUND(RANDBETWEEN(10,1000000),-2)/RANDBETWEEN(1,10)*IF(RIGHT(Journal_Account[[#This Row],[科目名稱]],2)="費用",-1,1)</f>
        <v>74750</v>
      </c>
    </row>
    <row r="492" spans="1:4">
      <c r="A492" t="s">
        <v>519</v>
      </c>
      <c r="B492" t="s">
        <v>45</v>
      </c>
      <c r="C492" t="s">
        <v>344</v>
      </c>
      <c r="D492" s="26">
        <f ca="1">ROUND(RANDBETWEEN(10,1000000),-2)/RANDBETWEEN(1,10)*IF(RIGHT(Journal_Account[[#This Row],[科目名稱]],2)="費用",-1,1)</f>
        <v>255933.33333333334</v>
      </c>
    </row>
    <row r="493" spans="1:4">
      <c r="A493" t="s">
        <v>519</v>
      </c>
      <c r="B493" t="s">
        <v>86</v>
      </c>
      <c r="C493" t="s">
        <v>438</v>
      </c>
      <c r="D493" s="26">
        <f ca="1">ROUND(RANDBETWEEN(10,1000000),-2)/RANDBETWEEN(1,10)*IF(RIGHT(Journal_Account[[#This Row],[科目名稱]],2)="費用",-1,1)</f>
        <v>59925</v>
      </c>
    </row>
    <row r="494" spans="1:4">
      <c r="A494" t="s">
        <v>519</v>
      </c>
      <c r="B494" t="s">
        <v>445</v>
      </c>
      <c r="C494" t="s">
        <v>446</v>
      </c>
      <c r="D494" s="26">
        <f ca="1">ROUND(RANDBETWEEN(10,1000000),-2)/RANDBETWEEN(1,10)*IF(RIGHT(Journal_Account[[#This Row],[科目名稱]],2)="費用",-1,1)</f>
        <v>116737.5</v>
      </c>
    </row>
    <row r="495" spans="1:4">
      <c r="A495" t="s">
        <v>519</v>
      </c>
      <c r="B495" t="s">
        <v>447</v>
      </c>
      <c r="C495" t="s">
        <v>448</v>
      </c>
      <c r="D495" s="26">
        <f ca="1">ROUND(RANDBETWEEN(10,1000000),-2)/RANDBETWEEN(1,10)*IF(RIGHT(Journal_Account[[#This Row],[科目名稱]],2)="費用",-1,1)</f>
        <v>142140</v>
      </c>
    </row>
    <row r="496" spans="1:4">
      <c r="A496" t="s">
        <v>519</v>
      </c>
      <c r="B496" t="s">
        <v>449</v>
      </c>
      <c r="C496" t="s">
        <v>450</v>
      </c>
      <c r="D496" s="26">
        <f ca="1">ROUND(RANDBETWEEN(10,1000000),-2)/RANDBETWEEN(1,10)*IF(RIGHT(Journal_Account[[#This Row],[科目名稱]],2)="費用",-1,1)</f>
        <v>212700</v>
      </c>
    </row>
    <row r="497" spans="1:4">
      <c r="A497" t="s">
        <v>519</v>
      </c>
      <c r="B497" t="s">
        <v>451</v>
      </c>
      <c r="C497" t="s">
        <v>452</v>
      </c>
      <c r="D497" s="26">
        <f ca="1">ROUND(RANDBETWEEN(10,1000000),-2)/RANDBETWEEN(1,10)*IF(RIGHT(Journal_Account[[#This Row],[科目名稱]],2)="費用",-1,1)</f>
        <v>29666.666666666668</v>
      </c>
    </row>
    <row r="498" spans="1:4">
      <c r="A498" t="s">
        <v>519</v>
      </c>
      <c r="B498" t="s">
        <v>453</v>
      </c>
      <c r="C498" t="s">
        <v>454</v>
      </c>
      <c r="D498" s="26">
        <f ca="1">ROUND(RANDBETWEEN(10,1000000),-2)/RANDBETWEEN(1,10)*IF(RIGHT(Journal_Account[[#This Row],[科目名稱]],2)="費用",-1,1)</f>
        <v>239000</v>
      </c>
    </row>
    <row r="499" spans="1:4">
      <c r="A499" t="s">
        <v>519</v>
      </c>
      <c r="B499" t="s">
        <v>455</v>
      </c>
      <c r="C499" t="s">
        <v>456</v>
      </c>
      <c r="D499" s="26">
        <f ca="1">ROUND(RANDBETWEEN(10,1000000),-2)/RANDBETWEEN(1,10)*IF(RIGHT(Journal_Account[[#This Row],[科目名稱]],2)="費用",-1,1)</f>
        <v>702800</v>
      </c>
    </row>
    <row r="500" spans="1:4">
      <c r="A500" t="s">
        <v>519</v>
      </c>
      <c r="B500" t="s">
        <v>383</v>
      </c>
      <c r="C500" t="s">
        <v>384</v>
      </c>
      <c r="D500" s="26">
        <f ca="1">ROUND(RANDBETWEEN(10,1000000),-2)/RANDBETWEEN(1,10)*IF(RIGHT(Journal_Account[[#This Row],[科目名稱]],2)="費用",-1,1)</f>
        <v>158316.66666666666</v>
      </c>
    </row>
    <row r="501" spans="1:4">
      <c r="A501" t="s">
        <v>519</v>
      </c>
      <c r="B501" t="s">
        <v>457</v>
      </c>
      <c r="C501" t="s">
        <v>458</v>
      </c>
      <c r="D501" s="26">
        <f ca="1">ROUND(RANDBETWEEN(10,1000000),-2)/RANDBETWEEN(1,10)*IF(RIGHT(Journal_Account[[#This Row],[科目名稱]],2)="費用",-1,1)</f>
        <v>685500</v>
      </c>
    </row>
    <row r="502" spans="1:4">
      <c r="A502" t="s">
        <v>519</v>
      </c>
      <c r="B502" t="s">
        <v>459</v>
      </c>
      <c r="C502" t="s">
        <v>460</v>
      </c>
      <c r="D502" s="26">
        <f ca="1">ROUND(RANDBETWEEN(10,1000000),-2)/RANDBETWEEN(1,10)*IF(RIGHT(Journal_Account[[#This Row],[科目名稱]],2)="費用",-1,1)</f>
        <v>60200</v>
      </c>
    </row>
    <row r="503" spans="1:4">
      <c r="A503" t="s">
        <v>519</v>
      </c>
      <c r="B503" t="s">
        <v>461</v>
      </c>
      <c r="C503" t="s">
        <v>462</v>
      </c>
      <c r="D503" s="26">
        <f ca="1">ROUND(RANDBETWEEN(10,1000000),-2)/RANDBETWEEN(1,10)*IF(RIGHT(Journal_Account[[#This Row],[科目名稱]],2)="費用",-1,1)</f>
        <v>211100</v>
      </c>
    </row>
    <row r="504" spans="1:4">
      <c r="A504" t="s">
        <v>519</v>
      </c>
      <c r="B504" t="s">
        <v>387</v>
      </c>
      <c r="C504" t="s">
        <v>388</v>
      </c>
      <c r="D504" s="26">
        <f ca="1">ROUND(RANDBETWEEN(10,1000000),-2)/RANDBETWEEN(1,10)*IF(RIGHT(Journal_Account[[#This Row],[科目名稱]],2)="費用",-1,1)</f>
        <v>778700</v>
      </c>
    </row>
    <row r="505" spans="1:4">
      <c r="A505" t="s">
        <v>519</v>
      </c>
      <c r="B505" t="s">
        <v>389</v>
      </c>
      <c r="C505" t="s">
        <v>253</v>
      </c>
      <c r="D505" s="26">
        <f ca="1">ROUND(RANDBETWEEN(10,1000000),-2)/RANDBETWEEN(1,10)*IF(RIGHT(Journal_Account[[#This Row],[科目名稱]],2)="費用",-1,1)</f>
        <v>1766.6666666666667</v>
      </c>
    </row>
    <row r="506" spans="1:4">
      <c r="A506" t="s">
        <v>519</v>
      </c>
      <c r="B506" t="s">
        <v>390</v>
      </c>
      <c r="C506" t="s">
        <v>257</v>
      </c>
      <c r="D506" s="26">
        <f ca="1">ROUND(RANDBETWEEN(10,1000000),-2)/RANDBETWEEN(1,10)*IF(RIGHT(Journal_Account[[#This Row],[科目名稱]],2)="費用",-1,1)</f>
        <v>444350</v>
      </c>
    </row>
    <row r="507" spans="1:4">
      <c r="A507" t="s">
        <v>519</v>
      </c>
      <c r="B507" t="s">
        <v>391</v>
      </c>
      <c r="C507" t="s">
        <v>259</v>
      </c>
      <c r="D507" s="26">
        <f ca="1">ROUND(RANDBETWEEN(10,1000000),-2)/RANDBETWEEN(1,10)*IF(RIGHT(Journal_Account[[#This Row],[科目名稱]],2)="費用",-1,1)</f>
        <v>72728.571428571435</v>
      </c>
    </row>
    <row r="508" spans="1:4">
      <c r="A508" t="s">
        <v>519</v>
      </c>
      <c r="B508" t="s">
        <v>392</v>
      </c>
      <c r="C508" t="s">
        <v>261</v>
      </c>
      <c r="D508" s="26">
        <f ca="1">ROUND(RANDBETWEEN(10,1000000),-2)/RANDBETWEEN(1,10)*IF(RIGHT(Journal_Account[[#This Row],[科目名稱]],2)="費用",-1,1)</f>
        <v>15500</v>
      </c>
    </row>
    <row r="509" spans="1:4">
      <c r="A509" t="s">
        <v>519</v>
      </c>
      <c r="B509" t="s">
        <v>393</v>
      </c>
      <c r="C509" t="s">
        <v>263</v>
      </c>
      <c r="D509" s="26">
        <f ca="1">ROUND(RANDBETWEEN(10,1000000),-2)/RANDBETWEEN(1,10)*IF(RIGHT(Journal_Account[[#This Row],[科目名稱]],2)="費用",-1,1)</f>
        <v>57540</v>
      </c>
    </row>
    <row r="510" spans="1:4">
      <c r="A510" t="s">
        <v>519</v>
      </c>
      <c r="B510" t="s">
        <v>394</v>
      </c>
      <c r="C510" t="s">
        <v>265</v>
      </c>
      <c r="D510" s="26">
        <f ca="1">ROUND(RANDBETWEEN(10,1000000),-2)/RANDBETWEEN(1,10)*IF(RIGHT(Journal_Account[[#This Row],[科目名稱]],2)="費用",-1,1)</f>
        <v>109812.5</v>
      </c>
    </row>
    <row r="511" spans="1:4">
      <c r="A511" t="s">
        <v>519</v>
      </c>
      <c r="B511" t="s">
        <v>395</v>
      </c>
      <c r="C511" t="s">
        <v>267</v>
      </c>
      <c r="D511" s="26">
        <f ca="1">ROUND(RANDBETWEEN(10,1000000),-2)/RANDBETWEEN(1,10)*IF(RIGHT(Journal_Account[[#This Row],[科目名稱]],2)="費用",-1,1)</f>
        <v>21677.777777777777</v>
      </c>
    </row>
    <row r="512" spans="1:4">
      <c r="A512" t="s">
        <v>519</v>
      </c>
      <c r="B512" t="s">
        <v>463</v>
      </c>
      <c r="C512" t="s">
        <v>464</v>
      </c>
      <c r="D512" s="26">
        <f ca="1">ROUND(RANDBETWEEN(10,1000000),-2)/RANDBETWEEN(1,10)*IF(RIGHT(Journal_Account[[#This Row],[科目名稱]],2)="費用",-1,1)</f>
        <v>177775</v>
      </c>
    </row>
    <row r="513" spans="1:4">
      <c r="A513" t="s">
        <v>519</v>
      </c>
      <c r="B513" t="s">
        <v>397</v>
      </c>
      <c r="C513" t="s">
        <v>271</v>
      </c>
      <c r="D513" s="26">
        <f ca="1">ROUND(RANDBETWEEN(10,1000000),-2)/RANDBETWEEN(1,10)*IF(RIGHT(Journal_Account[[#This Row],[科目名稱]],2)="費用",-1,1)</f>
        <v>108650</v>
      </c>
    </row>
    <row r="514" spans="1:4">
      <c r="A514" t="s">
        <v>519</v>
      </c>
      <c r="B514" t="s">
        <v>399</v>
      </c>
      <c r="C514" t="s">
        <v>275</v>
      </c>
      <c r="D514" s="26">
        <f ca="1">ROUND(RANDBETWEEN(10,1000000),-2)/RANDBETWEEN(1,10)*IF(RIGHT(Journal_Account[[#This Row],[科目名稱]],2)="費用",-1,1)</f>
        <v>216233.33333333334</v>
      </c>
    </row>
    <row r="515" spans="1:4">
      <c r="A515" t="s">
        <v>519</v>
      </c>
      <c r="B515" t="s">
        <v>465</v>
      </c>
      <c r="C515" t="s">
        <v>466</v>
      </c>
      <c r="D515" s="26">
        <f ca="1">ROUND(RANDBETWEEN(10,1000000),-2)/RANDBETWEEN(1,10)*IF(RIGHT(Journal_Account[[#This Row],[科目名稱]],2)="費用",-1,1)</f>
        <v>40640</v>
      </c>
    </row>
    <row r="516" spans="1:4">
      <c r="A516" t="s">
        <v>519</v>
      </c>
      <c r="B516" t="s">
        <v>467</v>
      </c>
      <c r="C516" t="s">
        <v>279</v>
      </c>
      <c r="D516" s="26">
        <f ca="1">ROUND(RANDBETWEEN(10,1000000),-2)/RANDBETWEEN(1,10)*IF(RIGHT(Journal_Account[[#This Row],[科目名稱]],2)="費用",-1,1)</f>
        <v>162666.66666666666</v>
      </c>
    </row>
    <row r="517" spans="1:4">
      <c r="A517" t="s">
        <v>519</v>
      </c>
      <c r="B517" t="s">
        <v>468</v>
      </c>
      <c r="C517" t="s">
        <v>280</v>
      </c>
      <c r="D517" s="26">
        <f ca="1">ROUND(RANDBETWEEN(10,1000000),-2)/RANDBETWEEN(1,10)*IF(RIGHT(Journal_Account[[#This Row],[科目名稱]],2)="費用",-1,1)</f>
        <v>111687.5</v>
      </c>
    </row>
    <row r="518" spans="1:4">
      <c r="A518" t="s">
        <v>519</v>
      </c>
      <c r="B518" t="s">
        <v>400</v>
      </c>
      <c r="C518" t="s">
        <v>282</v>
      </c>
      <c r="D518" s="26">
        <f ca="1">ROUND(RANDBETWEEN(10,1000000),-2)/RANDBETWEEN(1,10)*IF(RIGHT(Journal_Account[[#This Row],[科目名稱]],2)="費用",-1,1)</f>
        <v>104688.88888888889</v>
      </c>
    </row>
    <row r="519" spans="1:4">
      <c r="A519" t="s">
        <v>519</v>
      </c>
      <c r="B519" t="s">
        <v>469</v>
      </c>
      <c r="C519" t="s">
        <v>284</v>
      </c>
      <c r="D519" s="26">
        <f ca="1">ROUND(RANDBETWEEN(10,1000000),-2)/RANDBETWEEN(1,10)*IF(RIGHT(Journal_Account[[#This Row],[科目名稱]],2)="費用",-1,1)</f>
        <v>104828.57142857143</v>
      </c>
    </row>
    <row r="520" spans="1:4">
      <c r="A520" t="s">
        <v>519</v>
      </c>
      <c r="B520" t="s">
        <v>401</v>
      </c>
      <c r="C520" t="s">
        <v>355</v>
      </c>
      <c r="D520" s="26">
        <f ca="1">ROUND(RANDBETWEEN(10,1000000),-2)/RANDBETWEEN(1,10)*IF(RIGHT(Journal_Account[[#This Row],[科目名稱]],2)="費用",-1,1)</f>
        <v>-19700</v>
      </c>
    </row>
    <row r="521" spans="1:4">
      <c r="A521" t="s">
        <v>519</v>
      </c>
      <c r="B521" t="s">
        <v>402</v>
      </c>
      <c r="C521" t="s">
        <v>286</v>
      </c>
      <c r="D521" s="26">
        <f ca="1">ROUND(RANDBETWEEN(10,1000000),-2)/RANDBETWEEN(1,10)*IF(RIGHT(Journal_Account[[#This Row],[科目名稱]],2)="費用",-1,1)</f>
        <v>118712.5</v>
      </c>
    </row>
    <row r="522" spans="1:4">
      <c r="A522" t="s">
        <v>519</v>
      </c>
      <c r="B522" t="s">
        <v>470</v>
      </c>
      <c r="C522" t="s">
        <v>471</v>
      </c>
      <c r="D522" s="26">
        <f ca="1">ROUND(RANDBETWEEN(10,1000000),-2)/RANDBETWEEN(1,10)*IF(RIGHT(Journal_Account[[#This Row],[科目名稱]],2)="費用",-1,1)</f>
        <v>64525</v>
      </c>
    </row>
    <row r="523" spans="1:4">
      <c r="A523" t="s">
        <v>519</v>
      </c>
      <c r="B523" t="s">
        <v>403</v>
      </c>
      <c r="C523" t="s">
        <v>306</v>
      </c>
      <c r="D523" s="26">
        <f ca="1">ROUND(RANDBETWEEN(10,1000000),-2)/RANDBETWEEN(1,10)*IF(RIGHT(Journal_Account[[#This Row],[科目名稱]],2)="費用",-1,1)</f>
        <v>430900</v>
      </c>
    </row>
    <row r="524" spans="1:4">
      <c r="A524" t="s">
        <v>519</v>
      </c>
      <c r="B524" t="s">
        <v>404</v>
      </c>
      <c r="C524" t="s">
        <v>290</v>
      </c>
      <c r="D524" s="26">
        <f ca="1">ROUND(RANDBETWEEN(10,1000000),-2)/RANDBETWEEN(1,10)*IF(RIGHT(Journal_Account[[#This Row],[科目名稱]],2)="費用",-1,1)</f>
        <v>48100</v>
      </c>
    </row>
    <row r="525" spans="1:4">
      <c r="A525" t="s">
        <v>519</v>
      </c>
      <c r="B525" t="s">
        <v>405</v>
      </c>
      <c r="C525" t="s">
        <v>292</v>
      </c>
      <c r="D525" s="26">
        <f ca="1">ROUND(RANDBETWEEN(10,1000000),-2)/RANDBETWEEN(1,10)*IF(RIGHT(Journal_Account[[#This Row],[科目名稱]],2)="費用",-1,1)</f>
        <v>337100</v>
      </c>
    </row>
    <row r="526" spans="1:4">
      <c r="A526" t="s">
        <v>519</v>
      </c>
      <c r="B526" t="s">
        <v>472</v>
      </c>
      <c r="C526" t="s">
        <v>473</v>
      </c>
      <c r="D526" s="26">
        <f ca="1">ROUND(RANDBETWEEN(10,1000000),-2)/RANDBETWEEN(1,10)*IF(RIGHT(Journal_Account[[#This Row],[科目名稱]],2)="費用",-1,1)</f>
        <v>539700</v>
      </c>
    </row>
    <row r="527" spans="1:4">
      <c r="A527" t="s">
        <v>519</v>
      </c>
      <c r="B527" t="s">
        <v>406</v>
      </c>
      <c r="C527" t="s">
        <v>294</v>
      </c>
      <c r="D527" s="26">
        <f ca="1">ROUND(RANDBETWEEN(10,1000000),-2)/RANDBETWEEN(1,10)*IF(RIGHT(Journal_Account[[#This Row],[科目名稱]],2)="費用",-1,1)</f>
        <v>68030</v>
      </c>
    </row>
    <row r="528" spans="1:4">
      <c r="A528" t="s">
        <v>519</v>
      </c>
      <c r="B528" t="s">
        <v>407</v>
      </c>
      <c r="C528" t="s">
        <v>296</v>
      </c>
      <c r="D528" s="26">
        <f ca="1">ROUND(RANDBETWEEN(10,1000000),-2)/RANDBETWEEN(1,10)*IF(RIGHT(Journal_Account[[#This Row],[科目名稱]],2)="費用",-1,1)</f>
        <v>-214900</v>
      </c>
    </row>
    <row r="529" spans="1:4">
      <c r="A529" t="s">
        <v>519</v>
      </c>
      <c r="B529" t="s">
        <v>408</v>
      </c>
      <c r="C529" t="s">
        <v>298</v>
      </c>
      <c r="D529" s="26">
        <f ca="1">ROUND(RANDBETWEEN(10,1000000),-2)/RANDBETWEEN(1,10)*IF(RIGHT(Journal_Account[[#This Row],[科目名稱]],2)="費用",-1,1)</f>
        <v>11857.142857142857</v>
      </c>
    </row>
    <row r="530" spans="1:4">
      <c r="A530" t="s">
        <v>519</v>
      </c>
      <c r="B530" t="s">
        <v>474</v>
      </c>
      <c r="C530" t="s">
        <v>339</v>
      </c>
      <c r="D530" s="26">
        <f ca="1">ROUND(RANDBETWEEN(10,1000000),-2)/RANDBETWEEN(1,10)*IF(RIGHT(Journal_Account[[#This Row],[科目名稱]],2)="費用",-1,1)</f>
        <v>39144.444444444445</v>
      </c>
    </row>
    <row r="531" spans="1:4">
      <c r="A531" t="s">
        <v>519</v>
      </c>
      <c r="B531" t="s">
        <v>409</v>
      </c>
      <c r="C531" t="s">
        <v>410</v>
      </c>
      <c r="D531" s="26">
        <f ca="1">ROUND(RANDBETWEEN(10,1000000),-2)/RANDBETWEEN(1,10)*IF(RIGHT(Journal_Account[[#This Row],[科目名稱]],2)="費用",-1,1)</f>
        <v>68890</v>
      </c>
    </row>
    <row r="532" spans="1:4">
      <c r="A532" t="s">
        <v>519</v>
      </c>
      <c r="B532" t="s">
        <v>411</v>
      </c>
      <c r="C532" t="s">
        <v>302</v>
      </c>
      <c r="D532" s="26">
        <f ca="1">ROUND(RANDBETWEEN(10,1000000),-2)/RANDBETWEEN(1,10)*IF(RIGHT(Journal_Account[[#This Row],[科目名稱]],2)="費用",-1,1)</f>
        <v>168820</v>
      </c>
    </row>
    <row r="533" spans="1:4">
      <c r="A533" t="s">
        <v>519</v>
      </c>
      <c r="B533" t="s">
        <v>475</v>
      </c>
      <c r="C533" t="s">
        <v>476</v>
      </c>
      <c r="D533" s="26">
        <f ca="1">ROUND(RANDBETWEEN(10,1000000),-2)/RANDBETWEEN(1,10)*IF(RIGHT(Journal_Account[[#This Row],[科目名稱]],2)="費用",-1,1)</f>
        <v>65360</v>
      </c>
    </row>
    <row r="534" spans="1:4">
      <c r="A534" t="s">
        <v>519</v>
      </c>
      <c r="B534" t="s">
        <v>412</v>
      </c>
      <c r="C534" t="s">
        <v>288</v>
      </c>
      <c r="D534" s="26">
        <f ca="1">ROUND(RANDBETWEEN(10,1000000),-2)/RANDBETWEEN(1,10)*IF(RIGHT(Journal_Account[[#This Row],[科目名稱]],2)="費用",-1,1)</f>
        <v>132942.85714285713</v>
      </c>
    </row>
    <row r="535" spans="1:4">
      <c r="A535" t="s">
        <v>519</v>
      </c>
      <c r="B535" t="s">
        <v>413</v>
      </c>
      <c r="C535" t="s">
        <v>414</v>
      </c>
      <c r="D535" s="26">
        <f ca="1">ROUND(RANDBETWEEN(10,1000000),-2)/RANDBETWEEN(1,10)*IF(RIGHT(Journal_Account[[#This Row],[科目名稱]],2)="費用",-1,1)</f>
        <v>-36571.428571428572</v>
      </c>
    </row>
    <row r="536" spans="1:4">
      <c r="A536" t="s">
        <v>519</v>
      </c>
      <c r="B536" t="s">
        <v>327</v>
      </c>
      <c r="C536" t="s">
        <v>328</v>
      </c>
      <c r="D536" s="26">
        <f ca="1">ROUND(RANDBETWEEN(10,1000000),-2)/RANDBETWEEN(1,10)*IF(RIGHT(Journal_Account[[#This Row],[科目名稱]],2)="費用",-1,1)</f>
        <v>18150</v>
      </c>
    </row>
    <row r="537" spans="1:4">
      <c r="A537" t="s">
        <v>519</v>
      </c>
      <c r="B537" t="s">
        <v>415</v>
      </c>
      <c r="C537" t="s">
        <v>416</v>
      </c>
      <c r="D537" s="26">
        <f ca="1">ROUND(RANDBETWEEN(10,1000000),-2)/RANDBETWEEN(1,10)*IF(RIGHT(Journal_Account[[#This Row],[科目名稱]],2)="費用",-1,1)</f>
        <v>11400</v>
      </c>
    </row>
    <row r="538" spans="1:4">
      <c r="A538" t="s">
        <v>519</v>
      </c>
      <c r="B538" t="s">
        <v>329</v>
      </c>
      <c r="C538" t="s">
        <v>330</v>
      </c>
      <c r="D538" s="26">
        <f ca="1">ROUND(RANDBETWEEN(10,1000000),-2)/RANDBETWEEN(1,10)*IF(RIGHT(Journal_Account[[#This Row],[科目名稱]],2)="費用",-1,1)</f>
        <v>-131914.28571428571</v>
      </c>
    </row>
    <row r="539" spans="1:4">
      <c r="A539" t="s">
        <v>519</v>
      </c>
      <c r="B539" t="s">
        <v>336</v>
      </c>
      <c r="C539" t="s">
        <v>337</v>
      </c>
      <c r="D539" s="26">
        <f ca="1">ROUND(RANDBETWEEN(10,1000000),-2)/RANDBETWEEN(1,10)*IF(RIGHT(Journal_Account[[#This Row],[科目名稱]],2)="費用",-1,1)</f>
        <v>95200</v>
      </c>
    </row>
    <row r="540" spans="1:4">
      <c r="A540" t="s">
        <v>519</v>
      </c>
      <c r="B540" t="s">
        <v>331</v>
      </c>
      <c r="C540" t="s">
        <v>332</v>
      </c>
      <c r="D540" s="26">
        <f ca="1">ROUND(RANDBETWEEN(10,1000000),-2)/RANDBETWEEN(1,10)*IF(RIGHT(Journal_Account[[#This Row],[科目名稱]],2)="費用",-1,1)</f>
        <v>142725</v>
      </c>
    </row>
    <row r="541" spans="1:4">
      <c r="A541" t="s">
        <v>519</v>
      </c>
      <c r="B541" t="s">
        <v>309</v>
      </c>
      <c r="C541" t="s">
        <v>310</v>
      </c>
      <c r="D541" s="26">
        <f ca="1">ROUND(RANDBETWEEN(10,1000000),-2)/RANDBETWEEN(1,10)*IF(RIGHT(Journal_Account[[#This Row],[科目名稱]],2)="費用",-1,1)</f>
        <v>-483600</v>
      </c>
    </row>
    <row r="542" spans="1:4">
      <c r="A542" t="s">
        <v>519</v>
      </c>
      <c r="B542" t="s">
        <v>340</v>
      </c>
      <c r="C542" t="s">
        <v>341</v>
      </c>
      <c r="D542" s="26">
        <f ca="1">ROUND(RANDBETWEEN(10,1000000),-2)/RANDBETWEEN(1,10)*IF(RIGHT(Journal_Account[[#This Row],[科目名稱]],2)="費用",-1,1)</f>
        <v>30844.444444444445</v>
      </c>
    </row>
    <row r="543" spans="1:4">
      <c r="A543" t="s">
        <v>519</v>
      </c>
      <c r="B543" t="s">
        <v>315</v>
      </c>
      <c r="C543" t="s">
        <v>316</v>
      </c>
      <c r="D543" s="26">
        <f ca="1">ROUND(RANDBETWEEN(10,1000000),-2)/RANDBETWEEN(1,10)*IF(RIGHT(Journal_Account[[#This Row],[科目名稱]],2)="費用",-1,1)</f>
        <v>62000</v>
      </c>
    </row>
    <row r="544" spans="1:4">
      <c r="A544" t="s">
        <v>519</v>
      </c>
      <c r="B544" t="s">
        <v>317</v>
      </c>
      <c r="C544" t="s">
        <v>318</v>
      </c>
      <c r="D544" s="26">
        <f ca="1">ROUND(RANDBETWEEN(10,1000000),-2)/RANDBETWEEN(1,10)*IF(RIGHT(Journal_Account[[#This Row],[科目名稱]],2)="費用",-1,1)</f>
        <v>85760</v>
      </c>
    </row>
    <row r="545" spans="1:4">
      <c r="A545" t="s">
        <v>519</v>
      </c>
      <c r="B545" t="s">
        <v>321</v>
      </c>
      <c r="C545" t="s">
        <v>322</v>
      </c>
      <c r="D545" s="26">
        <f ca="1">ROUND(RANDBETWEEN(10,1000000),-2)/RANDBETWEEN(1,10)*IF(RIGHT(Journal_Account[[#This Row],[科目名稱]],2)="費用",-1,1)</f>
        <v>50340</v>
      </c>
    </row>
    <row r="546" spans="1:4">
      <c r="A546" t="s">
        <v>520</v>
      </c>
      <c r="B546" t="s">
        <v>87</v>
      </c>
      <c r="C546" t="s">
        <v>439</v>
      </c>
      <c r="D546" s="26">
        <f ca="1">ROUND(RANDBETWEEN(10,1000000),-2)/RANDBETWEEN(1,10)*IF(RIGHT(Journal_Account[[#This Row],[科目名稱]],2)="費用",-1,1)</f>
        <v>163700</v>
      </c>
    </row>
    <row r="547" spans="1:4">
      <c r="A547" t="s">
        <v>520</v>
      </c>
      <c r="B547" t="s">
        <v>84</v>
      </c>
      <c r="C547" t="s">
        <v>436</v>
      </c>
      <c r="D547" s="26">
        <f ca="1">ROUND(RANDBETWEEN(10,1000000),-2)/RANDBETWEEN(1,10)*IF(RIGHT(Journal_Account[[#This Row],[科目名稱]],2)="費用",-1,1)</f>
        <v>107133.33333333333</v>
      </c>
    </row>
    <row r="548" spans="1:4">
      <c r="A548" t="s">
        <v>520</v>
      </c>
      <c r="B548" t="s">
        <v>88</v>
      </c>
      <c r="C548" t="s">
        <v>440</v>
      </c>
      <c r="D548" s="26">
        <f ca="1">ROUND(RANDBETWEEN(10,1000000),-2)/RANDBETWEEN(1,10)*IF(RIGHT(Journal_Account[[#This Row],[科目名稱]],2)="費用",-1,1)</f>
        <v>174766.66666666666</v>
      </c>
    </row>
    <row r="549" spans="1:4">
      <c r="A549" t="s">
        <v>520</v>
      </c>
      <c r="B549" t="s">
        <v>40</v>
      </c>
      <c r="C549" t="s">
        <v>333</v>
      </c>
      <c r="D549" s="26">
        <f ca="1">ROUND(RANDBETWEEN(10,1000000),-2)/RANDBETWEEN(1,10)*IF(RIGHT(Journal_Account[[#This Row],[科目名稱]],2)="費用",-1,1)</f>
        <v>44200</v>
      </c>
    </row>
    <row r="550" spans="1:4">
      <c r="A550" t="s">
        <v>520</v>
      </c>
      <c r="B550" t="s">
        <v>72</v>
      </c>
      <c r="C550" t="s">
        <v>377</v>
      </c>
      <c r="D550" s="26">
        <f ca="1">ROUND(RANDBETWEEN(10,1000000),-2)/RANDBETWEEN(1,10)*IF(RIGHT(Journal_Account[[#This Row],[科目名稱]],2)="費用",-1,1)</f>
        <v>115983.33333333333</v>
      </c>
    </row>
    <row r="551" spans="1:4">
      <c r="A551" t="s">
        <v>520</v>
      </c>
      <c r="B551" t="s">
        <v>6</v>
      </c>
      <c r="C551" t="s">
        <v>214</v>
      </c>
      <c r="D551" s="26">
        <f ca="1">ROUND(RANDBETWEEN(10,1000000),-2)/RANDBETWEEN(1,10)*IF(RIGHT(Journal_Account[[#This Row],[科目名稱]],2)="費用",-1,1)</f>
        <v>38166.666666666664</v>
      </c>
    </row>
    <row r="552" spans="1:4">
      <c r="A552" t="s">
        <v>520</v>
      </c>
      <c r="B552" t="s">
        <v>7</v>
      </c>
      <c r="C552" t="s">
        <v>215</v>
      </c>
      <c r="D552" s="26">
        <f ca="1">ROUND(RANDBETWEEN(10,1000000),-2)/RANDBETWEEN(1,10)*IF(RIGHT(Journal_Account[[#This Row],[科目名稱]],2)="費用",-1,1)</f>
        <v>79600</v>
      </c>
    </row>
    <row r="553" spans="1:4">
      <c r="A553" t="s">
        <v>520</v>
      </c>
      <c r="B553" t="s">
        <v>11</v>
      </c>
      <c r="C553" t="s">
        <v>219</v>
      </c>
      <c r="D553" s="26">
        <f ca="1">ROUND(RANDBETWEEN(10,1000000),-2)/RANDBETWEEN(1,10)*IF(RIGHT(Journal_Account[[#This Row],[科目名稱]],2)="費用",-1,1)</f>
        <v>290066.66666666669</v>
      </c>
    </row>
    <row r="554" spans="1:4">
      <c r="A554" t="s">
        <v>520</v>
      </c>
      <c r="B554" t="s">
        <v>12</v>
      </c>
      <c r="C554" t="s">
        <v>220</v>
      </c>
      <c r="D554" s="26">
        <f ca="1">ROUND(RANDBETWEEN(10,1000000),-2)/RANDBETWEEN(1,10)*IF(RIGHT(Journal_Account[[#This Row],[科目名稱]],2)="費用",-1,1)</f>
        <v>26033.333333333332</v>
      </c>
    </row>
    <row r="555" spans="1:4">
      <c r="A555" t="s">
        <v>520</v>
      </c>
      <c r="B555" t="s">
        <v>89</v>
      </c>
      <c r="C555" t="s">
        <v>441</v>
      </c>
      <c r="D555" s="26">
        <f ca="1">ROUND(RANDBETWEEN(10,1000000),-2)/RANDBETWEEN(1,10)*IF(RIGHT(Journal_Account[[#This Row],[科目名稱]],2)="費用",-1,1)</f>
        <v>141325</v>
      </c>
    </row>
    <row r="556" spans="1:4">
      <c r="A556" t="s">
        <v>520</v>
      </c>
      <c r="B556" t="s">
        <v>90</v>
      </c>
      <c r="C556" t="s">
        <v>442</v>
      </c>
      <c r="D556" s="26">
        <f ca="1">ROUND(RANDBETWEEN(10,1000000),-2)/RANDBETWEEN(1,10)*IF(RIGHT(Journal_Account[[#This Row],[科目名稱]],2)="費用",-1,1)</f>
        <v>88700</v>
      </c>
    </row>
    <row r="557" spans="1:4">
      <c r="A557" t="s">
        <v>520</v>
      </c>
      <c r="B557" t="s">
        <v>82</v>
      </c>
      <c r="C557" t="s">
        <v>434</v>
      </c>
      <c r="D557" s="26">
        <f ca="1">ROUND(RANDBETWEEN(10,1000000),-2)/RANDBETWEEN(1,10)*IF(RIGHT(Journal_Account[[#This Row],[科目名稱]],2)="費用",-1,1)</f>
        <v>106088.88888888889</v>
      </c>
    </row>
    <row r="558" spans="1:4">
      <c r="A558" t="s">
        <v>520</v>
      </c>
      <c r="B558" t="s">
        <v>15</v>
      </c>
      <c r="C558" t="s">
        <v>223</v>
      </c>
      <c r="D558" s="26">
        <f ca="1">ROUND(RANDBETWEEN(10,1000000),-2)/RANDBETWEEN(1,10)*IF(RIGHT(Journal_Account[[#This Row],[科目名稱]],2)="費用",-1,1)</f>
        <v>136580</v>
      </c>
    </row>
    <row r="559" spans="1:4">
      <c r="A559" t="s">
        <v>520</v>
      </c>
      <c r="B559" t="s">
        <v>83</v>
      </c>
      <c r="C559" t="s">
        <v>435</v>
      </c>
      <c r="D559" s="26">
        <f ca="1">ROUND(RANDBETWEEN(10,1000000),-2)/RANDBETWEEN(1,10)*IF(RIGHT(Journal_Account[[#This Row],[科目名稱]],2)="費用",-1,1)</f>
        <v>54990</v>
      </c>
    </row>
    <row r="560" spans="1:4">
      <c r="A560" t="s">
        <v>520</v>
      </c>
      <c r="B560" t="s">
        <v>16</v>
      </c>
      <c r="C560" t="s">
        <v>224</v>
      </c>
      <c r="D560" s="26">
        <f ca="1">ROUND(RANDBETWEEN(10,1000000),-2)/RANDBETWEEN(1,10)*IF(RIGHT(Journal_Account[[#This Row],[科目名稱]],2)="費用",-1,1)</f>
        <v>148500</v>
      </c>
    </row>
    <row r="561" spans="1:4">
      <c r="A561" t="s">
        <v>520</v>
      </c>
      <c r="B561" t="s">
        <v>17</v>
      </c>
      <c r="C561" t="s">
        <v>225</v>
      </c>
      <c r="D561" s="26">
        <f ca="1">ROUND(RANDBETWEEN(10,1000000),-2)/RANDBETWEEN(1,10)*IF(RIGHT(Journal_Account[[#This Row],[科目名稱]],2)="費用",-1,1)</f>
        <v>38100</v>
      </c>
    </row>
    <row r="562" spans="1:4">
      <c r="A562" t="s">
        <v>520</v>
      </c>
      <c r="B562" t="s">
        <v>91</v>
      </c>
      <c r="C562" t="s">
        <v>443</v>
      </c>
      <c r="D562" s="26">
        <f ca="1">ROUND(RANDBETWEEN(10,1000000),-2)/RANDBETWEEN(1,10)*IF(RIGHT(Journal_Account[[#This Row],[科目名稱]],2)="費用",-1,1)</f>
        <v>50090</v>
      </c>
    </row>
    <row r="563" spans="1:4">
      <c r="A563" t="s">
        <v>520</v>
      </c>
      <c r="B563" t="s">
        <v>85</v>
      </c>
      <c r="C563" t="s">
        <v>437</v>
      </c>
      <c r="D563" s="26">
        <f ca="1">ROUND(RANDBETWEEN(10,1000000),-2)/RANDBETWEEN(1,10)*IF(RIGHT(Journal_Account[[#This Row],[科目名稱]],2)="費用",-1,1)</f>
        <v>43170</v>
      </c>
    </row>
    <row r="564" spans="1:4">
      <c r="A564" t="s">
        <v>520</v>
      </c>
      <c r="B564" t="s">
        <v>73</v>
      </c>
      <c r="C564" t="s">
        <v>227</v>
      </c>
      <c r="D564" s="26">
        <f ca="1">ROUND(RANDBETWEEN(10,1000000),-2)/RANDBETWEEN(1,10)*IF(RIGHT(Journal_Account[[#This Row],[科目名稱]],2)="費用",-1,1)</f>
        <v>51225</v>
      </c>
    </row>
    <row r="565" spans="1:4">
      <c r="A565" t="s">
        <v>520</v>
      </c>
      <c r="B565" t="s">
        <v>74</v>
      </c>
      <c r="C565" t="s">
        <v>378</v>
      </c>
      <c r="D565" s="26">
        <f ca="1">ROUND(RANDBETWEEN(10,1000000),-2)/RANDBETWEEN(1,10)*IF(RIGHT(Journal_Account[[#This Row],[科目名稱]],2)="費用",-1,1)</f>
        <v>13140</v>
      </c>
    </row>
    <row r="566" spans="1:4">
      <c r="A566" t="s">
        <v>520</v>
      </c>
      <c r="B566" t="s">
        <v>62</v>
      </c>
      <c r="C566" t="s">
        <v>368</v>
      </c>
      <c r="D566" s="26">
        <f ca="1">ROUND(RANDBETWEEN(10,1000000),-2)/RANDBETWEEN(1,10)*IF(RIGHT(Journal_Account[[#This Row],[科目名稱]],2)="費用",-1,1)</f>
        <v>9640</v>
      </c>
    </row>
    <row r="567" spans="1:4">
      <c r="A567" t="s">
        <v>520</v>
      </c>
      <c r="B567" t="s">
        <v>20</v>
      </c>
      <c r="C567" t="s">
        <v>229</v>
      </c>
      <c r="D567" s="26">
        <f ca="1">ROUND(RANDBETWEEN(10,1000000),-2)/RANDBETWEEN(1,10)*IF(RIGHT(Journal_Account[[#This Row],[科目名稱]],2)="費用",-1,1)</f>
        <v>496300</v>
      </c>
    </row>
    <row r="568" spans="1:4">
      <c r="A568" t="s">
        <v>520</v>
      </c>
      <c r="B568" t="s">
        <v>41</v>
      </c>
      <c r="C568" t="s">
        <v>334</v>
      </c>
      <c r="D568" s="26">
        <f ca="1">ROUND(RANDBETWEEN(10,1000000),-2)/RANDBETWEEN(1,10)*IF(RIGHT(Journal_Account[[#This Row],[科目名稱]],2)="費用",-1,1)</f>
        <v>78910</v>
      </c>
    </row>
    <row r="569" spans="1:4">
      <c r="A569" t="s">
        <v>520</v>
      </c>
      <c r="B569" t="s">
        <v>21</v>
      </c>
      <c r="C569" t="s">
        <v>230</v>
      </c>
      <c r="D569" s="26">
        <f ca="1">ROUND(RANDBETWEEN(10,1000000),-2)/RANDBETWEEN(1,10)*IF(RIGHT(Journal_Account[[#This Row],[科目名稱]],2)="費用",-1,1)</f>
        <v>75055.555555555562</v>
      </c>
    </row>
    <row r="570" spans="1:4">
      <c r="A570" t="s">
        <v>520</v>
      </c>
      <c r="B570" t="s">
        <v>22</v>
      </c>
      <c r="C570" t="s">
        <v>231</v>
      </c>
      <c r="D570" s="26">
        <f ca="1">ROUND(RANDBETWEEN(10,1000000),-2)/RANDBETWEEN(1,10)*IF(RIGHT(Journal_Account[[#This Row],[科目名稱]],2)="費用",-1,1)</f>
        <v>409200</v>
      </c>
    </row>
    <row r="571" spans="1:4">
      <c r="A571" t="s">
        <v>520</v>
      </c>
      <c r="B571" t="s">
        <v>23</v>
      </c>
      <c r="C571" t="s">
        <v>232</v>
      </c>
      <c r="D571" s="26">
        <f ca="1">ROUND(RANDBETWEEN(10,1000000),-2)/RANDBETWEEN(1,10)*IF(RIGHT(Journal_Account[[#This Row],[科目名稱]],2)="費用",-1,1)</f>
        <v>457100</v>
      </c>
    </row>
    <row r="572" spans="1:4">
      <c r="A572" t="s">
        <v>520</v>
      </c>
      <c r="B572" t="s">
        <v>24</v>
      </c>
      <c r="C572" t="s">
        <v>233</v>
      </c>
      <c r="D572" s="26">
        <f ca="1">ROUND(RANDBETWEEN(10,1000000),-2)/RANDBETWEEN(1,10)*IF(RIGHT(Journal_Account[[#This Row],[科目名稱]],2)="費用",-1,1)</f>
        <v>607300</v>
      </c>
    </row>
    <row r="573" spans="1:4">
      <c r="A573" t="s">
        <v>520</v>
      </c>
      <c r="B573" t="s">
        <v>42</v>
      </c>
      <c r="C573" t="s">
        <v>335</v>
      </c>
      <c r="D573" s="26">
        <f ca="1">ROUND(RANDBETWEEN(10,1000000),-2)/RANDBETWEEN(1,10)*IF(RIGHT(Journal_Account[[#This Row],[科目名稱]],2)="費用",-1,1)</f>
        <v>85675</v>
      </c>
    </row>
    <row r="574" spans="1:4">
      <c r="A574" t="s">
        <v>520</v>
      </c>
      <c r="B574" t="s">
        <v>25</v>
      </c>
      <c r="C574" t="s">
        <v>234</v>
      </c>
      <c r="D574" s="26">
        <f ca="1">ROUND(RANDBETWEEN(10,1000000),-2)/RANDBETWEEN(1,10)*IF(RIGHT(Journal_Account[[#This Row],[科目名稱]],2)="費用",-1,1)</f>
        <v>-84777.777777777781</v>
      </c>
    </row>
    <row r="575" spans="1:4">
      <c r="A575" t="s">
        <v>520</v>
      </c>
      <c r="B575" t="s">
        <v>65</v>
      </c>
      <c r="C575" t="s">
        <v>235</v>
      </c>
      <c r="D575" s="26">
        <f ca="1">ROUND(RANDBETWEEN(10,1000000),-2)/RANDBETWEEN(1,10)*IF(RIGHT(Journal_Account[[#This Row],[科目名稱]],2)="費用",-1,1)</f>
        <v>795200</v>
      </c>
    </row>
    <row r="576" spans="1:4">
      <c r="A576" t="s">
        <v>520</v>
      </c>
      <c r="B576" t="s">
        <v>26</v>
      </c>
      <c r="C576" t="s">
        <v>236</v>
      </c>
      <c r="D576" s="26">
        <f ca="1">ROUND(RANDBETWEEN(10,1000000),-2)/RANDBETWEEN(1,10)*IF(RIGHT(Journal_Account[[#This Row],[科目名稱]],2)="費用",-1,1)</f>
        <v>51612.5</v>
      </c>
    </row>
    <row r="577" spans="1:4">
      <c r="A577" t="s">
        <v>520</v>
      </c>
      <c r="B577" t="s">
        <v>68</v>
      </c>
      <c r="C577" t="s">
        <v>373</v>
      </c>
      <c r="D577" s="26">
        <f ca="1">ROUND(RANDBETWEEN(10,1000000),-2)/RANDBETWEEN(1,10)*IF(RIGHT(Journal_Account[[#This Row],[科目名稱]],2)="費用",-1,1)</f>
        <v>69250</v>
      </c>
    </row>
    <row r="578" spans="1:4">
      <c r="A578" t="s">
        <v>520</v>
      </c>
      <c r="B578" t="s">
        <v>29</v>
      </c>
      <c r="C578" t="s">
        <v>239</v>
      </c>
      <c r="D578" s="26">
        <f ca="1">ROUND(RANDBETWEEN(10,1000000),-2)/RANDBETWEEN(1,10)*IF(RIGHT(Journal_Account[[#This Row],[科目名稱]],2)="費用",-1,1)</f>
        <v>309700</v>
      </c>
    </row>
    <row r="579" spans="1:4">
      <c r="A579" t="s">
        <v>520</v>
      </c>
      <c r="B579" t="s">
        <v>92</v>
      </c>
      <c r="C579" t="s">
        <v>444</v>
      </c>
      <c r="D579" s="26">
        <f ca="1">ROUND(RANDBETWEEN(10,1000000),-2)/RANDBETWEEN(1,10)*IF(RIGHT(Journal_Account[[#This Row],[科目名稱]],2)="費用",-1,1)</f>
        <v>94633.333333333328</v>
      </c>
    </row>
    <row r="580" spans="1:4">
      <c r="A580" t="s">
        <v>520</v>
      </c>
      <c r="B580" t="s">
        <v>30</v>
      </c>
      <c r="C580" t="s">
        <v>240</v>
      </c>
      <c r="D580" s="26">
        <f ca="1">ROUND(RANDBETWEEN(10,1000000),-2)/RANDBETWEEN(1,10)*IF(RIGHT(Journal_Account[[#This Row],[科目名稱]],2)="費用",-1,1)</f>
        <v>67714.28571428571</v>
      </c>
    </row>
    <row r="581" spans="1:4">
      <c r="A581" t="s">
        <v>520</v>
      </c>
      <c r="B581" t="s">
        <v>31</v>
      </c>
      <c r="C581" t="s">
        <v>241</v>
      </c>
      <c r="D581" s="26">
        <f ca="1">ROUND(RANDBETWEEN(10,1000000),-2)/RANDBETWEEN(1,10)*IF(RIGHT(Journal_Account[[#This Row],[科目名稱]],2)="費用",-1,1)</f>
        <v>109640</v>
      </c>
    </row>
    <row r="582" spans="1:4">
      <c r="A582" t="s">
        <v>520</v>
      </c>
      <c r="B582" t="s">
        <v>33</v>
      </c>
      <c r="C582" t="s">
        <v>243</v>
      </c>
      <c r="D582" s="26">
        <f ca="1">ROUND(RANDBETWEEN(10,1000000),-2)/RANDBETWEEN(1,10)*IF(RIGHT(Journal_Account[[#This Row],[科目名稱]],2)="費用",-1,1)</f>
        <v>113050</v>
      </c>
    </row>
    <row r="583" spans="1:4">
      <c r="A583" t="s">
        <v>520</v>
      </c>
      <c r="B583" t="s">
        <v>34</v>
      </c>
      <c r="C583" t="s">
        <v>244</v>
      </c>
      <c r="D583" s="26">
        <f ca="1">ROUND(RANDBETWEEN(10,1000000),-2)/RANDBETWEEN(1,10)*IF(RIGHT(Journal_Account[[#This Row],[科目名稱]],2)="費用",-1,1)</f>
        <v>190</v>
      </c>
    </row>
    <row r="584" spans="1:4">
      <c r="A584" t="s">
        <v>520</v>
      </c>
      <c r="B584" t="s">
        <v>35</v>
      </c>
      <c r="C584" t="s">
        <v>245</v>
      </c>
      <c r="D584" s="26">
        <f ca="1">ROUND(RANDBETWEEN(10,1000000),-2)/RANDBETWEEN(1,10)*IF(RIGHT(Journal_Account[[#This Row],[科目名稱]],2)="費用",-1,1)</f>
        <v>41766.666666666664</v>
      </c>
    </row>
    <row r="585" spans="1:4">
      <c r="A585" t="s">
        <v>520</v>
      </c>
      <c r="B585" t="s">
        <v>45</v>
      </c>
      <c r="C585" t="s">
        <v>344</v>
      </c>
      <c r="D585" s="26">
        <f ca="1">ROUND(RANDBETWEEN(10,1000000),-2)/RANDBETWEEN(1,10)*IF(RIGHT(Journal_Account[[#This Row],[科目名稱]],2)="費用",-1,1)</f>
        <v>154100</v>
      </c>
    </row>
    <row r="586" spans="1:4">
      <c r="A586" t="s">
        <v>520</v>
      </c>
      <c r="B586" t="s">
        <v>86</v>
      </c>
      <c r="C586" t="s">
        <v>438</v>
      </c>
      <c r="D586" s="26">
        <f ca="1">ROUND(RANDBETWEEN(10,1000000),-2)/RANDBETWEEN(1,10)*IF(RIGHT(Journal_Account[[#This Row],[科目名稱]],2)="費用",-1,1)</f>
        <v>72450</v>
      </c>
    </row>
    <row r="587" spans="1:4">
      <c r="A587" t="s">
        <v>520</v>
      </c>
      <c r="B587" t="s">
        <v>445</v>
      </c>
      <c r="C587" t="s">
        <v>446</v>
      </c>
      <c r="D587" s="26">
        <f ca="1">ROUND(RANDBETWEEN(10,1000000),-2)/RANDBETWEEN(1,10)*IF(RIGHT(Journal_Account[[#This Row],[科目名稱]],2)="費用",-1,1)</f>
        <v>262300</v>
      </c>
    </row>
    <row r="588" spans="1:4">
      <c r="A588" t="s">
        <v>520</v>
      </c>
      <c r="B588" t="s">
        <v>477</v>
      </c>
      <c r="C588" t="s">
        <v>478</v>
      </c>
      <c r="D588" s="26">
        <f ca="1">ROUND(RANDBETWEEN(10,1000000),-2)/RANDBETWEEN(1,10)*IF(RIGHT(Journal_Account[[#This Row],[科目名稱]],2)="費用",-1,1)</f>
        <v>65887.5</v>
      </c>
    </row>
    <row r="589" spans="1:4">
      <c r="A589" t="s">
        <v>520</v>
      </c>
      <c r="B589" t="s">
        <v>449</v>
      </c>
      <c r="C589" t="s">
        <v>450</v>
      </c>
      <c r="D589" s="26">
        <f ca="1">ROUND(RANDBETWEEN(10,1000000),-2)/RANDBETWEEN(1,10)*IF(RIGHT(Journal_Account[[#This Row],[科目名稱]],2)="費用",-1,1)</f>
        <v>95312.5</v>
      </c>
    </row>
    <row r="590" spans="1:4">
      <c r="A590" t="s">
        <v>520</v>
      </c>
      <c r="B590" t="s">
        <v>451</v>
      </c>
      <c r="C590" t="s">
        <v>452</v>
      </c>
      <c r="D590" s="26">
        <f ca="1">ROUND(RANDBETWEEN(10,1000000),-2)/RANDBETWEEN(1,10)*IF(RIGHT(Journal_Account[[#This Row],[科目名稱]],2)="費用",-1,1)</f>
        <v>221200</v>
      </c>
    </row>
    <row r="591" spans="1:4">
      <c r="A591" t="s">
        <v>520</v>
      </c>
      <c r="B591" t="s">
        <v>453</v>
      </c>
      <c r="C591" t="s">
        <v>454</v>
      </c>
      <c r="D591" s="26">
        <f ca="1">ROUND(RANDBETWEEN(10,1000000),-2)/RANDBETWEEN(1,10)*IF(RIGHT(Journal_Account[[#This Row],[科目名稱]],2)="費用",-1,1)</f>
        <v>127275</v>
      </c>
    </row>
    <row r="592" spans="1:4">
      <c r="A592" t="s">
        <v>520</v>
      </c>
      <c r="B592" t="s">
        <v>455</v>
      </c>
      <c r="C592" t="s">
        <v>456</v>
      </c>
      <c r="D592" s="26">
        <f ca="1">ROUND(RANDBETWEEN(10,1000000),-2)/RANDBETWEEN(1,10)*IF(RIGHT(Journal_Account[[#This Row],[科目名稱]],2)="費用",-1,1)</f>
        <v>67133.333333333328</v>
      </c>
    </row>
    <row r="593" spans="1:4">
      <c r="A593" t="s">
        <v>520</v>
      </c>
      <c r="B593" t="s">
        <v>383</v>
      </c>
      <c r="C593" t="s">
        <v>384</v>
      </c>
      <c r="D593" s="26">
        <f ca="1">ROUND(RANDBETWEEN(10,1000000),-2)/RANDBETWEEN(1,10)*IF(RIGHT(Journal_Account[[#This Row],[科目名稱]],2)="費用",-1,1)</f>
        <v>47528.571428571428</v>
      </c>
    </row>
    <row r="594" spans="1:4">
      <c r="A594" t="s">
        <v>520</v>
      </c>
      <c r="B594" t="s">
        <v>457</v>
      </c>
      <c r="C594" t="s">
        <v>458</v>
      </c>
      <c r="D594" s="26">
        <f ca="1">ROUND(RANDBETWEEN(10,1000000),-2)/RANDBETWEEN(1,10)*IF(RIGHT(Journal_Account[[#This Row],[科目名稱]],2)="費用",-1,1)</f>
        <v>691800</v>
      </c>
    </row>
    <row r="595" spans="1:4">
      <c r="A595" t="s">
        <v>520</v>
      </c>
      <c r="B595" t="s">
        <v>461</v>
      </c>
      <c r="C595" t="s">
        <v>462</v>
      </c>
      <c r="D595" s="26">
        <f ca="1">ROUND(RANDBETWEEN(10,1000000),-2)/RANDBETWEEN(1,10)*IF(RIGHT(Journal_Account[[#This Row],[科目名稱]],2)="費用",-1,1)</f>
        <v>428600</v>
      </c>
    </row>
    <row r="596" spans="1:4">
      <c r="A596" t="s">
        <v>520</v>
      </c>
      <c r="B596" t="s">
        <v>387</v>
      </c>
      <c r="C596" t="s">
        <v>388</v>
      </c>
      <c r="D596" s="26">
        <f ca="1">ROUND(RANDBETWEEN(10,1000000),-2)/RANDBETWEEN(1,10)*IF(RIGHT(Journal_Account[[#This Row],[科目名稱]],2)="費用",-1,1)</f>
        <v>113150</v>
      </c>
    </row>
    <row r="597" spans="1:4">
      <c r="A597" t="s">
        <v>520</v>
      </c>
      <c r="B597" t="s">
        <v>389</v>
      </c>
      <c r="C597" t="s">
        <v>253</v>
      </c>
      <c r="D597" s="26">
        <f ca="1">ROUND(RANDBETWEEN(10,1000000),-2)/RANDBETWEEN(1,10)*IF(RIGHT(Journal_Account[[#This Row],[科目名稱]],2)="費用",-1,1)</f>
        <v>29180</v>
      </c>
    </row>
    <row r="598" spans="1:4">
      <c r="A598" t="s">
        <v>520</v>
      </c>
      <c r="B598" t="s">
        <v>390</v>
      </c>
      <c r="C598" t="s">
        <v>257</v>
      </c>
      <c r="D598" s="26">
        <f ca="1">ROUND(RANDBETWEEN(10,1000000),-2)/RANDBETWEEN(1,10)*IF(RIGHT(Journal_Account[[#This Row],[科目名稱]],2)="費用",-1,1)</f>
        <v>195875</v>
      </c>
    </row>
    <row r="599" spans="1:4">
      <c r="A599" t="s">
        <v>520</v>
      </c>
      <c r="B599" t="s">
        <v>391</v>
      </c>
      <c r="C599" t="s">
        <v>259</v>
      </c>
      <c r="D599" s="26">
        <f ca="1">ROUND(RANDBETWEEN(10,1000000),-2)/RANDBETWEEN(1,10)*IF(RIGHT(Journal_Account[[#This Row],[科目名稱]],2)="費用",-1,1)</f>
        <v>50950</v>
      </c>
    </row>
    <row r="600" spans="1:4">
      <c r="A600" t="s">
        <v>520</v>
      </c>
      <c r="B600" t="s">
        <v>392</v>
      </c>
      <c r="C600" t="s">
        <v>261</v>
      </c>
      <c r="D600" s="26">
        <f ca="1">ROUND(RANDBETWEEN(10,1000000),-2)/RANDBETWEEN(1,10)*IF(RIGHT(Journal_Account[[#This Row],[科目名稱]],2)="費用",-1,1)</f>
        <v>452500</v>
      </c>
    </row>
    <row r="601" spans="1:4">
      <c r="A601" t="s">
        <v>520</v>
      </c>
      <c r="B601" t="s">
        <v>393</v>
      </c>
      <c r="C601" t="s">
        <v>263</v>
      </c>
      <c r="D601" s="26">
        <f ca="1">ROUND(RANDBETWEEN(10,1000000),-2)/RANDBETWEEN(1,10)*IF(RIGHT(Journal_Account[[#This Row],[科目名稱]],2)="費用",-1,1)</f>
        <v>244533.33333333334</v>
      </c>
    </row>
    <row r="602" spans="1:4">
      <c r="A602" t="s">
        <v>520</v>
      </c>
      <c r="B602" t="s">
        <v>394</v>
      </c>
      <c r="C602" t="s">
        <v>265</v>
      </c>
      <c r="D602" s="26">
        <f ca="1">ROUND(RANDBETWEEN(10,1000000),-2)/RANDBETWEEN(1,10)*IF(RIGHT(Journal_Account[[#This Row],[科目名稱]],2)="費用",-1,1)</f>
        <v>27987.5</v>
      </c>
    </row>
    <row r="603" spans="1:4">
      <c r="A603" t="s">
        <v>520</v>
      </c>
      <c r="B603" t="s">
        <v>395</v>
      </c>
      <c r="C603" t="s">
        <v>267</v>
      </c>
      <c r="D603" s="26">
        <f ca="1">ROUND(RANDBETWEEN(10,1000000),-2)/RANDBETWEEN(1,10)*IF(RIGHT(Journal_Account[[#This Row],[科目名稱]],2)="費用",-1,1)</f>
        <v>36957.142857142855</v>
      </c>
    </row>
    <row r="604" spans="1:4">
      <c r="A604" t="s">
        <v>520</v>
      </c>
      <c r="B604" t="s">
        <v>396</v>
      </c>
      <c r="C604" t="s">
        <v>269</v>
      </c>
      <c r="D604" s="26">
        <f ca="1">ROUND(RANDBETWEEN(10,1000000),-2)/RANDBETWEEN(1,10)*IF(RIGHT(Journal_Account[[#This Row],[科目名稱]],2)="費用",-1,1)</f>
        <v>7437.5</v>
      </c>
    </row>
    <row r="605" spans="1:4">
      <c r="A605" t="s">
        <v>520</v>
      </c>
      <c r="B605" t="s">
        <v>463</v>
      </c>
      <c r="C605" t="s">
        <v>464</v>
      </c>
      <c r="D605" s="26">
        <f ca="1">ROUND(RANDBETWEEN(10,1000000),-2)/RANDBETWEEN(1,10)*IF(RIGHT(Journal_Account[[#This Row],[科目名稱]],2)="費用",-1,1)</f>
        <v>823700</v>
      </c>
    </row>
    <row r="606" spans="1:4">
      <c r="A606" t="s">
        <v>520</v>
      </c>
      <c r="B606" t="s">
        <v>397</v>
      </c>
      <c r="C606" t="s">
        <v>271</v>
      </c>
      <c r="D606" s="26">
        <f ca="1">ROUND(RANDBETWEEN(10,1000000),-2)/RANDBETWEEN(1,10)*IF(RIGHT(Journal_Account[[#This Row],[科目名稱]],2)="費用",-1,1)</f>
        <v>146500</v>
      </c>
    </row>
    <row r="607" spans="1:4">
      <c r="A607" t="s">
        <v>520</v>
      </c>
      <c r="B607" t="s">
        <v>399</v>
      </c>
      <c r="C607" t="s">
        <v>275</v>
      </c>
      <c r="D607" s="26">
        <f ca="1">ROUND(RANDBETWEEN(10,1000000),-2)/RANDBETWEEN(1,10)*IF(RIGHT(Journal_Account[[#This Row],[科目名稱]],2)="費用",-1,1)</f>
        <v>276500</v>
      </c>
    </row>
    <row r="608" spans="1:4">
      <c r="A608" t="s">
        <v>520</v>
      </c>
      <c r="B608" t="s">
        <v>465</v>
      </c>
      <c r="C608" t="s">
        <v>466</v>
      </c>
      <c r="D608" s="26">
        <f ca="1">ROUND(RANDBETWEEN(10,1000000),-2)/RANDBETWEEN(1,10)*IF(RIGHT(Journal_Account[[#This Row],[科目名稱]],2)="費用",-1,1)</f>
        <v>38490</v>
      </c>
    </row>
    <row r="609" spans="1:4">
      <c r="A609" t="s">
        <v>520</v>
      </c>
      <c r="B609" t="s">
        <v>467</v>
      </c>
      <c r="C609" t="s">
        <v>279</v>
      </c>
      <c r="D609" s="26">
        <f ca="1">ROUND(RANDBETWEEN(10,1000000),-2)/RANDBETWEEN(1,10)*IF(RIGHT(Journal_Account[[#This Row],[科目名稱]],2)="費用",-1,1)</f>
        <v>48211.111111111109</v>
      </c>
    </row>
    <row r="610" spans="1:4">
      <c r="A610" t="s">
        <v>520</v>
      </c>
      <c r="B610" t="s">
        <v>468</v>
      </c>
      <c r="C610" t="s">
        <v>280</v>
      </c>
      <c r="D610" s="26">
        <f ca="1">ROUND(RANDBETWEEN(10,1000000),-2)/RANDBETWEEN(1,10)*IF(RIGHT(Journal_Account[[#This Row],[科目名稱]],2)="費用",-1,1)</f>
        <v>595900</v>
      </c>
    </row>
    <row r="611" spans="1:4">
      <c r="A611" t="s">
        <v>520</v>
      </c>
      <c r="B611" t="s">
        <v>400</v>
      </c>
      <c r="C611" t="s">
        <v>282</v>
      </c>
      <c r="D611" s="26">
        <f ca="1">ROUND(RANDBETWEEN(10,1000000),-2)/RANDBETWEEN(1,10)*IF(RIGHT(Journal_Account[[#This Row],[科目名稱]],2)="費用",-1,1)</f>
        <v>8290</v>
      </c>
    </row>
    <row r="612" spans="1:4">
      <c r="A612" t="s">
        <v>520</v>
      </c>
      <c r="B612" t="s">
        <v>469</v>
      </c>
      <c r="C612" t="s">
        <v>284</v>
      </c>
      <c r="D612" s="26">
        <f ca="1">ROUND(RANDBETWEEN(10,1000000),-2)/RANDBETWEEN(1,10)*IF(RIGHT(Journal_Account[[#This Row],[科目名稱]],2)="費用",-1,1)</f>
        <v>13400</v>
      </c>
    </row>
    <row r="613" spans="1:4">
      <c r="A613" t="s">
        <v>520</v>
      </c>
      <c r="B613" t="s">
        <v>401</v>
      </c>
      <c r="C613" t="s">
        <v>355</v>
      </c>
      <c r="D613" s="26">
        <f ca="1">ROUND(RANDBETWEEN(10,1000000),-2)/RANDBETWEEN(1,10)*IF(RIGHT(Journal_Account[[#This Row],[科目名稱]],2)="費用",-1,1)</f>
        <v>-81240</v>
      </c>
    </row>
    <row r="614" spans="1:4">
      <c r="A614" t="s">
        <v>520</v>
      </c>
      <c r="B614" t="s">
        <v>402</v>
      </c>
      <c r="C614" t="s">
        <v>286</v>
      </c>
      <c r="D614" s="26">
        <f ca="1">ROUND(RANDBETWEEN(10,1000000),-2)/RANDBETWEEN(1,10)*IF(RIGHT(Journal_Account[[#This Row],[科目名稱]],2)="費用",-1,1)</f>
        <v>16028.571428571429</v>
      </c>
    </row>
    <row r="615" spans="1:4">
      <c r="A615" t="s">
        <v>520</v>
      </c>
      <c r="B615" t="s">
        <v>470</v>
      </c>
      <c r="C615" t="s">
        <v>471</v>
      </c>
      <c r="D615" s="26">
        <f ca="1">ROUND(RANDBETWEEN(10,1000000),-2)/RANDBETWEEN(1,10)*IF(RIGHT(Journal_Account[[#This Row],[科目名稱]],2)="費用",-1,1)</f>
        <v>97585.71428571429</v>
      </c>
    </row>
    <row r="616" spans="1:4">
      <c r="A616" t="s">
        <v>520</v>
      </c>
      <c r="B616" t="s">
        <v>404</v>
      </c>
      <c r="C616" t="s">
        <v>290</v>
      </c>
      <c r="D616" s="26">
        <f ca="1">ROUND(RANDBETWEEN(10,1000000),-2)/RANDBETWEEN(1,10)*IF(RIGHT(Journal_Account[[#This Row],[科目名稱]],2)="費用",-1,1)</f>
        <v>422100</v>
      </c>
    </row>
    <row r="617" spans="1:4">
      <c r="A617" t="s">
        <v>520</v>
      </c>
      <c r="B617" t="s">
        <v>405</v>
      </c>
      <c r="C617" t="s">
        <v>292</v>
      </c>
      <c r="D617" s="26">
        <f ca="1">ROUND(RANDBETWEEN(10,1000000),-2)/RANDBETWEEN(1,10)*IF(RIGHT(Journal_Account[[#This Row],[科目名稱]],2)="費用",-1,1)</f>
        <v>6312.5</v>
      </c>
    </row>
    <row r="618" spans="1:4">
      <c r="A618" t="s">
        <v>520</v>
      </c>
      <c r="B618" t="s">
        <v>472</v>
      </c>
      <c r="C618" t="s">
        <v>473</v>
      </c>
      <c r="D618" s="26">
        <f ca="1">ROUND(RANDBETWEEN(10,1000000),-2)/RANDBETWEEN(1,10)*IF(RIGHT(Journal_Account[[#This Row],[科目名稱]],2)="費用",-1,1)</f>
        <v>159180</v>
      </c>
    </row>
    <row r="619" spans="1:4">
      <c r="A619" t="s">
        <v>520</v>
      </c>
      <c r="B619" t="s">
        <v>406</v>
      </c>
      <c r="C619" t="s">
        <v>294</v>
      </c>
      <c r="D619" s="26">
        <f ca="1">ROUND(RANDBETWEEN(10,1000000),-2)/RANDBETWEEN(1,10)*IF(RIGHT(Journal_Account[[#This Row],[科目名稱]],2)="費用",-1,1)</f>
        <v>21066.666666666668</v>
      </c>
    </row>
    <row r="620" spans="1:4">
      <c r="A620" t="s">
        <v>520</v>
      </c>
      <c r="B620" t="s">
        <v>407</v>
      </c>
      <c r="C620" t="s">
        <v>296</v>
      </c>
      <c r="D620" s="26">
        <f ca="1">ROUND(RANDBETWEEN(10,1000000),-2)/RANDBETWEEN(1,10)*IF(RIGHT(Journal_Account[[#This Row],[科目名稱]],2)="費用",-1,1)</f>
        <v>-70830</v>
      </c>
    </row>
    <row r="621" spans="1:4">
      <c r="A621" t="s">
        <v>520</v>
      </c>
      <c r="B621" t="s">
        <v>408</v>
      </c>
      <c r="C621" t="s">
        <v>298</v>
      </c>
      <c r="D621" s="26">
        <f ca="1">ROUND(RANDBETWEEN(10,1000000),-2)/RANDBETWEEN(1,10)*IF(RIGHT(Journal_Account[[#This Row],[科目名稱]],2)="費用",-1,1)</f>
        <v>14380</v>
      </c>
    </row>
    <row r="622" spans="1:4">
      <c r="A622" t="s">
        <v>520</v>
      </c>
      <c r="B622" t="s">
        <v>474</v>
      </c>
      <c r="C622" t="s">
        <v>339</v>
      </c>
      <c r="D622" s="26">
        <f ca="1">ROUND(RANDBETWEEN(10,1000000),-2)/RANDBETWEEN(1,10)*IF(RIGHT(Journal_Account[[#This Row],[科目名稱]],2)="費用",-1,1)</f>
        <v>839200</v>
      </c>
    </row>
    <row r="623" spans="1:4">
      <c r="A623" t="s">
        <v>520</v>
      </c>
      <c r="B623" t="s">
        <v>409</v>
      </c>
      <c r="C623" t="s">
        <v>410</v>
      </c>
      <c r="D623" s="26">
        <f ca="1">ROUND(RANDBETWEEN(10,1000000),-2)/RANDBETWEEN(1,10)*IF(RIGHT(Journal_Account[[#This Row],[科目名稱]],2)="費用",-1,1)</f>
        <v>30800</v>
      </c>
    </row>
    <row r="624" spans="1:4">
      <c r="A624" t="s">
        <v>520</v>
      </c>
      <c r="B624" t="s">
        <v>411</v>
      </c>
      <c r="C624" t="s">
        <v>302</v>
      </c>
      <c r="D624" s="26">
        <f ca="1">ROUND(RANDBETWEEN(10,1000000),-2)/RANDBETWEEN(1,10)*IF(RIGHT(Journal_Account[[#This Row],[科目名稱]],2)="費用",-1,1)</f>
        <v>23462.5</v>
      </c>
    </row>
    <row r="625" spans="1:4">
      <c r="A625" t="s">
        <v>520</v>
      </c>
      <c r="B625" t="s">
        <v>475</v>
      </c>
      <c r="C625" t="s">
        <v>476</v>
      </c>
      <c r="D625" s="26">
        <f ca="1">ROUND(RANDBETWEEN(10,1000000),-2)/RANDBETWEEN(1,10)*IF(RIGHT(Journal_Account[[#This Row],[科目名稱]],2)="費用",-1,1)</f>
        <v>4590</v>
      </c>
    </row>
    <row r="626" spans="1:4">
      <c r="A626" t="s">
        <v>520</v>
      </c>
      <c r="B626" t="s">
        <v>412</v>
      </c>
      <c r="C626" t="s">
        <v>288</v>
      </c>
      <c r="D626" s="26">
        <f ca="1">ROUND(RANDBETWEEN(10,1000000),-2)/RANDBETWEEN(1,10)*IF(RIGHT(Journal_Account[[#This Row],[科目名稱]],2)="費用",-1,1)</f>
        <v>90890</v>
      </c>
    </row>
    <row r="627" spans="1:4">
      <c r="A627" t="s">
        <v>520</v>
      </c>
      <c r="B627" t="s">
        <v>413</v>
      </c>
      <c r="C627" t="s">
        <v>414</v>
      </c>
      <c r="D627" s="26">
        <f ca="1">ROUND(RANDBETWEEN(10,1000000),-2)/RANDBETWEEN(1,10)*IF(RIGHT(Journal_Account[[#This Row],[科目名稱]],2)="費用",-1,1)</f>
        <v>-49342.857142857145</v>
      </c>
    </row>
    <row r="628" spans="1:4">
      <c r="A628" t="s">
        <v>520</v>
      </c>
      <c r="B628" t="s">
        <v>327</v>
      </c>
      <c r="C628" t="s">
        <v>328</v>
      </c>
      <c r="D628" s="26">
        <f ca="1">ROUND(RANDBETWEEN(10,1000000),-2)/RANDBETWEEN(1,10)*IF(RIGHT(Journal_Account[[#This Row],[科目名稱]],2)="費用",-1,1)</f>
        <v>91222.222222222219</v>
      </c>
    </row>
    <row r="629" spans="1:4">
      <c r="A629" t="s">
        <v>520</v>
      </c>
      <c r="B629" t="s">
        <v>329</v>
      </c>
      <c r="C629" t="s">
        <v>330</v>
      </c>
      <c r="D629" s="26">
        <f ca="1">ROUND(RANDBETWEEN(10,1000000),-2)/RANDBETWEEN(1,10)*IF(RIGHT(Journal_Account[[#This Row],[科目名稱]],2)="費用",-1,1)</f>
        <v>-3550</v>
      </c>
    </row>
    <row r="630" spans="1:4">
      <c r="A630" t="s">
        <v>520</v>
      </c>
      <c r="B630" t="s">
        <v>336</v>
      </c>
      <c r="C630" t="s">
        <v>337</v>
      </c>
      <c r="D630" s="26">
        <f ca="1">ROUND(RANDBETWEEN(10,1000000),-2)/RANDBETWEEN(1,10)*IF(RIGHT(Journal_Account[[#This Row],[科目名稱]],2)="費用",-1,1)</f>
        <v>14066.666666666666</v>
      </c>
    </row>
    <row r="631" spans="1:4">
      <c r="A631" t="s">
        <v>520</v>
      </c>
      <c r="B631" t="s">
        <v>331</v>
      </c>
      <c r="C631" t="s">
        <v>332</v>
      </c>
      <c r="D631" s="26">
        <f ca="1">ROUND(RANDBETWEEN(10,1000000),-2)/RANDBETWEEN(1,10)*IF(RIGHT(Journal_Account[[#This Row],[科目名稱]],2)="費用",-1,1)</f>
        <v>163440</v>
      </c>
    </row>
    <row r="632" spans="1:4">
      <c r="A632" t="s">
        <v>520</v>
      </c>
      <c r="B632" t="s">
        <v>309</v>
      </c>
      <c r="C632" t="s">
        <v>310</v>
      </c>
      <c r="D632" s="26">
        <f ca="1">ROUND(RANDBETWEEN(10,1000000),-2)/RANDBETWEEN(1,10)*IF(RIGHT(Journal_Account[[#This Row],[科目名稱]],2)="費用",-1,1)</f>
        <v>-17810</v>
      </c>
    </row>
    <row r="633" spans="1:4">
      <c r="A633" t="s">
        <v>520</v>
      </c>
      <c r="B633" t="s">
        <v>340</v>
      </c>
      <c r="C633" t="s">
        <v>341</v>
      </c>
      <c r="D633" s="26">
        <f ca="1">ROUND(RANDBETWEEN(10,1000000),-2)/RANDBETWEEN(1,10)*IF(RIGHT(Journal_Account[[#This Row],[科目名稱]],2)="費用",-1,1)</f>
        <v>309100</v>
      </c>
    </row>
    <row r="634" spans="1:4">
      <c r="A634" t="s">
        <v>520</v>
      </c>
      <c r="B634" t="s">
        <v>315</v>
      </c>
      <c r="C634" t="s">
        <v>316</v>
      </c>
      <c r="D634" s="26">
        <f ca="1">ROUND(RANDBETWEEN(10,1000000),-2)/RANDBETWEEN(1,10)*IF(RIGHT(Journal_Account[[#This Row],[科目名稱]],2)="費用",-1,1)</f>
        <v>137620</v>
      </c>
    </row>
    <row r="635" spans="1:4">
      <c r="A635" t="s">
        <v>520</v>
      </c>
      <c r="B635" t="s">
        <v>317</v>
      </c>
      <c r="C635" t="s">
        <v>318</v>
      </c>
      <c r="D635" s="26">
        <f ca="1">ROUND(RANDBETWEEN(10,1000000),-2)/RANDBETWEEN(1,10)*IF(RIGHT(Journal_Account[[#This Row],[科目名稱]],2)="費用",-1,1)</f>
        <v>53983.333333333336</v>
      </c>
    </row>
    <row r="636" spans="1:4">
      <c r="A636" t="s">
        <v>521</v>
      </c>
      <c r="B636" t="s">
        <v>82</v>
      </c>
      <c r="C636" t="s">
        <v>434</v>
      </c>
      <c r="D636" s="26">
        <f ca="1">ROUND(RANDBETWEEN(10,1000000),-2)/RANDBETWEEN(1,10)*IF(RIGHT(Journal_Account[[#This Row],[科目名稱]],2)="費用",-1,1)</f>
        <v>122366.66666666667</v>
      </c>
    </row>
    <row r="637" spans="1:4">
      <c r="A637" t="s">
        <v>521</v>
      </c>
      <c r="B637" t="s">
        <v>15</v>
      </c>
      <c r="C637" t="s">
        <v>223</v>
      </c>
      <c r="D637" s="26">
        <f ca="1">ROUND(RANDBETWEEN(10,1000000),-2)/RANDBETWEEN(1,10)*IF(RIGHT(Journal_Account[[#This Row],[科目名稱]],2)="費用",-1,1)</f>
        <v>86966.666666666672</v>
      </c>
    </row>
    <row r="638" spans="1:4">
      <c r="A638" t="s">
        <v>521</v>
      </c>
      <c r="B638" t="s">
        <v>83</v>
      </c>
      <c r="C638" t="s">
        <v>435</v>
      </c>
      <c r="D638" s="26">
        <f ca="1">ROUND(RANDBETWEEN(10,1000000),-2)/RANDBETWEEN(1,10)*IF(RIGHT(Journal_Account[[#This Row],[科目名稱]],2)="費用",-1,1)</f>
        <v>61970</v>
      </c>
    </row>
    <row r="639" spans="1:4">
      <c r="A639" t="s">
        <v>521</v>
      </c>
      <c r="B639" t="s">
        <v>16</v>
      </c>
      <c r="C639" t="s">
        <v>224</v>
      </c>
      <c r="D639" s="26">
        <f ca="1">ROUND(RANDBETWEEN(10,1000000),-2)/RANDBETWEEN(1,10)*IF(RIGHT(Journal_Account[[#This Row],[科目名稱]],2)="費用",-1,1)</f>
        <v>17711.111111111109</v>
      </c>
    </row>
    <row r="640" spans="1:4">
      <c r="A640" t="s">
        <v>521</v>
      </c>
      <c r="B640" t="s">
        <v>26</v>
      </c>
      <c r="C640" t="s">
        <v>236</v>
      </c>
      <c r="D640" s="26">
        <f ca="1">ROUND(RANDBETWEEN(10,1000000),-2)/RANDBETWEEN(1,10)*IF(RIGHT(Journal_Account[[#This Row],[科目名稱]],2)="費用",-1,1)</f>
        <v>98385.71428571429</v>
      </c>
    </row>
    <row r="641" spans="1:4">
      <c r="A641" t="s">
        <v>522</v>
      </c>
      <c r="B641" t="s">
        <v>87</v>
      </c>
      <c r="C641" t="s">
        <v>439</v>
      </c>
      <c r="D641" s="26">
        <f ca="1">ROUND(RANDBETWEEN(10,1000000),-2)/RANDBETWEEN(1,10)*IF(RIGHT(Journal_Account[[#This Row],[科目名稱]],2)="費用",-1,1)</f>
        <v>10216.666666666666</v>
      </c>
    </row>
    <row r="642" spans="1:4">
      <c r="A642" t="s">
        <v>522</v>
      </c>
      <c r="B642" t="s">
        <v>84</v>
      </c>
      <c r="C642" t="s">
        <v>436</v>
      </c>
      <c r="D642" s="26">
        <f ca="1">ROUND(RANDBETWEEN(10,1000000),-2)/RANDBETWEEN(1,10)*IF(RIGHT(Journal_Account[[#This Row],[科目名稱]],2)="費用",-1,1)</f>
        <v>87800</v>
      </c>
    </row>
    <row r="643" spans="1:4">
      <c r="A643" t="s">
        <v>522</v>
      </c>
      <c r="B643" t="s">
        <v>7</v>
      </c>
      <c r="C643" t="s">
        <v>215</v>
      </c>
      <c r="D643" s="26">
        <f ca="1">ROUND(RANDBETWEEN(10,1000000),-2)/RANDBETWEEN(1,10)*IF(RIGHT(Journal_Account[[#This Row],[科目名稱]],2)="費用",-1,1)</f>
        <v>148550</v>
      </c>
    </row>
    <row r="644" spans="1:4">
      <c r="A644" t="s">
        <v>522</v>
      </c>
      <c r="B644" t="s">
        <v>11</v>
      </c>
      <c r="C644" t="s">
        <v>219</v>
      </c>
      <c r="D644" s="26">
        <f ca="1">ROUND(RANDBETWEEN(10,1000000),-2)/RANDBETWEEN(1,10)*IF(RIGHT(Journal_Account[[#This Row],[科目名稱]],2)="費用",-1,1)</f>
        <v>209100</v>
      </c>
    </row>
    <row r="645" spans="1:4">
      <c r="A645" t="s">
        <v>522</v>
      </c>
      <c r="B645" t="s">
        <v>12</v>
      </c>
      <c r="C645" t="s">
        <v>220</v>
      </c>
      <c r="D645" s="26">
        <f ca="1">ROUND(RANDBETWEEN(10,1000000),-2)/RANDBETWEEN(1,10)*IF(RIGHT(Journal_Account[[#This Row],[科目名稱]],2)="費用",-1,1)</f>
        <v>72980</v>
      </c>
    </row>
    <row r="646" spans="1:4">
      <c r="A646" t="s">
        <v>522</v>
      </c>
      <c r="B646" t="s">
        <v>82</v>
      </c>
      <c r="C646" t="s">
        <v>434</v>
      </c>
      <c r="D646" s="26">
        <f ca="1">ROUND(RANDBETWEEN(10,1000000),-2)/RANDBETWEEN(1,10)*IF(RIGHT(Journal_Account[[#This Row],[科目名稱]],2)="費用",-1,1)</f>
        <v>16260</v>
      </c>
    </row>
    <row r="647" spans="1:4">
      <c r="A647" t="s">
        <v>522</v>
      </c>
      <c r="B647" t="s">
        <v>83</v>
      </c>
      <c r="C647" t="s">
        <v>435</v>
      </c>
      <c r="D647" s="26">
        <f ca="1">ROUND(RANDBETWEEN(10,1000000),-2)/RANDBETWEEN(1,10)*IF(RIGHT(Journal_Account[[#This Row],[科目名稱]],2)="費用",-1,1)</f>
        <v>37385.714285714283</v>
      </c>
    </row>
    <row r="648" spans="1:4">
      <c r="A648" t="s">
        <v>522</v>
      </c>
      <c r="B648" t="s">
        <v>91</v>
      </c>
      <c r="C648" t="s">
        <v>443</v>
      </c>
      <c r="D648" s="26">
        <f ca="1">ROUND(RANDBETWEEN(10,1000000),-2)/RANDBETWEEN(1,10)*IF(RIGHT(Journal_Account[[#This Row],[科目名稱]],2)="費用",-1,1)</f>
        <v>114000</v>
      </c>
    </row>
    <row r="649" spans="1:4">
      <c r="A649" t="s">
        <v>522</v>
      </c>
      <c r="B649" t="s">
        <v>85</v>
      </c>
      <c r="C649" t="s">
        <v>437</v>
      </c>
      <c r="D649" s="26">
        <f ca="1">ROUND(RANDBETWEEN(10,1000000),-2)/RANDBETWEEN(1,10)*IF(RIGHT(Journal_Account[[#This Row],[科目名稱]],2)="費用",-1,1)</f>
        <v>134057.14285714287</v>
      </c>
    </row>
    <row r="650" spans="1:4">
      <c r="A650" t="s">
        <v>522</v>
      </c>
      <c r="B650" t="s">
        <v>20</v>
      </c>
      <c r="C650" t="s">
        <v>229</v>
      </c>
      <c r="D650" s="26">
        <f ca="1">ROUND(RANDBETWEEN(10,1000000),-2)/RANDBETWEEN(1,10)*IF(RIGHT(Journal_Account[[#This Row],[科目名稱]],2)="費用",-1,1)</f>
        <v>264050</v>
      </c>
    </row>
    <row r="651" spans="1:4">
      <c r="A651" t="s">
        <v>522</v>
      </c>
      <c r="B651" t="s">
        <v>41</v>
      </c>
      <c r="C651" t="s">
        <v>334</v>
      </c>
      <c r="D651" s="26">
        <f ca="1">ROUND(RANDBETWEEN(10,1000000),-2)/RANDBETWEEN(1,10)*IF(RIGHT(Journal_Account[[#This Row],[科目名稱]],2)="費用",-1,1)</f>
        <v>39666.666666666664</v>
      </c>
    </row>
    <row r="652" spans="1:4">
      <c r="A652" t="s">
        <v>522</v>
      </c>
      <c r="B652" t="s">
        <v>21</v>
      </c>
      <c r="C652" t="s">
        <v>230</v>
      </c>
      <c r="D652" s="26">
        <f ca="1">ROUND(RANDBETWEEN(10,1000000),-2)/RANDBETWEEN(1,10)*IF(RIGHT(Journal_Account[[#This Row],[科目名稱]],2)="費用",-1,1)</f>
        <v>4525</v>
      </c>
    </row>
    <row r="653" spans="1:4">
      <c r="A653" t="s">
        <v>522</v>
      </c>
      <c r="B653" t="s">
        <v>22</v>
      </c>
      <c r="C653" t="s">
        <v>231</v>
      </c>
      <c r="D653" s="26">
        <f ca="1">ROUND(RANDBETWEEN(10,1000000),-2)/RANDBETWEEN(1,10)*IF(RIGHT(Journal_Account[[#This Row],[科目名稱]],2)="費用",-1,1)</f>
        <v>152475</v>
      </c>
    </row>
    <row r="654" spans="1:4">
      <c r="A654" t="s">
        <v>522</v>
      </c>
      <c r="B654" t="s">
        <v>23</v>
      </c>
      <c r="C654" t="s">
        <v>232</v>
      </c>
      <c r="D654" s="26">
        <f ca="1">ROUND(RANDBETWEEN(10,1000000),-2)/RANDBETWEEN(1,10)*IF(RIGHT(Journal_Account[[#This Row],[科目名稱]],2)="費用",-1,1)</f>
        <v>160820</v>
      </c>
    </row>
    <row r="655" spans="1:4">
      <c r="A655" t="s">
        <v>522</v>
      </c>
      <c r="B655" t="s">
        <v>24</v>
      </c>
      <c r="C655" t="s">
        <v>233</v>
      </c>
      <c r="D655" s="26">
        <f ca="1">ROUND(RANDBETWEEN(10,1000000),-2)/RANDBETWEEN(1,10)*IF(RIGHT(Journal_Account[[#This Row],[科目名稱]],2)="費用",-1,1)</f>
        <v>7100</v>
      </c>
    </row>
    <row r="656" spans="1:4">
      <c r="A656" t="s">
        <v>522</v>
      </c>
      <c r="B656" t="s">
        <v>42</v>
      </c>
      <c r="C656" t="s">
        <v>335</v>
      </c>
      <c r="D656" s="26">
        <f ca="1">ROUND(RANDBETWEEN(10,1000000),-2)/RANDBETWEEN(1,10)*IF(RIGHT(Journal_Account[[#This Row],[科目名稱]],2)="費用",-1,1)</f>
        <v>83540</v>
      </c>
    </row>
    <row r="657" spans="1:4">
      <c r="A657" t="s">
        <v>522</v>
      </c>
      <c r="B657" t="s">
        <v>25</v>
      </c>
      <c r="C657" t="s">
        <v>234</v>
      </c>
      <c r="D657" s="26">
        <f ca="1">ROUND(RANDBETWEEN(10,1000000),-2)/RANDBETWEEN(1,10)*IF(RIGHT(Journal_Account[[#This Row],[科目名稱]],2)="費用",-1,1)</f>
        <v>-5525</v>
      </c>
    </row>
    <row r="658" spans="1:4">
      <c r="A658" t="s">
        <v>522</v>
      </c>
      <c r="B658" t="s">
        <v>65</v>
      </c>
      <c r="C658" t="s">
        <v>235</v>
      </c>
      <c r="D658" s="26">
        <f ca="1">ROUND(RANDBETWEEN(10,1000000),-2)/RANDBETWEEN(1,10)*IF(RIGHT(Journal_Account[[#This Row],[科目名稱]],2)="費用",-1,1)</f>
        <v>43290</v>
      </c>
    </row>
    <row r="659" spans="1:4">
      <c r="A659" t="s">
        <v>522</v>
      </c>
      <c r="B659" t="s">
        <v>26</v>
      </c>
      <c r="C659" t="s">
        <v>236</v>
      </c>
      <c r="D659" s="26">
        <f ca="1">ROUND(RANDBETWEEN(10,1000000),-2)/RANDBETWEEN(1,10)*IF(RIGHT(Journal_Account[[#This Row],[科目名稱]],2)="費用",-1,1)</f>
        <v>77712.5</v>
      </c>
    </row>
    <row r="660" spans="1:4">
      <c r="A660" t="s">
        <v>522</v>
      </c>
      <c r="B660" t="s">
        <v>68</v>
      </c>
      <c r="C660" t="s">
        <v>373</v>
      </c>
      <c r="D660" s="26">
        <f ca="1">ROUND(RANDBETWEEN(10,1000000),-2)/RANDBETWEEN(1,10)*IF(RIGHT(Journal_Account[[#This Row],[科目名稱]],2)="費用",-1,1)</f>
        <v>43770</v>
      </c>
    </row>
    <row r="661" spans="1:4">
      <c r="A661" t="s">
        <v>522</v>
      </c>
      <c r="B661" t="s">
        <v>28</v>
      </c>
      <c r="C661" t="s">
        <v>238</v>
      </c>
      <c r="D661" s="26">
        <f ca="1">ROUND(RANDBETWEEN(10,1000000),-2)/RANDBETWEEN(1,10)*IF(RIGHT(Journal_Account[[#This Row],[科目名稱]],2)="費用",-1,1)</f>
        <v>444400</v>
      </c>
    </row>
    <row r="662" spans="1:4">
      <c r="A662" t="s">
        <v>522</v>
      </c>
      <c r="B662" t="s">
        <v>29</v>
      </c>
      <c r="C662" t="s">
        <v>239</v>
      </c>
      <c r="D662" s="26">
        <f ca="1">ROUND(RANDBETWEEN(10,1000000),-2)/RANDBETWEEN(1,10)*IF(RIGHT(Journal_Account[[#This Row],[科目名稱]],2)="費用",-1,1)</f>
        <v>392800</v>
      </c>
    </row>
    <row r="663" spans="1:4">
      <c r="A663" t="s">
        <v>522</v>
      </c>
      <c r="B663" t="s">
        <v>92</v>
      </c>
      <c r="C663" t="s">
        <v>444</v>
      </c>
      <c r="D663" s="26">
        <f ca="1">ROUND(RANDBETWEEN(10,1000000),-2)/RANDBETWEEN(1,10)*IF(RIGHT(Journal_Account[[#This Row],[科目名稱]],2)="費用",-1,1)</f>
        <v>496200</v>
      </c>
    </row>
    <row r="664" spans="1:4">
      <c r="A664" t="s">
        <v>522</v>
      </c>
      <c r="B664" t="s">
        <v>30</v>
      </c>
      <c r="C664" t="s">
        <v>240</v>
      </c>
      <c r="D664" s="26">
        <f ca="1">ROUND(RANDBETWEEN(10,1000000),-2)/RANDBETWEEN(1,10)*IF(RIGHT(Journal_Account[[#This Row],[科目名稱]],2)="費用",-1,1)</f>
        <v>93871.428571428565</v>
      </c>
    </row>
    <row r="665" spans="1:4">
      <c r="A665" t="s">
        <v>522</v>
      </c>
      <c r="B665" t="s">
        <v>34</v>
      </c>
      <c r="C665" t="s">
        <v>244</v>
      </c>
      <c r="D665" s="26">
        <f ca="1">ROUND(RANDBETWEEN(10,1000000),-2)/RANDBETWEEN(1,10)*IF(RIGHT(Journal_Account[[#This Row],[科目名稱]],2)="費用",-1,1)</f>
        <v>276150</v>
      </c>
    </row>
    <row r="666" spans="1:4">
      <c r="A666" t="s">
        <v>522</v>
      </c>
      <c r="B666" t="s">
        <v>35</v>
      </c>
      <c r="C666" t="s">
        <v>245</v>
      </c>
      <c r="D666" s="26">
        <f ca="1">ROUND(RANDBETWEEN(10,1000000),-2)/RANDBETWEEN(1,10)*IF(RIGHT(Journal_Account[[#This Row],[科目名稱]],2)="費用",-1,1)</f>
        <v>442000</v>
      </c>
    </row>
    <row r="667" spans="1:4">
      <c r="A667" t="s">
        <v>522</v>
      </c>
      <c r="B667" t="s">
        <v>86</v>
      </c>
      <c r="C667" t="s">
        <v>438</v>
      </c>
      <c r="D667" s="26">
        <f ca="1">ROUND(RANDBETWEEN(10,1000000),-2)/RANDBETWEEN(1,10)*IF(RIGHT(Journal_Account[[#This Row],[科目名稱]],2)="費用",-1,1)</f>
        <v>155550</v>
      </c>
    </row>
    <row r="668" spans="1:4">
      <c r="A668" t="s">
        <v>522</v>
      </c>
      <c r="B668" t="s">
        <v>445</v>
      </c>
      <c r="C668" t="s">
        <v>446</v>
      </c>
      <c r="D668" s="26">
        <f ca="1">ROUND(RANDBETWEEN(10,1000000),-2)/RANDBETWEEN(1,10)*IF(RIGHT(Journal_Account[[#This Row],[科目名稱]],2)="費用",-1,1)</f>
        <v>154520</v>
      </c>
    </row>
    <row r="669" spans="1:4">
      <c r="A669" t="s">
        <v>522</v>
      </c>
      <c r="B669" t="s">
        <v>449</v>
      </c>
      <c r="C669" t="s">
        <v>450</v>
      </c>
      <c r="D669" s="26">
        <f ca="1">ROUND(RANDBETWEEN(10,1000000),-2)/RANDBETWEEN(1,10)*IF(RIGHT(Journal_Account[[#This Row],[科目名稱]],2)="費用",-1,1)</f>
        <v>168875</v>
      </c>
    </row>
    <row r="670" spans="1:4">
      <c r="A670" t="s">
        <v>522</v>
      </c>
      <c r="B670" t="s">
        <v>451</v>
      </c>
      <c r="C670" t="s">
        <v>452</v>
      </c>
      <c r="D670" s="26">
        <f ca="1">ROUND(RANDBETWEEN(10,1000000),-2)/RANDBETWEEN(1,10)*IF(RIGHT(Journal_Account[[#This Row],[科目名稱]],2)="費用",-1,1)</f>
        <v>118850</v>
      </c>
    </row>
    <row r="671" spans="1:4">
      <c r="A671" t="s">
        <v>522</v>
      </c>
      <c r="B671" t="s">
        <v>453</v>
      </c>
      <c r="C671" t="s">
        <v>454</v>
      </c>
      <c r="D671" s="26">
        <f ca="1">ROUND(RANDBETWEEN(10,1000000),-2)/RANDBETWEEN(1,10)*IF(RIGHT(Journal_Account[[#This Row],[科目名稱]],2)="費用",-1,1)</f>
        <v>30820</v>
      </c>
    </row>
    <row r="672" spans="1:4">
      <c r="A672" t="s">
        <v>522</v>
      </c>
      <c r="B672" t="s">
        <v>461</v>
      </c>
      <c r="C672" t="s">
        <v>462</v>
      </c>
      <c r="D672" s="26">
        <f ca="1">ROUND(RANDBETWEEN(10,1000000),-2)/RANDBETWEEN(1,10)*IF(RIGHT(Journal_Account[[#This Row],[科目名稱]],2)="費用",-1,1)</f>
        <v>87511.111111111109</v>
      </c>
    </row>
    <row r="673" spans="1:4">
      <c r="A673" t="s">
        <v>522</v>
      </c>
      <c r="B673" t="s">
        <v>387</v>
      </c>
      <c r="C673" t="s">
        <v>388</v>
      </c>
      <c r="D673" s="26">
        <f ca="1">ROUND(RANDBETWEEN(10,1000000),-2)/RANDBETWEEN(1,10)*IF(RIGHT(Journal_Account[[#This Row],[科目名稱]],2)="費用",-1,1)</f>
        <v>31220</v>
      </c>
    </row>
    <row r="674" spans="1:4">
      <c r="A674" t="s">
        <v>522</v>
      </c>
      <c r="B674" t="s">
        <v>389</v>
      </c>
      <c r="C674" t="s">
        <v>253</v>
      </c>
      <c r="D674" s="26">
        <f ca="1">ROUND(RANDBETWEEN(10,1000000),-2)/RANDBETWEEN(1,10)*IF(RIGHT(Journal_Account[[#This Row],[科目名稱]],2)="費用",-1,1)</f>
        <v>79880</v>
      </c>
    </row>
    <row r="675" spans="1:4">
      <c r="A675" t="s">
        <v>522</v>
      </c>
      <c r="B675" t="s">
        <v>390</v>
      </c>
      <c r="C675" t="s">
        <v>257</v>
      </c>
      <c r="D675" s="26">
        <f ca="1">ROUND(RANDBETWEEN(10,1000000),-2)/RANDBETWEEN(1,10)*IF(RIGHT(Journal_Account[[#This Row],[科目名稱]],2)="費用",-1,1)</f>
        <v>83350</v>
      </c>
    </row>
    <row r="676" spans="1:4">
      <c r="A676" t="s">
        <v>522</v>
      </c>
      <c r="B676" t="s">
        <v>391</v>
      </c>
      <c r="C676" t="s">
        <v>259</v>
      </c>
      <c r="D676" s="26">
        <f ca="1">ROUND(RANDBETWEEN(10,1000000),-2)/RANDBETWEEN(1,10)*IF(RIGHT(Journal_Account[[#This Row],[科目名稱]],2)="費用",-1,1)</f>
        <v>75866.666666666672</v>
      </c>
    </row>
    <row r="677" spans="1:4">
      <c r="A677" t="s">
        <v>522</v>
      </c>
      <c r="B677" t="s">
        <v>392</v>
      </c>
      <c r="C677" t="s">
        <v>261</v>
      </c>
      <c r="D677" s="26">
        <f ca="1">ROUND(RANDBETWEEN(10,1000000),-2)/RANDBETWEEN(1,10)*IF(RIGHT(Journal_Account[[#This Row],[科目名稱]],2)="費用",-1,1)</f>
        <v>908100</v>
      </c>
    </row>
    <row r="678" spans="1:4">
      <c r="A678" t="s">
        <v>522</v>
      </c>
      <c r="B678" t="s">
        <v>393</v>
      </c>
      <c r="C678" t="s">
        <v>263</v>
      </c>
      <c r="D678" s="26">
        <f ca="1">ROUND(RANDBETWEEN(10,1000000),-2)/RANDBETWEEN(1,10)*IF(RIGHT(Journal_Account[[#This Row],[科目名稱]],2)="費用",-1,1)</f>
        <v>47133.333333333336</v>
      </c>
    </row>
    <row r="679" spans="1:4">
      <c r="A679" t="s">
        <v>522</v>
      </c>
      <c r="B679" t="s">
        <v>394</v>
      </c>
      <c r="C679" t="s">
        <v>265</v>
      </c>
      <c r="D679" s="26">
        <f ca="1">ROUND(RANDBETWEEN(10,1000000),-2)/RANDBETWEEN(1,10)*IF(RIGHT(Journal_Account[[#This Row],[科目名稱]],2)="費用",-1,1)</f>
        <v>51240</v>
      </c>
    </row>
    <row r="680" spans="1:4">
      <c r="A680" t="s">
        <v>522</v>
      </c>
      <c r="B680" t="s">
        <v>395</v>
      </c>
      <c r="C680" t="s">
        <v>267</v>
      </c>
      <c r="D680" s="26">
        <f ca="1">ROUND(RANDBETWEEN(10,1000000),-2)/RANDBETWEEN(1,10)*IF(RIGHT(Journal_Account[[#This Row],[科目名稱]],2)="費用",-1,1)</f>
        <v>12575</v>
      </c>
    </row>
    <row r="681" spans="1:4">
      <c r="A681" t="s">
        <v>522</v>
      </c>
      <c r="B681" t="s">
        <v>463</v>
      </c>
      <c r="C681" t="s">
        <v>464</v>
      </c>
      <c r="D681" s="26">
        <f ca="1">ROUND(RANDBETWEEN(10,1000000),-2)/RANDBETWEEN(1,10)*IF(RIGHT(Journal_Account[[#This Row],[科目名稱]],2)="費用",-1,1)</f>
        <v>759000</v>
      </c>
    </row>
    <row r="682" spans="1:4">
      <c r="A682" t="s">
        <v>522</v>
      </c>
      <c r="B682" t="s">
        <v>397</v>
      </c>
      <c r="C682" t="s">
        <v>271</v>
      </c>
      <c r="D682" s="26">
        <f ca="1">ROUND(RANDBETWEEN(10,1000000),-2)/RANDBETWEEN(1,10)*IF(RIGHT(Journal_Account[[#This Row],[科目名稱]],2)="費用",-1,1)</f>
        <v>111500</v>
      </c>
    </row>
    <row r="683" spans="1:4">
      <c r="A683" t="s">
        <v>522</v>
      </c>
      <c r="B683" t="s">
        <v>399</v>
      </c>
      <c r="C683" t="s">
        <v>275</v>
      </c>
      <c r="D683" s="26">
        <f ca="1">ROUND(RANDBETWEEN(10,1000000),-2)/RANDBETWEEN(1,10)*IF(RIGHT(Journal_Account[[#This Row],[科目名稱]],2)="費用",-1,1)</f>
        <v>302750</v>
      </c>
    </row>
    <row r="684" spans="1:4">
      <c r="A684" t="s">
        <v>522</v>
      </c>
      <c r="B684" t="s">
        <v>467</v>
      </c>
      <c r="C684" t="s">
        <v>279</v>
      </c>
      <c r="D684" s="26">
        <f ca="1">ROUND(RANDBETWEEN(10,1000000),-2)/RANDBETWEEN(1,10)*IF(RIGHT(Journal_Account[[#This Row],[科目名稱]],2)="費用",-1,1)</f>
        <v>106912.5</v>
      </c>
    </row>
    <row r="685" spans="1:4">
      <c r="A685" t="s">
        <v>522</v>
      </c>
      <c r="B685" t="s">
        <v>468</v>
      </c>
      <c r="C685" t="s">
        <v>280</v>
      </c>
      <c r="D685" s="26">
        <f ca="1">ROUND(RANDBETWEEN(10,1000000),-2)/RANDBETWEEN(1,10)*IF(RIGHT(Journal_Account[[#This Row],[科目名稱]],2)="費用",-1,1)</f>
        <v>38600</v>
      </c>
    </row>
    <row r="686" spans="1:4">
      <c r="A686" t="s">
        <v>522</v>
      </c>
      <c r="B686" t="s">
        <v>400</v>
      </c>
      <c r="C686" t="s">
        <v>282</v>
      </c>
      <c r="D686" s="26">
        <f ca="1">ROUND(RANDBETWEEN(10,1000000),-2)/RANDBETWEEN(1,10)*IF(RIGHT(Journal_Account[[#This Row],[科目名稱]],2)="費用",-1,1)</f>
        <v>41900</v>
      </c>
    </row>
    <row r="687" spans="1:4">
      <c r="A687" t="s">
        <v>522</v>
      </c>
      <c r="B687" t="s">
        <v>469</v>
      </c>
      <c r="C687" t="s">
        <v>284</v>
      </c>
      <c r="D687" s="26">
        <f ca="1">ROUND(RANDBETWEEN(10,1000000),-2)/RANDBETWEEN(1,10)*IF(RIGHT(Journal_Account[[#This Row],[科目名稱]],2)="費用",-1,1)</f>
        <v>23100</v>
      </c>
    </row>
    <row r="688" spans="1:4">
      <c r="A688" t="s">
        <v>522</v>
      </c>
      <c r="B688" t="s">
        <v>401</v>
      </c>
      <c r="C688" t="s">
        <v>355</v>
      </c>
      <c r="D688" s="26">
        <f ca="1">ROUND(RANDBETWEEN(10,1000000),-2)/RANDBETWEEN(1,10)*IF(RIGHT(Journal_Account[[#This Row],[科目名稱]],2)="費用",-1,1)</f>
        <v>-128971.42857142857</v>
      </c>
    </row>
    <row r="689" spans="1:4">
      <c r="A689" t="s">
        <v>522</v>
      </c>
      <c r="B689" t="s">
        <v>470</v>
      </c>
      <c r="C689" t="s">
        <v>471</v>
      </c>
      <c r="D689" s="26">
        <f ca="1">ROUND(RANDBETWEEN(10,1000000),-2)/RANDBETWEEN(1,10)*IF(RIGHT(Journal_Account[[#This Row],[科目名稱]],2)="費用",-1,1)</f>
        <v>13925</v>
      </c>
    </row>
    <row r="690" spans="1:4">
      <c r="A690" t="s">
        <v>522</v>
      </c>
      <c r="B690" t="s">
        <v>404</v>
      </c>
      <c r="C690" t="s">
        <v>290</v>
      </c>
      <c r="D690" s="26">
        <f ca="1">ROUND(RANDBETWEEN(10,1000000),-2)/RANDBETWEEN(1,10)*IF(RIGHT(Journal_Account[[#This Row],[科目名稱]],2)="費用",-1,1)</f>
        <v>102457.14285714286</v>
      </c>
    </row>
    <row r="691" spans="1:4">
      <c r="A691" t="s">
        <v>522</v>
      </c>
      <c r="B691" t="s">
        <v>472</v>
      </c>
      <c r="C691" t="s">
        <v>473</v>
      </c>
      <c r="D691" s="26">
        <f ca="1">ROUND(RANDBETWEEN(10,1000000),-2)/RANDBETWEEN(1,10)*IF(RIGHT(Journal_Account[[#This Row],[科目名稱]],2)="費用",-1,1)</f>
        <v>221600</v>
      </c>
    </row>
    <row r="692" spans="1:4">
      <c r="A692" t="s">
        <v>522</v>
      </c>
      <c r="B692" t="s">
        <v>407</v>
      </c>
      <c r="C692" t="s">
        <v>296</v>
      </c>
      <c r="D692" s="26">
        <f ca="1">ROUND(RANDBETWEEN(10,1000000),-2)/RANDBETWEEN(1,10)*IF(RIGHT(Journal_Account[[#This Row],[科目名稱]],2)="費用",-1,1)</f>
        <v>-119614.28571428571</v>
      </c>
    </row>
    <row r="693" spans="1:4">
      <c r="A693" t="s">
        <v>522</v>
      </c>
      <c r="B693" t="s">
        <v>408</v>
      </c>
      <c r="C693" t="s">
        <v>298</v>
      </c>
      <c r="D693" s="26">
        <f ca="1">ROUND(RANDBETWEEN(10,1000000),-2)/RANDBETWEEN(1,10)*IF(RIGHT(Journal_Account[[#This Row],[科目名稱]],2)="費用",-1,1)</f>
        <v>189075</v>
      </c>
    </row>
    <row r="694" spans="1:4">
      <c r="A694" t="s">
        <v>522</v>
      </c>
      <c r="B694" t="s">
        <v>409</v>
      </c>
      <c r="C694" t="s">
        <v>410</v>
      </c>
      <c r="D694" s="26">
        <f ca="1">ROUND(RANDBETWEEN(10,1000000),-2)/RANDBETWEEN(1,10)*IF(RIGHT(Journal_Account[[#This Row],[科目名稱]],2)="費用",-1,1)</f>
        <v>25700</v>
      </c>
    </row>
    <row r="695" spans="1:4">
      <c r="A695" t="s">
        <v>522</v>
      </c>
      <c r="B695" t="s">
        <v>475</v>
      </c>
      <c r="C695" t="s">
        <v>476</v>
      </c>
      <c r="D695" s="26">
        <f ca="1">ROUND(RANDBETWEEN(10,1000000),-2)/RANDBETWEEN(1,10)*IF(RIGHT(Journal_Account[[#This Row],[科目名稱]],2)="費用",-1,1)</f>
        <v>32840</v>
      </c>
    </row>
    <row r="696" spans="1:4">
      <c r="A696" t="s">
        <v>522</v>
      </c>
      <c r="B696" t="s">
        <v>412</v>
      </c>
      <c r="C696" t="s">
        <v>288</v>
      </c>
      <c r="D696" s="26">
        <f ca="1">ROUND(RANDBETWEEN(10,1000000),-2)/RANDBETWEEN(1,10)*IF(RIGHT(Journal_Account[[#This Row],[科目名稱]],2)="費用",-1,1)</f>
        <v>9700</v>
      </c>
    </row>
    <row r="697" spans="1:4">
      <c r="A697" t="s">
        <v>522</v>
      </c>
      <c r="B697" t="s">
        <v>413</v>
      </c>
      <c r="C697" t="s">
        <v>414</v>
      </c>
      <c r="D697" s="26">
        <f ca="1">ROUND(RANDBETWEEN(10,1000000),-2)/RANDBETWEEN(1,10)*IF(RIGHT(Journal_Account[[#This Row],[科目名稱]],2)="費用",-1,1)</f>
        <v>-132620</v>
      </c>
    </row>
    <row r="698" spans="1:4">
      <c r="A698" t="s">
        <v>522</v>
      </c>
      <c r="B698" t="s">
        <v>327</v>
      </c>
      <c r="C698" t="s">
        <v>328</v>
      </c>
      <c r="D698" s="26">
        <f ca="1">ROUND(RANDBETWEEN(10,1000000),-2)/RANDBETWEEN(1,10)*IF(RIGHT(Journal_Account[[#This Row],[科目名稱]],2)="費用",-1,1)</f>
        <v>110933.33333333333</v>
      </c>
    </row>
    <row r="699" spans="1:4">
      <c r="A699" t="s">
        <v>522</v>
      </c>
      <c r="B699" t="s">
        <v>331</v>
      </c>
      <c r="C699" t="s">
        <v>332</v>
      </c>
      <c r="D699" s="26">
        <f ca="1">ROUND(RANDBETWEEN(10,1000000),-2)/RANDBETWEEN(1,10)*IF(RIGHT(Journal_Account[[#This Row],[科目名稱]],2)="費用",-1,1)</f>
        <v>308100</v>
      </c>
    </row>
    <row r="700" spans="1:4">
      <c r="A700" t="s">
        <v>522</v>
      </c>
      <c r="B700" t="s">
        <v>309</v>
      </c>
      <c r="C700" t="s">
        <v>310</v>
      </c>
      <c r="D700" s="26">
        <f ca="1">ROUND(RANDBETWEEN(10,1000000),-2)/RANDBETWEEN(1,10)*IF(RIGHT(Journal_Account[[#This Row],[科目名稱]],2)="費用",-1,1)</f>
        <v>-238800</v>
      </c>
    </row>
    <row r="701" spans="1:4">
      <c r="A701" t="s">
        <v>522</v>
      </c>
      <c r="B701" t="s">
        <v>321</v>
      </c>
      <c r="C701" t="s">
        <v>322</v>
      </c>
      <c r="D701" s="26">
        <f ca="1">ROUND(RANDBETWEEN(10,1000000),-2)/RANDBETWEEN(1,10)*IF(RIGHT(Journal_Account[[#This Row],[科目名稱]],2)="費用",-1,1)</f>
        <v>97840</v>
      </c>
    </row>
    <row r="702" spans="1:4">
      <c r="A702" t="s">
        <v>523</v>
      </c>
      <c r="B702" t="s">
        <v>87</v>
      </c>
      <c r="C702" t="s">
        <v>439</v>
      </c>
      <c r="D702" s="26">
        <f ca="1">ROUND(RANDBETWEEN(10,1000000),-2)/RANDBETWEEN(1,10)*IF(RIGHT(Journal_Account[[#This Row],[科目名稱]],2)="費用",-1,1)</f>
        <v>122900</v>
      </c>
    </row>
    <row r="703" spans="1:4">
      <c r="A703" t="s">
        <v>523</v>
      </c>
      <c r="B703" t="s">
        <v>84</v>
      </c>
      <c r="C703" t="s">
        <v>436</v>
      </c>
      <c r="D703" s="26">
        <f ca="1">ROUND(RANDBETWEEN(10,1000000),-2)/RANDBETWEEN(1,10)*IF(RIGHT(Journal_Account[[#This Row],[科目名稱]],2)="費用",-1,1)</f>
        <v>141825</v>
      </c>
    </row>
    <row r="704" spans="1:4">
      <c r="A704" t="s">
        <v>523</v>
      </c>
      <c r="B704" t="s">
        <v>39</v>
      </c>
      <c r="C704" t="s">
        <v>324</v>
      </c>
      <c r="D704" s="26">
        <f ca="1">ROUND(RANDBETWEEN(10,1000000),-2)/RANDBETWEEN(1,10)*IF(RIGHT(Journal_Account[[#This Row],[科目名稱]],2)="費用",-1,1)</f>
        <v>324833.33333333331</v>
      </c>
    </row>
    <row r="705" spans="1:4">
      <c r="A705" t="s">
        <v>523</v>
      </c>
      <c r="B705" t="s">
        <v>82</v>
      </c>
      <c r="C705" t="s">
        <v>434</v>
      </c>
      <c r="D705" s="26">
        <f ca="1">ROUND(RANDBETWEEN(10,1000000),-2)/RANDBETWEEN(1,10)*IF(RIGHT(Journal_Account[[#This Row],[科目名稱]],2)="費用",-1,1)</f>
        <v>100333.33333333333</v>
      </c>
    </row>
    <row r="706" spans="1:4">
      <c r="A706" t="s">
        <v>523</v>
      </c>
      <c r="B706" t="s">
        <v>15</v>
      </c>
      <c r="C706" t="s">
        <v>223</v>
      </c>
      <c r="D706" s="26">
        <f ca="1">ROUND(RANDBETWEEN(10,1000000),-2)/RANDBETWEEN(1,10)*IF(RIGHT(Journal_Account[[#This Row],[科目名稱]],2)="費用",-1,1)</f>
        <v>32037.5</v>
      </c>
    </row>
    <row r="707" spans="1:4">
      <c r="A707" t="s">
        <v>523</v>
      </c>
      <c r="B707" t="s">
        <v>83</v>
      </c>
      <c r="C707" t="s">
        <v>435</v>
      </c>
      <c r="D707" s="26">
        <f ca="1">ROUND(RANDBETWEEN(10,1000000),-2)/RANDBETWEEN(1,10)*IF(RIGHT(Journal_Account[[#This Row],[科目名稱]],2)="費用",-1,1)</f>
        <v>131840</v>
      </c>
    </row>
    <row r="708" spans="1:4">
      <c r="A708" t="s">
        <v>523</v>
      </c>
      <c r="B708" t="s">
        <v>16</v>
      </c>
      <c r="C708" t="s">
        <v>224</v>
      </c>
      <c r="D708" s="26">
        <f ca="1">ROUND(RANDBETWEEN(10,1000000),-2)/RANDBETWEEN(1,10)*IF(RIGHT(Journal_Account[[#This Row],[科目名稱]],2)="費用",-1,1)</f>
        <v>600600</v>
      </c>
    </row>
    <row r="709" spans="1:4">
      <c r="A709" t="s">
        <v>523</v>
      </c>
      <c r="B709" t="s">
        <v>85</v>
      </c>
      <c r="C709" t="s">
        <v>437</v>
      </c>
      <c r="D709" s="26">
        <f ca="1">ROUND(RANDBETWEEN(10,1000000),-2)/RANDBETWEEN(1,10)*IF(RIGHT(Journal_Account[[#This Row],[科目名稱]],2)="費用",-1,1)</f>
        <v>427100</v>
      </c>
    </row>
    <row r="710" spans="1:4">
      <c r="A710" t="s">
        <v>523</v>
      </c>
      <c r="B710" t="s">
        <v>73</v>
      </c>
      <c r="C710" t="s">
        <v>227</v>
      </c>
      <c r="D710" s="26">
        <f ca="1">ROUND(RANDBETWEEN(10,1000000),-2)/RANDBETWEEN(1,10)*IF(RIGHT(Journal_Account[[#This Row],[科目名稱]],2)="費用",-1,1)</f>
        <v>876400</v>
      </c>
    </row>
    <row r="711" spans="1:4">
      <c r="A711" t="s">
        <v>523</v>
      </c>
      <c r="B711" t="s">
        <v>42</v>
      </c>
      <c r="C711" t="s">
        <v>335</v>
      </c>
      <c r="D711" s="26">
        <f ca="1">ROUND(RANDBETWEEN(10,1000000),-2)/RANDBETWEEN(1,10)*IF(RIGHT(Journal_Account[[#This Row],[科目名稱]],2)="費用",-1,1)</f>
        <v>117066.66666666667</v>
      </c>
    </row>
    <row r="712" spans="1:4">
      <c r="A712" t="s">
        <v>523</v>
      </c>
      <c r="B712" t="s">
        <v>26</v>
      </c>
      <c r="C712" t="s">
        <v>236</v>
      </c>
      <c r="D712" s="26">
        <f ca="1">ROUND(RANDBETWEEN(10,1000000),-2)/RANDBETWEEN(1,10)*IF(RIGHT(Journal_Account[[#This Row],[科目名稱]],2)="費用",-1,1)</f>
        <v>61633.333333333336</v>
      </c>
    </row>
    <row r="713" spans="1:4">
      <c r="A713" t="s">
        <v>523</v>
      </c>
      <c r="B713" t="s">
        <v>68</v>
      </c>
      <c r="C713" t="s">
        <v>373</v>
      </c>
      <c r="D713" s="26">
        <f ca="1">ROUND(RANDBETWEEN(10,1000000),-2)/RANDBETWEEN(1,10)*IF(RIGHT(Journal_Account[[#This Row],[科目名稱]],2)="費用",-1,1)</f>
        <v>70000</v>
      </c>
    </row>
    <row r="714" spans="1:4">
      <c r="A714" t="s">
        <v>523</v>
      </c>
      <c r="B714" t="s">
        <v>86</v>
      </c>
      <c r="C714" t="s">
        <v>438</v>
      </c>
      <c r="D714" s="26">
        <f ca="1">ROUND(RANDBETWEEN(10,1000000),-2)/RANDBETWEEN(1,10)*IF(RIGHT(Journal_Account[[#This Row],[科目名稱]],2)="費用",-1,1)</f>
        <v>38450</v>
      </c>
    </row>
    <row r="715" spans="1:4">
      <c r="A715" t="s">
        <v>524</v>
      </c>
      <c r="B715" t="s">
        <v>87</v>
      </c>
      <c r="C715" t="s">
        <v>439</v>
      </c>
      <c r="D715" s="26">
        <f ca="1">ROUND(RANDBETWEEN(10,1000000),-2)/RANDBETWEEN(1,10)*IF(RIGHT(Journal_Account[[#This Row],[科目名稱]],2)="費用",-1,1)</f>
        <v>50970</v>
      </c>
    </row>
    <row r="716" spans="1:4">
      <c r="A716" t="s">
        <v>524</v>
      </c>
      <c r="B716" t="s">
        <v>84</v>
      </c>
      <c r="C716" t="s">
        <v>436</v>
      </c>
      <c r="D716" s="26">
        <f ca="1">ROUND(RANDBETWEEN(10,1000000),-2)/RANDBETWEEN(1,10)*IF(RIGHT(Journal_Account[[#This Row],[科目名稱]],2)="費用",-1,1)</f>
        <v>935600</v>
      </c>
    </row>
    <row r="717" spans="1:4">
      <c r="A717" t="s">
        <v>524</v>
      </c>
      <c r="B717" t="s">
        <v>88</v>
      </c>
      <c r="C717" t="s">
        <v>440</v>
      </c>
      <c r="D717" s="26">
        <f ca="1">ROUND(RANDBETWEEN(10,1000000),-2)/RANDBETWEEN(1,10)*IF(RIGHT(Journal_Account[[#This Row],[科目名稱]],2)="費用",-1,1)</f>
        <v>75690</v>
      </c>
    </row>
    <row r="718" spans="1:4">
      <c r="A718" t="s">
        <v>524</v>
      </c>
      <c r="B718" t="s">
        <v>72</v>
      </c>
      <c r="C718" t="s">
        <v>377</v>
      </c>
      <c r="D718" s="26">
        <f ca="1">ROUND(RANDBETWEEN(10,1000000),-2)/RANDBETWEEN(1,10)*IF(RIGHT(Journal_Account[[#This Row],[科目名稱]],2)="費用",-1,1)</f>
        <v>490000</v>
      </c>
    </row>
    <row r="719" spans="1:4">
      <c r="A719" t="s">
        <v>524</v>
      </c>
      <c r="B719" t="s">
        <v>6</v>
      </c>
      <c r="C719" t="s">
        <v>214</v>
      </c>
      <c r="D719" s="26">
        <f ca="1">ROUND(RANDBETWEEN(10,1000000),-2)/RANDBETWEEN(1,10)*IF(RIGHT(Journal_Account[[#This Row],[科目名稱]],2)="費用",-1,1)</f>
        <v>130400</v>
      </c>
    </row>
    <row r="720" spans="1:4">
      <c r="A720" t="s">
        <v>524</v>
      </c>
      <c r="B720" t="s">
        <v>7</v>
      </c>
      <c r="C720" t="s">
        <v>215</v>
      </c>
      <c r="D720" s="26">
        <f ca="1">ROUND(RANDBETWEEN(10,1000000),-2)/RANDBETWEEN(1,10)*IF(RIGHT(Journal_Account[[#This Row],[科目名稱]],2)="費用",-1,1)</f>
        <v>4200</v>
      </c>
    </row>
    <row r="721" spans="1:4">
      <c r="A721" t="s">
        <v>524</v>
      </c>
      <c r="B721" t="s">
        <v>9</v>
      </c>
      <c r="C721" t="s">
        <v>217</v>
      </c>
      <c r="D721" s="26">
        <f ca="1">ROUND(RANDBETWEEN(10,1000000),-2)/RANDBETWEEN(1,10)*IF(RIGHT(Journal_Account[[#This Row],[科目名稱]],2)="費用",-1,1)</f>
        <v>-77933.333333333328</v>
      </c>
    </row>
    <row r="722" spans="1:4">
      <c r="A722" t="s">
        <v>524</v>
      </c>
      <c r="B722" t="s">
        <v>10</v>
      </c>
      <c r="C722" t="s">
        <v>218</v>
      </c>
      <c r="D722" s="26">
        <f ca="1">ROUND(RANDBETWEEN(10,1000000),-2)/RANDBETWEEN(1,10)*IF(RIGHT(Journal_Account[[#This Row],[科目名稱]],2)="費用",-1,1)</f>
        <v>129300</v>
      </c>
    </row>
    <row r="723" spans="1:4">
      <c r="A723" t="s">
        <v>524</v>
      </c>
      <c r="B723" t="s">
        <v>11</v>
      </c>
      <c r="C723" t="s">
        <v>219</v>
      </c>
      <c r="D723" s="26">
        <f ca="1">ROUND(RANDBETWEEN(10,1000000),-2)/RANDBETWEEN(1,10)*IF(RIGHT(Journal_Account[[#This Row],[科目名稱]],2)="費用",-1,1)</f>
        <v>65944.444444444438</v>
      </c>
    </row>
    <row r="724" spans="1:4">
      <c r="A724" t="s">
        <v>524</v>
      </c>
      <c r="B724" t="s">
        <v>12</v>
      </c>
      <c r="C724" t="s">
        <v>220</v>
      </c>
      <c r="D724" s="26">
        <f ca="1">ROUND(RANDBETWEEN(10,1000000),-2)/RANDBETWEEN(1,10)*IF(RIGHT(Journal_Account[[#This Row],[科目名稱]],2)="費用",-1,1)</f>
        <v>14742.857142857143</v>
      </c>
    </row>
    <row r="725" spans="1:4">
      <c r="A725" t="s">
        <v>524</v>
      </c>
      <c r="B725" t="s">
        <v>89</v>
      </c>
      <c r="C725" t="s">
        <v>441</v>
      </c>
      <c r="D725" s="26">
        <f ca="1">ROUND(RANDBETWEEN(10,1000000),-2)/RANDBETWEEN(1,10)*IF(RIGHT(Journal_Account[[#This Row],[科目名稱]],2)="費用",-1,1)</f>
        <v>888400</v>
      </c>
    </row>
    <row r="726" spans="1:4">
      <c r="A726" t="s">
        <v>524</v>
      </c>
      <c r="B726" t="s">
        <v>90</v>
      </c>
      <c r="C726" t="s">
        <v>442</v>
      </c>
      <c r="D726" s="26">
        <f ca="1">ROUND(RANDBETWEEN(10,1000000),-2)/RANDBETWEEN(1,10)*IF(RIGHT(Journal_Account[[#This Row],[科目名稱]],2)="費用",-1,1)</f>
        <v>29966.666666666668</v>
      </c>
    </row>
    <row r="727" spans="1:4">
      <c r="A727" t="s">
        <v>524</v>
      </c>
      <c r="B727" t="s">
        <v>82</v>
      </c>
      <c r="C727" t="s">
        <v>434</v>
      </c>
      <c r="D727" s="26">
        <f ca="1">ROUND(RANDBETWEEN(10,1000000),-2)/RANDBETWEEN(1,10)*IF(RIGHT(Journal_Account[[#This Row],[科目名稱]],2)="費用",-1,1)</f>
        <v>76285.71428571429</v>
      </c>
    </row>
    <row r="728" spans="1:4">
      <c r="A728" t="s">
        <v>524</v>
      </c>
      <c r="B728" t="s">
        <v>15</v>
      </c>
      <c r="C728" t="s">
        <v>223</v>
      </c>
      <c r="D728" s="26">
        <f ca="1">ROUND(RANDBETWEEN(10,1000000),-2)/RANDBETWEEN(1,10)*IF(RIGHT(Journal_Account[[#This Row],[科目名稱]],2)="費用",-1,1)</f>
        <v>9300</v>
      </c>
    </row>
    <row r="729" spans="1:4">
      <c r="A729" t="s">
        <v>524</v>
      </c>
      <c r="B729" t="s">
        <v>83</v>
      </c>
      <c r="C729" t="s">
        <v>435</v>
      </c>
      <c r="D729" s="26">
        <f ca="1">ROUND(RANDBETWEEN(10,1000000),-2)/RANDBETWEEN(1,10)*IF(RIGHT(Journal_Account[[#This Row],[科目名稱]],2)="費用",-1,1)</f>
        <v>82444.444444444438</v>
      </c>
    </row>
    <row r="730" spans="1:4">
      <c r="A730" t="s">
        <v>524</v>
      </c>
      <c r="B730" t="s">
        <v>16</v>
      </c>
      <c r="C730" t="s">
        <v>224</v>
      </c>
      <c r="D730" s="26">
        <f ca="1">ROUND(RANDBETWEEN(10,1000000),-2)/RANDBETWEEN(1,10)*IF(RIGHT(Journal_Account[[#This Row],[科目名稱]],2)="費用",-1,1)</f>
        <v>136380</v>
      </c>
    </row>
    <row r="731" spans="1:4">
      <c r="A731" t="s">
        <v>524</v>
      </c>
      <c r="B731" t="s">
        <v>17</v>
      </c>
      <c r="C731" t="s">
        <v>225</v>
      </c>
      <c r="D731" s="26">
        <f ca="1">ROUND(RANDBETWEEN(10,1000000),-2)/RANDBETWEEN(1,10)*IF(RIGHT(Journal_Account[[#This Row],[科目名稱]],2)="費用",-1,1)</f>
        <v>113237.5</v>
      </c>
    </row>
    <row r="732" spans="1:4">
      <c r="A732" t="s">
        <v>524</v>
      </c>
      <c r="B732" t="s">
        <v>91</v>
      </c>
      <c r="C732" t="s">
        <v>443</v>
      </c>
      <c r="D732" s="26">
        <f ca="1">ROUND(RANDBETWEEN(10,1000000),-2)/RANDBETWEEN(1,10)*IF(RIGHT(Journal_Account[[#This Row],[科目名稱]],2)="費用",-1,1)</f>
        <v>130533.33333333333</v>
      </c>
    </row>
    <row r="733" spans="1:4">
      <c r="A733" t="s">
        <v>524</v>
      </c>
      <c r="B733" t="s">
        <v>85</v>
      </c>
      <c r="C733" t="s">
        <v>437</v>
      </c>
      <c r="D733" s="26">
        <f ca="1">ROUND(RANDBETWEEN(10,1000000),-2)/RANDBETWEEN(1,10)*IF(RIGHT(Journal_Account[[#This Row],[科目名稱]],2)="費用",-1,1)</f>
        <v>230600</v>
      </c>
    </row>
    <row r="734" spans="1:4">
      <c r="A734" t="s">
        <v>524</v>
      </c>
      <c r="B734" t="s">
        <v>18</v>
      </c>
      <c r="C734" t="s">
        <v>226</v>
      </c>
      <c r="D734" s="26">
        <f ca="1">ROUND(RANDBETWEEN(10,1000000),-2)/RANDBETWEEN(1,10)*IF(RIGHT(Journal_Account[[#This Row],[科目名稱]],2)="費用",-1,1)</f>
        <v>26300</v>
      </c>
    </row>
    <row r="735" spans="1:4">
      <c r="A735" t="s">
        <v>524</v>
      </c>
      <c r="B735" t="s">
        <v>73</v>
      </c>
      <c r="C735" t="s">
        <v>227</v>
      </c>
      <c r="D735" s="26">
        <f ca="1">ROUND(RANDBETWEEN(10,1000000),-2)/RANDBETWEEN(1,10)*IF(RIGHT(Journal_Account[[#This Row],[科目名稱]],2)="費用",-1,1)</f>
        <v>133771.42857142858</v>
      </c>
    </row>
    <row r="736" spans="1:4">
      <c r="A736" t="s">
        <v>524</v>
      </c>
      <c r="B736" t="s">
        <v>74</v>
      </c>
      <c r="C736" t="s">
        <v>378</v>
      </c>
      <c r="D736" s="26">
        <f ca="1">ROUND(RANDBETWEEN(10,1000000),-2)/RANDBETWEEN(1,10)*IF(RIGHT(Journal_Account[[#This Row],[科目名稱]],2)="費用",-1,1)</f>
        <v>1740</v>
      </c>
    </row>
    <row r="737" spans="1:4">
      <c r="A737" t="s">
        <v>524</v>
      </c>
      <c r="B737" t="s">
        <v>62</v>
      </c>
      <c r="C737" t="s">
        <v>368</v>
      </c>
      <c r="D737" s="26">
        <f ca="1">ROUND(RANDBETWEEN(10,1000000),-2)/RANDBETWEEN(1,10)*IF(RIGHT(Journal_Account[[#This Row],[科目名稱]],2)="費用",-1,1)</f>
        <v>67400</v>
      </c>
    </row>
    <row r="738" spans="1:4">
      <c r="A738" t="s">
        <v>524</v>
      </c>
      <c r="B738" t="s">
        <v>20</v>
      </c>
      <c r="C738" t="s">
        <v>229</v>
      </c>
      <c r="D738" s="26">
        <f ca="1">ROUND(RANDBETWEEN(10,1000000),-2)/RANDBETWEEN(1,10)*IF(RIGHT(Journal_Account[[#This Row],[科目名稱]],2)="費用",-1,1)</f>
        <v>210000</v>
      </c>
    </row>
    <row r="739" spans="1:4">
      <c r="A739" t="s">
        <v>524</v>
      </c>
      <c r="B739" t="s">
        <v>41</v>
      </c>
      <c r="C739" t="s">
        <v>334</v>
      </c>
      <c r="D739" s="26">
        <f ca="1">ROUND(RANDBETWEEN(10,1000000),-2)/RANDBETWEEN(1,10)*IF(RIGHT(Journal_Account[[#This Row],[科目名稱]],2)="費用",-1,1)</f>
        <v>321550</v>
      </c>
    </row>
    <row r="740" spans="1:4">
      <c r="A740" t="s">
        <v>524</v>
      </c>
      <c r="B740" t="s">
        <v>21</v>
      </c>
      <c r="C740" t="s">
        <v>230</v>
      </c>
      <c r="D740" s="26">
        <f ca="1">ROUND(RANDBETWEEN(10,1000000),-2)/RANDBETWEEN(1,10)*IF(RIGHT(Journal_Account[[#This Row],[科目名稱]],2)="費用",-1,1)</f>
        <v>301166.66666666669</v>
      </c>
    </row>
    <row r="741" spans="1:4">
      <c r="A741" t="s">
        <v>524</v>
      </c>
      <c r="B741" t="s">
        <v>22</v>
      </c>
      <c r="C741" t="s">
        <v>231</v>
      </c>
      <c r="D741" s="26">
        <f ca="1">ROUND(RANDBETWEEN(10,1000000),-2)/RANDBETWEEN(1,10)*IF(RIGHT(Journal_Account[[#This Row],[科目名稱]],2)="費用",-1,1)</f>
        <v>179600</v>
      </c>
    </row>
    <row r="742" spans="1:4">
      <c r="A742" t="s">
        <v>524</v>
      </c>
      <c r="B742" t="s">
        <v>23</v>
      </c>
      <c r="C742" t="s">
        <v>232</v>
      </c>
      <c r="D742" s="26">
        <f ca="1">ROUND(RANDBETWEEN(10,1000000),-2)/RANDBETWEEN(1,10)*IF(RIGHT(Journal_Account[[#This Row],[科目名稱]],2)="費用",-1,1)</f>
        <v>196700</v>
      </c>
    </row>
    <row r="743" spans="1:4">
      <c r="A743" t="s">
        <v>524</v>
      </c>
      <c r="B743" t="s">
        <v>24</v>
      </c>
      <c r="C743" t="s">
        <v>233</v>
      </c>
      <c r="D743" s="26">
        <f ca="1">ROUND(RANDBETWEEN(10,1000000),-2)/RANDBETWEEN(1,10)*IF(RIGHT(Journal_Account[[#This Row],[科目名稱]],2)="費用",-1,1)</f>
        <v>77233.333333333328</v>
      </c>
    </row>
    <row r="744" spans="1:4">
      <c r="A744" t="s">
        <v>524</v>
      </c>
      <c r="B744" t="s">
        <v>42</v>
      </c>
      <c r="C744" t="s">
        <v>335</v>
      </c>
      <c r="D744" s="26">
        <f ca="1">ROUND(RANDBETWEEN(10,1000000),-2)/RANDBETWEEN(1,10)*IF(RIGHT(Journal_Account[[#This Row],[科目名稱]],2)="費用",-1,1)</f>
        <v>124833.33333333333</v>
      </c>
    </row>
    <row r="745" spans="1:4">
      <c r="A745" t="s">
        <v>524</v>
      </c>
      <c r="B745" t="s">
        <v>25</v>
      </c>
      <c r="C745" t="s">
        <v>234</v>
      </c>
      <c r="D745" s="26">
        <f ca="1">ROUND(RANDBETWEEN(10,1000000),-2)/RANDBETWEEN(1,10)*IF(RIGHT(Journal_Account[[#This Row],[科目名稱]],2)="費用",-1,1)</f>
        <v>-481100</v>
      </c>
    </row>
    <row r="746" spans="1:4">
      <c r="A746" t="s">
        <v>524</v>
      </c>
      <c r="B746" t="s">
        <v>65</v>
      </c>
      <c r="C746" t="s">
        <v>235</v>
      </c>
      <c r="D746" s="26">
        <f ca="1">ROUND(RANDBETWEEN(10,1000000),-2)/RANDBETWEEN(1,10)*IF(RIGHT(Journal_Account[[#This Row],[科目名稱]],2)="費用",-1,1)</f>
        <v>110033.33333333333</v>
      </c>
    </row>
    <row r="747" spans="1:4">
      <c r="A747" t="s">
        <v>524</v>
      </c>
      <c r="B747" t="s">
        <v>26</v>
      </c>
      <c r="C747" t="s">
        <v>236</v>
      </c>
      <c r="D747" s="26">
        <f ca="1">ROUND(RANDBETWEEN(10,1000000),-2)/RANDBETWEEN(1,10)*IF(RIGHT(Journal_Account[[#This Row],[科目名稱]],2)="費用",-1,1)</f>
        <v>393900</v>
      </c>
    </row>
    <row r="748" spans="1:4">
      <c r="A748" t="s">
        <v>524</v>
      </c>
      <c r="B748" t="s">
        <v>68</v>
      </c>
      <c r="C748" t="s">
        <v>373</v>
      </c>
      <c r="D748" s="26">
        <f ca="1">ROUND(RANDBETWEEN(10,1000000),-2)/RANDBETWEEN(1,10)*IF(RIGHT(Journal_Account[[#This Row],[科目名稱]],2)="費用",-1,1)</f>
        <v>40671.428571428572</v>
      </c>
    </row>
    <row r="749" spans="1:4">
      <c r="A749" t="s">
        <v>524</v>
      </c>
      <c r="B749" t="s">
        <v>28</v>
      </c>
      <c r="C749" t="s">
        <v>238</v>
      </c>
      <c r="D749" s="26">
        <f ca="1">ROUND(RANDBETWEEN(10,1000000),-2)/RANDBETWEEN(1,10)*IF(RIGHT(Journal_Account[[#This Row],[科目名稱]],2)="費用",-1,1)</f>
        <v>50780</v>
      </c>
    </row>
    <row r="750" spans="1:4">
      <c r="A750" t="s">
        <v>524</v>
      </c>
      <c r="B750" t="s">
        <v>29</v>
      </c>
      <c r="C750" t="s">
        <v>239</v>
      </c>
      <c r="D750" s="26">
        <f ca="1">ROUND(RANDBETWEEN(10,1000000),-2)/RANDBETWEEN(1,10)*IF(RIGHT(Journal_Account[[#This Row],[科目名稱]],2)="費用",-1,1)</f>
        <v>78362.5</v>
      </c>
    </row>
    <row r="751" spans="1:4">
      <c r="A751" t="s">
        <v>524</v>
      </c>
      <c r="B751" t="s">
        <v>92</v>
      </c>
      <c r="C751" t="s">
        <v>444</v>
      </c>
      <c r="D751" s="26">
        <f ca="1">ROUND(RANDBETWEEN(10,1000000),-2)/RANDBETWEEN(1,10)*IF(RIGHT(Journal_Account[[#This Row],[科目名稱]],2)="費用",-1,1)</f>
        <v>15262.5</v>
      </c>
    </row>
    <row r="752" spans="1:4">
      <c r="A752" t="s">
        <v>524</v>
      </c>
      <c r="B752" t="s">
        <v>30</v>
      </c>
      <c r="C752" t="s">
        <v>240</v>
      </c>
      <c r="D752" s="26">
        <f ca="1">ROUND(RANDBETWEEN(10,1000000),-2)/RANDBETWEEN(1,10)*IF(RIGHT(Journal_Account[[#This Row],[科目名稱]],2)="費用",-1,1)</f>
        <v>46640</v>
      </c>
    </row>
    <row r="753" spans="1:4">
      <c r="A753" t="s">
        <v>524</v>
      </c>
      <c r="B753" t="s">
        <v>31</v>
      </c>
      <c r="C753" t="s">
        <v>241</v>
      </c>
      <c r="D753" s="26">
        <f ca="1">ROUND(RANDBETWEEN(10,1000000),-2)/RANDBETWEEN(1,10)*IF(RIGHT(Journal_Account[[#This Row],[科目名稱]],2)="費用",-1,1)</f>
        <v>53766.666666666664</v>
      </c>
    </row>
    <row r="754" spans="1:4">
      <c r="A754" t="s">
        <v>524</v>
      </c>
      <c r="B754" t="s">
        <v>32</v>
      </c>
      <c r="C754" t="s">
        <v>242</v>
      </c>
      <c r="D754" s="26">
        <f ca="1">ROUND(RANDBETWEEN(10,1000000),-2)/RANDBETWEEN(1,10)*IF(RIGHT(Journal_Account[[#This Row],[科目名稱]],2)="費用",-1,1)</f>
        <v>99340</v>
      </c>
    </row>
    <row r="755" spans="1:4">
      <c r="A755" t="s">
        <v>524</v>
      </c>
      <c r="B755" t="s">
        <v>34</v>
      </c>
      <c r="C755" t="s">
        <v>244</v>
      </c>
      <c r="D755" s="26">
        <f ca="1">ROUND(RANDBETWEEN(10,1000000),-2)/RANDBETWEEN(1,10)*IF(RIGHT(Journal_Account[[#This Row],[科目名稱]],2)="費用",-1,1)</f>
        <v>75550</v>
      </c>
    </row>
    <row r="756" spans="1:4">
      <c r="A756" t="s">
        <v>524</v>
      </c>
      <c r="B756" t="s">
        <v>35</v>
      </c>
      <c r="C756" t="s">
        <v>245</v>
      </c>
      <c r="D756" s="26">
        <f ca="1">ROUND(RANDBETWEEN(10,1000000),-2)/RANDBETWEEN(1,10)*IF(RIGHT(Journal_Account[[#This Row],[科目名稱]],2)="費用",-1,1)</f>
        <v>219400</v>
      </c>
    </row>
    <row r="757" spans="1:4">
      <c r="A757" t="s">
        <v>524</v>
      </c>
      <c r="B757" t="s">
        <v>37</v>
      </c>
      <c r="C757" t="s">
        <v>247</v>
      </c>
      <c r="D757" s="26">
        <f ca="1">ROUND(RANDBETWEEN(10,1000000),-2)/RANDBETWEEN(1,10)*IF(RIGHT(Journal_Account[[#This Row],[科目名稱]],2)="費用",-1,1)</f>
        <v>57844.444444444445</v>
      </c>
    </row>
    <row r="758" spans="1:4">
      <c r="A758" t="s">
        <v>524</v>
      </c>
      <c r="B758" t="s">
        <v>86</v>
      </c>
      <c r="C758" t="s">
        <v>438</v>
      </c>
      <c r="D758" s="26">
        <f ca="1">ROUND(RANDBETWEEN(10,1000000),-2)/RANDBETWEEN(1,10)*IF(RIGHT(Journal_Account[[#This Row],[科目名稱]],2)="費用",-1,1)</f>
        <v>654700</v>
      </c>
    </row>
    <row r="759" spans="1:4">
      <c r="A759" t="s">
        <v>524</v>
      </c>
      <c r="B759" t="s">
        <v>445</v>
      </c>
      <c r="C759" t="s">
        <v>446</v>
      </c>
      <c r="D759" s="26">
        <f ca="1">ROUND(RANDBETWEEN(10,1000000),-2)/RANDBETWEEN(1,10)*IF(RIGHT(Journal_Account[[#This Row],[科目名稱]],2)="費用",-1,1)</f>
        <v>69000</v>
      </c>
    </row>
    <row r="760" spans="1:4">
      <c r="A760" t="s">
        <v>524</v>
      </c>
      <c r="B760" t="s">
        <v>447</v>
      </c>
      <c r="C760" t="s">
        <v>448</v>
      </c>
      <c r="D760" s="26">
        <f ca="1">ROUND(RANDBETWEEN(10,1000000),-2)/RANDBETWEEN(1,10)*IF(RIGHT(Journal_Account[[#This Row],[科目名稱]],2)="費用",-1,1)</f>
        <v>110600</v>
      </c>
    </row>
    <row r="761" spans="1:4">
      <c r="A761" t="s">
        <v>524</v>
      </c>
      <c r="B761" t="s">
        <v>449</v>
      </c>
      <c r="C761" t="s">
        <v>450</v>
      </c>
      <c r="D761" s="26">
        <f ca="1">ROUND(RANDBETWEEN(10,1000000),-2)/RANDBETWEEN(1,10)*IF(RIGHT(Journal_Account[[#This Row],[科目名稱]],2)="費用",-1,1)</f>
        <v>19300</v>
      </c>
    </row>
    <row r="762" spans="1:4">
      <c r="A762" t="s">
        <v>524</v>
      </c>
      <c r="B762" t="s">
        <v>451</v>
      </c>
      <c r="C762" t="s">
        <v>452</v>
      </c>
      <c r="D762" s="26">
        <f ca="1">ROUND(RANDBETWEEN(10,1000000),-2)/RANDBETWEEN(1,10)*IF(RIGHT(Journal_Account[[#This Row],[科目名稱]],2)="費用",-1,1)</f>
        <v>937700</v>
      </c>
    </row>
    <row r="763" spans="1:4">
      <c r="A763" t="s">
        <v>524</v>
      </c>
      <c r="B763" t="s">
        <v>453</v>
      </c>
      <c r="C763" t="s">
        <v>454</v>
      </c>
      <c r="D763" s="26">
        <f ca="1">ROUND(RANDBETWEEN(10,1000000),-2)/RANDBETWEEN(1,10)*IF(RIGHT(Journal_Account[[#This Row],[科目名稱]],2)="費用",-1,1)</f>
        <v>72311.111111111109</v>
      </c>
    </row>
    <row r="764" spans="1:4">
      <c r="A764" t="s">
        <v>524</v>
      </c>
      <c r="B764" t="s">
        <v>479</v>
      </c>
      <c r="C764" t="s">
        <v>480</v>
      </c>
      <c r="D764" s="26">
        <f ca="1">ROUND(RANDBETWEEN(10,1000000),-2)/RANDBETWEEN(1,10)*IF(RIGHT(Journal_Account[[#This Row],[科目名稱]],2)="費用",-1,1)</f>
        <v>31550</v>
      </c>
    </row>
    <row r="765" spans="1:4">
      <c r="A765" t="s">
        <v>524</v>
      </c>
      <c r="B765" t="s">
        <v>455</v>
      </c>
      <c r="C765" t="s">
        <v>456</v>
      </c>
      <c r="D765" s="26">
        <f ca="1">ROUND(RANDBETWEEN(10,1000000),-2)/RANDBETWEEN(1,10)*IF(RIGHT(Journal_Account[[#This Row],[科目名稱]],2)="費用",-1,1)</f>
        <v>132766.66666666666</v>
      </c>
    </row>
    <row r="766" spans="1:4">
      <c r="A766" t="s">
        <v>524</v>
      </c>
      <c r="B766" t="s">
        <v>383</v>
      </c>
      <c r="C766" t="s">
        <v>384</v>
      </c>
      <c r="D766" s="26">
        <f ca="1">ROUND(RANDBETWEEN(10,1000000),-2)/RANDBETWEEN(1,10)*IF(RIGHT(Journal_Account[[#This Row],[科目名稱]],2)="費用",-1,1)</f>
        <v>164950</v>
      </c>
    </row>
    <row r="767" spans="1:4">
      <c r="A767" t="s">
        <v>524</v>
      </c>
      <c r="B767" t="s">
        <v>481</v>
      </c>
      <c r="C767" t="s">
        <v>482</v>
      </c>
      <c r="D767" s="26">
        <f ca="1">ROUND(RANDBETWEEN(10,1000000),-2)/RANDBETWEEN(1,10)*IF(RIGHT(Journal_Account[[#This Row],[科目名稱]],2)="費用",-1,1)</f>
        <v>64740</v>
      </c>
    </row>
    <row r="768" spans="1:4">
      <c r="A768" t="s">
        <v>524</v>
      </c>
      <c r="B768" t="s">
        <v>457</v>
      </c>
      <c r="C768" t="s">
        <v>458</v>
      </c>
      <c r="D768" s="26">
        <f ca="1">ROUND(RANDBETWEEN(10,1000000),-2)/RANDBETWEEN(1,10)*IF(RIGHT(Journal_Account[[#This Row],[科目名稱]],2)="費用",-1,1)</f>
        <v>47033.333333333336</v>
      </c>
    </row>
    <row r="769" spans="1:4">
      <c r="A769" t="s">
        <v>524</v>
      </c>
      <c r="B769" t="s">
        <v>461</v>
      </c>
      <c r="C769" t="s">
        <v>462</v>
      </c>
      <c r="D769" s="26">
        <f ca="1">ROUND(RANDBETWEEN(10,1000000),-2)/RANDBETWEEN(1,10)*IF(RIGHT(Journal_Account[[#This Row],[科目名稱]],2)="費用",-1,1)</f>
        <v>81275</v>
      </c>
    </row>
    <row r="770" spans="1:4">
      <c r="A770" t="s">
        <v>524</v>
      </c>
      <c r="B770" t="s">
        <v>387</v>
      </c>
      <c r="C770" t="s">
        <v>388</v>
      </c>
      <c r="D770" s="26">
        <f ca="1">ROUND(RANDBETWEEN(10,1000000),-2)/RANDBETWEEN(1,10)*IF(RIGHT(Journal_Account[[#This Row],[科目名稱]],2)="費用",-1,1)</f>
        <v>178340</v>
      </c>
    </row>
    <row r="771" spans="1:4">
      <c r="A771" t="s">
        <v>524</v>
      </c>
      <c r="B771" t="s">
        <v>389</v>
      </c>
      <c r="C771" t="s">
        <v>253</v>
      </c>
      <c r="D771" s="26">
        <f ca="1">ROUND(RANDBETWEEN(10,1000000),-2)/RANDBETWEEN(1,10)*IF(RIGHT(Journal_Account[[#This Row],[科目名稱]],2)="費用",-1,1)</f>
        <v>233000</v>
      </c>
    </row>
    <row r="772" spans="1:4">
      <c r="A772" t="s">
        <v>524</v>
      </c>
      <c r="B772" t="s">
        <v>390</v>
      </c>
      <c r="C772" t="s">
        <v>257</v>
      </c>
      <c r="D772" s="26">
        <f ca="1">ROUND(RANDBETWEEN(10,1000000),-2)/RANDBETWEEN(1,10)*IF(RIGHT(Journal_Account[[#This Row],[科目名稱]],2)="費用",-1,1)</f>
        <v>215633.33333333334</v>
      </c>
    </row>
    <row r="773" spans="1:4">
      <c r="A773" t="s">
        <v>524</v>
      </c>
      <c r="B773" t="s">
        <v>391</v>
      </c>
      <c r="C773" t="s">
        <v>259</v>
      </c>
      <c r="D773" s="26">
        <f ca="1">ROUND(RANDBETWEEN(10,1000000),-2)/RANDBETWEEN(1,10)*IF(RIGHT(Journal_Account[[#This Row],[科目名稱]],2)="費用",-1,1)</f>
        <v>124487.5</v>
      </c>
    </row>
    <row r="774" spans="1:4">
      <c r="A774" t="s">
        <v>524</v>
      </c>
      <c r="B774" t="s">
        <v>392</v>
      </c>
      <c r="C774" t="s">
        <v>261</v>
      </c>
      <c r="D774" s="26">
        <f ca="1">ROUND(RANDBETWEEN(10,1000000),-2)/RANDBETWEEN(1,10)*IF(RIGHT(Journal_Account[[#This Row],[科目名稱]],2)="費用",-1,1)</f>
        <v>454200</v>
      </c>
    </row>
    <row r="775" spans="1:4">
      <c r="A775" t="s">
        <v>524</v>
      </c>
      <c r="B775" t="s">
        <v>393</v>
      </c>
      <c r="C775" t="s">
        <v>263</v>
      </c>
      <c r="D775" s="26">
        <f ca="1">ROUND(RANDBETWEEN(10,1000000),-2)/RANDBETWEEN(1,10)*IF(RIGHT(Journal_Account[[#This Row],[科目名稱]],2)="費用",-1,1)</f>
        <v>33625</v>
      </c>
    </row>
    <row r="776" spans="1:4">
      <c r="A776" t="s">
        <v>524</v>
      </c>
      <c r="B776" t="s">
        <v>394</v>
      </c>
      <c r="C776" t="s">
        <v>265</v>
      </c>
      <c r="D776" s="26">
        <f ca="1">ROUND(RANDBETWEEN(10,1000000),-2)/RANDBETWEEN(1,10)*IF(RIGHT(Journal_Account[[#This Row],[科目名稱]],2)="費用",-1,1)</f>
        <v>238600</v>
      </c>
    </row>
    <row r="777" spans="1:4">
      <c r="A777" t="s">
        <v>524</v>
      </c>
      <c r="B777" t="s">
        <v>395</v>
      </c>
      <c r="C777" t="s">
        <v>267</v>
      </c>
      <c r="D777" s="26">
        <f ca="1">ROUND(RANDBETWEEN(10,1000000),-2)/RANDBETWEEN(1,10)*IF(RIGHT(Journal_Account[[#This Row],[科目名稱]],2)="費用",-1,1)</f>
        <v>72840</v>
      </c>
    </row>
    <row r="778" spans="1:4">
      <c r="A778" t="s">
        <v>524</v>
      </c>
      <c r="B778" t="s">
        <v>396</v>
      </c>
      <c r="C778" t="s">
        <v>269</v>
      </c>
      <c r="D778" s="26">
        <f ca="1">ROUND(RANDBETWEEN(10,1000000),-2)/RANDBETWEEN(1,10)*IF(RIGHT(Journal_Account[[#This Row],[科目名稱]],2)="費用",-1,1)</f>
        <v>123137.5</v>
      </c>
    </row>
    <row r="779" spans="1:4">
      <c r="A779" t="s">
        <v>524</v>
      </c>
      <c r="B779" t="s">
        <v>463</v>
      </c>
      <c r="C779" t="s">
        <v>464</v>
      </c>
      <c r="D779" s="26">
        <f ca="1">ROUND(RANDBETWEEN(10,1000000),-2)/RANDBETWEEN(1,10)*IF(RIGHT(Journal_Account[[#This Row],[科目名稱]],2)="費用",-1,1)</f>
        <v>109250</v>
      </c>
    </row>
    <row r="780" spans="1:4">
      <c r="A780" t="s">
        <v>524</v>
      </c>
      <c r="B780" t="s">
        <v>397</v>
      </c>
      <c r="C780" t="s">
        <v>271</v>
      </c>
      <c r="D780" s="26">
        <f ca="1">ROUND(RANDBETWEEN(10,1000000),-2)/RANDBETWEEN(1,10)*IF(RIGHT(Journal_Account[[#This Row],[科目名稱]],2)="費用",-1,1)</f>
        <v>258950</v>
      </c>
    </row>
    <row r="781" spans="1:4">
      <c r="A781" t="s">
        <v>524</v>
      </c>
      <c r="B781" t="s">
        <v>399</v>
      </c>
      <c r="C781" t="s">
        <v>275</v>
      </c>
      <c r="D781" s="26">
        <f ca="1">ROUND(RANDBETWEEN(10,1000000),-2)/RANDBETWEEN(1,10)*IF(RIGHT(Journal_Account[[#This Row],[科目名稱]],2)="費用",-1,1)</f>
        <v>681900</v>
      </c>
    </row>
    <row r="782" spans="1:4">
      <c r="A782" t="s">
        <v>524</v>
      </c>
      <c r="B782" t="s">
        <v>465</v>
      </c>
      <c r="C782" t="s">
        <v>466</v>
      </c>
      <c r="D782" s="26">
        <f ca="1">ROUND(RANDBETWEEN(10,1000000),-2)/RANDBETWEEN(1,10)*IF(RIGHT(Journal_Account[[#This Row],[科目名稱]],2)="費用",-1,1)</f>
        <v>188900</v>
      </c>
    </row>
    <row r="783" spans="1:4">
      <c r="A783" t="s">
        <v>524</v>
      </c>
      <c r="B783" t="s">
        <v>467</v>
      </c>
      <c r="C783" t="s">
        <v>279</v>
      </c>
      <c r="D783" s="26">
        <f ca="1">ROUND(RANDBETWEEN(10,1000000),-2)/RANDBETWEEN(1,10)*IF(RIGHT(Journal_Account[[#This Row],[科目名稱]],2)="費用",-1,1)</f>
        <v>285800</v>
      </c>
    </row>
    <row r="784" spans="1:4">
      <c r="A784" t="s">
        <v>524</v>
      </c>
      <c r="B784" t="s">
        <v>468</v>
      </c>
      <c r="C784" t="s">
        <v>280</v>
      </c>
      <c r="D784" s="26">
        <f ca="1">ROUND(RANDBETWEEN(10,1000000),-2)/RANDBETWEEN(1,10)*IF(RIGHT(Journal_Account[[#This Row],[科目名稱]],2)="費用",-1,1)</f>
        <v>106775</v>
      </c>
    </row>
    <row r="785" spans="1:4">
      <c r="A785" t="s">
        <v>524</v>
      </c>
      <c r="B785" t="s">
        <v>400</v>
      </c>
      <c r="C785" t="s">
        <v>282</v>
      </c>
      <c r="D785" s="26">
        <f ca="1">ROUND(RANDBETWEEN(10,1000000),-2)/RANDBETWEEN(1,10)*IF(RIGHT(Journal_Account[[#This Row],[科目名稱]],2)="費用",-1,1)</f>
        <v>39714.285714285717</v>
      </c>
    </row>
    <row r="786" spans="1:4">
      <c r="A786" t="s">
        <v>524</v>
      </c>
      <c r="B786" t="s">
        <v>469</v>
      </c>
      <c r="C786" t="s">
        <v>284</v>
      </c>
      <c r="D786" s="26">
        <f ca="1">ROUND(RANDBETWEEN(10,1000000),-2)/RANDBETWEEN(1,10)*IF(RIGHT(Journal_Account[[#This Row],[科目名稱]],2)="費用",-1,1)</f>
        <v>404100</v>
      </c>
    </row>
    <row r="787" spans="1:4">
      <c r="A787" t="s">
        <v>524</v>
      </c>
      <c r="B787" t="s">
        <v>401</v>
      </c>
      <c r="C787" t="s">
        <v>355</v>
      </c>
      <c r="D787" s="26">
        <f ca="1">ROUND(RANDBETWEEN(10,1000000),-2)/RANDBETWEEN(1,10)*IF(RIGHT(Journal_Account[[#This Row],[科目名稱]],2)="費用",-1,1)</f>
        <v>-227000</v>
      </c>
    </row>
    <row r="788" spans="1:4">
      <c r="A788" t="s">
        <v>524</v>
      </c>
      <c r="B788" t="s">
        <v>402</v>
      </c>
      <c r="C788" t="s">
        <v>286</v>
      </c>
      <c r="D788" s="26">
        <f ca="1">ROUND(RANDBETWEEN(10,1000000),-2)/RANDBETWEEN(1,10)*IF(RIGHT(Journal_Account[[#This Row],[科目名稱]],2)="費用",-1,1)</f>
        <v>38000</v>
      </c>
    </row>
    <row r="789" spans="1:4">
      <c r="A789" t="s">
        <v>524</v>
      </c>
      <c r="B789" t="s">
        <v>470</v>
      </c>
      <c r="C789" t="s">
        <v>471</v>
      </c>
      <c r="D789" s="26">
        <f ca="1">ROUND(RANDBETWEEN(10,1000000),-2)/RANDBETWEEN(1,10)*IF(RIGHT(Journal_Account[[#This Row],[科目名稱]],2)="費用",-1,1)</f>
        <v>180120</v>
      </c>
    </row>
    <row r="790" spans="1:4">
      <c r="A790" t="s">
        <v>524</v>
      </c>
      <c r="B790" t="s">
        <v>404</v>
      </c>
      <c r="C790" t="s">
        <v>290</v>
      </c>
      <c r="D790" s="26">
        <f ca="1">ROUND(RANDBETWEEN(10,1000000),-2)/RANDBETWEEN(1,10)*IF(RIGHT(Journal_Account[[#This Row],[科目名稱]],2)="費用",-1,1)</f>
        <v>40985.714285714283</v>
      </c>
    </row>
    <row r="791" spans="1:4">
      <c r="A791" t="s">
        <v>524</v>
      </c>
      <c r="B791" t="s">
        <v>405</v>
      </c>
      <c r="C791" t="s">
        <v>292</v>
      </c>
      <c r="D791" s="26">
        <f ca="1">ROUND(RANDBETWEEN(10,1000000),-2)/RANDBETWEEN(1,10)*IF(RIGHT(Journal_Account[[#This Row],[科目名稱]],2)="費用",-1,1)</f>
        <v>29214.285714285714</v>
      </c>
    </row>
    <row r="792" spans="1:4">
      <c r="A792" t="s">
        <v>524</v>
      </c>
      <c r="B792" t="s">
        <v>472</v>
      </c>
      <c r="C792" t="s">
        <v>473</v>
      </c>
      <c r="D792" s="26">
        <f ca="1">ROUND(RANDBETWEEN(10,1000000),-2)/RANDBETWEEN(1,10)*IF(RIGHT(Journal_Account[[#This Row],[科目名稱]],2)="費用",-1,1)</f>
        <v>921700</v>
      </c>
    </row>
    <row r="793" spans="1:4">
      <c r="A793" t="s">
        <v>524</v>
      </c>
      <c r="B793" t="s">
        <v>406</v>
      </c>
      <c r="C793" t="s">
        <v>294</v>
      </c>
      <c r="D793" s="26">
        <f ca="1">ROUND(RANDBETWEEN(10,1000000),-2)/RANDBETWEEN(1,10)*IF(RIGHT(Journal_Account[[#This Row],[科目名稱]],2)="費用",-1,1)</f>
        <v>85020</v>
      </c>
    </row>
    <row r="794" spans="1:4">
      <c r="A794" t="s">
        <v>524</v>
      </c>
      <c r="B794" t="s">
        <v>407</v>
      </c>
      <c r="C794" t="s">
        <v>296</v>
      </c>
      <c r="D794" s="26">
        <f ca="1">ROUND(RANDBETWEEN(10,1000000),-2)/RANDBETWEEN(1,10)*IF(RIGHT(Journal_Account[[#This Row],[科目名稱]],2)="費用",-1,1)</f>
        <v>-238733.33333333334</v>
      </c>
    </row>
    <row r="795" spans="1:4">
      <c r="A795" t="s">
        <v>524</v>
      </c>
      <c r="B795" t="s">
        <v>408</v>
      </c>
      <c r="C795" t="s">
        <v>298</v>
      </c>
      <c r="D795" s="26">
        <f ca="1">ROUND(RANDBETWEEN(10,1000000),-2)/RANDBETWEEN(1,10)*IF(RIGHT(Journal_Account[[#This Row],[科目名稱]],2)="費用",-1,1)</f>
        <v>340300</v>
      </c>
    </row>
    <row r="796" spans="1:4">
      <c r="A796" t="s">
        <v>524</v>
      </c>
      <c r="B796" t="s">
        <v>474</v>
      </c>
      <c r="C796" t="s">
        <v>339</v>
      </c>
      <c r="D796" s="26">
        <f ca="1">ROUND(RANDBETWEEN(10,1000000),-2)/RANDBETWEEN(1,10)*IF(RIGHT(Journal_Account[[#This Row],[科目名稱]],2)="費用",-1,1)</f>
        <v>87700</v>
      </c>
    </row>
    <row r="797" spans="1:4">
      <c r="A797" t="s">
        <v>524</v>
      </c>
      <c r="B797" t="s">
        <v>409</v>
      </c>
      <c r="C797" t="s">
        <v>410</v>
      </c>
      <c r="D797" s="26">
        <f ca="1">ROUND(RANDBETWEEN(10,1000000),-2)/RANDBETWEEN(1,10)*IF(RIGHT(Journal_Account[[#This Row],[科目名稱]],2)="費用",-1,1)</f>
        <v>29000</v>
      </c>
    </row>
    <row r="798" spans="1:4">
      <c r="A798" t="s">
        <v>524</v>
      </c>
      <c r="B798" t="s">
        <v>411</v>
      </c>
      <c r="C798" t="s">
        <v>302</v>
      </c>
      <c r="D798" s="26">
        <f ca="1">ROUND(RANDBETWEEN(10,1000000),-2)/RANDBETWEEN(1,10)*IF(RIGHT(Journal_Account[[#This Row],[科目名稱]],2)="費用",-1,1)</f>
        <v>94071.428571428565</v>
      </c>
    </row>
    <row r="799" spans="1:4">
      <c r="A799" t="s">
        <v>524</v>
      </c>
      <c r="B799" t="s">
        <v>475</v>
      </c>
      <c r="C799" t="s">
        <v>476</v>
      </c>
      <c r="D799" s="26">
        <f ca="1">ROUND(RANDBETWEEN(10,1000000),-2)/RANDBETWEEN(1,10)*IF(RIGHT(Journal_Account[[#This Row],[科目名稱]],2)="費用",-1,1)</f>
        <v>82150</v>
      </c>
    </row>
    <row r="800" spans="1:4">
      <c r="A800" t="s">
        <v>524</v>
      </c>
      <c r="B800" t="s">
        <v>412</v>
      </c>
      <c r="C800" t="s">
        <v>288</v>
      </c>
      <c r="D800" s="26">
        <f ca="1">ROUND(RANDBETWEEN(10,1000000),-2)/RANDBETWEEN(1,10)*IF(RIGHT(Journal_Account[[#This Row],[科目名稱]],2)="費用",-1,1)</f>
        <v>720000</v>
      </c>
    </row>
    <row r="801" spans="1:4">
      <c r="A801" t="s">
        <v>524</v>
      </c>
      <c r="B801" t="s">
        <v>413</v>
      </c>
      <c r="C801" t="s">
        <v>414</v>
      </c>
      <c r="D801" s="26">
        <f ca="1">ROUND(RANDBETWEEN(10,1000000),-2)/RANDBETWEEN(1,10)*IF(RIGHT(Journal_Account[[#This Row],[科目名稱]],2)="費用",-1,1)</f>
        <v>-21366.666666666668</v>
      </c>
    </row>
    <row r="802" spans="1:4">
      <c r="A802" t="s">
        <v>524</v>
      </c>
      <c r="B802" t="s">
        <v>327</v>
      </c>
      <c r="C802" t="s">
        <v>328</v>
      </c>
      <c r="D802" s="26">
        <f ca="1">ROUND(RANDBETWEEN(10,1000000),-2)/RANDBETWEEN(1,10)*IF(RIGHT(Journal_Account[[#This Row],[科目名稱]],2)="費用",-1,1)</f>
        <v>68411.111111111109</v>
      </c>
    </row>
    <row r="803" spans="1:4">
      <c r="A803" t="s">
        <v>524</v>
      </c>
      <c r="B803" t="s">
        <v>415</v>
      </c>
      <c r="C803" t="s">
        <v>416</v>
      </c>
      <c r="D803" s="26">
        <f ca="1">ROUND(RANDBETWEEN(10,1000000),-2)/RANDBETWEEN(1,10)*IF(RIGHT(Journal_Account[[#This Row],[科目名稱]],2)="費用",-1,1)</f>
        <v>169450</v>
      </c>
    </row>
    <row r="804" spans="1:4">
      <c r="A804" t="s">
        <v>524</v>
      </c>
      <c r="B804" t="s">
        <v>329</v>
      </c>
      <c r="C804" t="s">
        <v>330</v>
      </c>
      <c r="D804" s="26">
        <f ca="1">ROUND(RANDBETWEEN(10,1000000),-2)/RANDBETWEEN(1,10)*IF(RIGHT(Journal_Account[[#This Row],[科目名稱]],2)="費用",-1,1)</f>
        <v>-7050</v>
      </c>
    </row>
    <row r="805" spans="1:4">
      <c r="A805" t="s">
        <v>524</v>
      </c>
      <c r="B805" t="s">
        <v>336</v>
      </c>
      <c r="C805" t="s">
        <v>337</v>
      </c>
      <c r="D805" s="26">
        <f ca="1">ROUND(RANDBETWEEN(10,1000000),-2)/RANDBETWEEN(1,10)*IF(RIGHT(Journal_Account[[#This Row],[科目名稱]],2)="費用",-1,1)</f>
        <v>75600</v>
      </c>
    </row>
    <row r="806" spans="1:4">
      <c r="A806" t="s">
        <v>524</v>
      </c>
      <c r="B806" t="s">
        <v>331</v>
      </c>
      <c r="C806" t="s">
        <v>332</v>
      </c>
      <c r="D806" s="26">
        <f ca="1">ROUND(RANDBETWEEN(10,1000000),-2)/RANDBETWEEN(1,10)*IF(RIGHT(Journal_Account[[#This Row],[科目名稱]],2)="費用",-1,1)</f>
        <v>146266.66666666666</v>
      </c>
    </row>
    <row r="807" spans="1:4">
      <c r="A807" t="s">
        <v>524</v>
      </c>
      <c r="B807" t="s">
        <v>309</v>
      </c>
      <c r="C807" t="s">
        <v>310</v>
      </c>
      <c r="D807" s="26">
        <f ca="1">ROUND(RANDBETWEEN(10,1000000),-2)/RANDBETWEEN(1,10)*IF(RIGHT(Journal_Account[[#This Row],[科目名稱]],2)="費用",-1,1)</f>
        <v>-110183.33333333333</v>
      </c>
    </row>
    <row r="808" spans="1:4">
      <c r="A808" t="s">
        <v>524</v>
      </c>
      <c r="B808" t="s">
        <v>340</v>
      </c>
      <c r="C808" t="s">
        <v>341</v>
      </c>
      <c r="D808" s="26">
        <f ca="1">ROUND(RANDBETWEEN(10,1000000),-2)/RANDBETWEEN(1,10)*IF(RIGHT(Journal_Account[[#This Row],[科目名稱]],2)="費用",-1,1)</f>
        <v>154650</v>
      </c>
    </row>
    <row r="809" spans="1:4">
      <c r="A809" t="s">
        <v>524</v>
      </c>
      <c r="B809" t="s">
        <v>483</v>
      </c>
      <c r="C809" t="s">
        <v>484</v>
      </c>
      <c r="D809" s="26">
        <f ca="1">ROUND(RANDBETWEEN(10,1000000),-2)/RANDBETWEEN(1,10)*IF(RIGHT(Journal_Account[[#This Row],[科目名稱]],2)="費用",-1,1)</f>
        <v>22033.333333333332</v>
      </c>
    </row>
    <row r="810" spans="1:4">
      <c r="A810" t="s">
        <v>524</v>
      </c>
      <c r="B810" t="s">
        <v>315</v>
      </c>
      <c r="C810" t="s">
        <v>316</v>
      </c>
      <c r="D810" s="26">
        <f ca="1">ROUND(RANDBETWEEN(10,1000000),-2)/RANDBETWEEN(1,10)*IF(RIGHT(Journal_Account[[#This Row],[科目名稱]],2)="費用",-1,1)</f>
        <v>138714.28571428571</v>
      </c>
    </row>
    <row r="811" spans="1:4">
      <c r="A811" t="s">
        <v>524</v>
      </c>
      <c r="B811" t="s">
        <v>317</v>
      </c>
      <c r="C811" t="s">
        <v>318</v>
      </c>
      <c r="D811" s="26">
        <f ca="1">ROUND(RANDBETWEEN(10,1000000),-2)/RANDBETWEEN(1,10)*IF(RIGHT(Journal_Account[[#This Row],[科目名稱]],2)="費用",-1,1)</f>
        <v>34537.5</v>
      </c>
    </row>
    <row r="812" spans="1:4">
      <c r="A812" t="s">
        <v>524</v>
      </c>
      <c r="B812" t="s">
        <v>321</v>
      </c>
      <c r="C812" t="s">
        <v>322</v>
      </c>
      <c r="D812" s="26">
        <f ca="1">ROUND(RANDBETWEEN(10,1000000),-2)/RANDBETWEEN(1,10)*IF(RIGHT(Journal_Account[[#This Row],[科目名稱]],2)="費用",-1,1)</f>
        <v>56637.5</v>
      </c>
    </row>
    <row r="813" spans="1:4">
      <c r="A813" t="s">
        <v>525</v>
      </c>
      <c r="B813" t="s">
        <v>87</v>
      </c>
      <c r="C813" t="s">
        <v>439</v>
      </c>
      <c r="D813" s="26">
        <f ca="1">ROUND(RANDBETWEEN(10,1000000),-2)/RANDBETWEEN(1,10)*IF(RIGHT(Journal_Account[[#This Row],[科目名稱]],2)="費用",-1,1)</f>
        <v>52520</v>
      </c>
    </row>
    <row r="814" spans="1:4">
      <c r="A814" t="s">
        <v>525</v>
      </c>
      <c r="B814" t="s">
        <v>84</v>
      </c>
      <c r="C814" t="s">
        <v>436</v>
      </c>
      <c r="D814" s="26">
        <f ca="1">ROUND(RANDBETWEEN(10,1000000),-2)/RANDBETWEEN(1,10)*IF(RIGHT(Journal_Account[[#This Row],[科目名稱]],2)="費用",-1,1)</f>
        <v>300</v>
      </c>
    </row>
    <row r="815" spans="1:4">
      <c r="A815" t="s">
        <v>525</v>
      </c>
      <c r="B815" t="s">
        <v>88</v>
      </c>
      <c r="C815" t="s">
        <v>440</v>
      </c>
      <c r="D815" s="26">
        <f ca="1">ROUND(RANDBETWEEN(10,1000000),-2)/RANDBETWEEN(1,10)*IF(RIGHT(Journal_Account[[#This Row],[科目名稱]],2)="費用",-1,1)</f>
        <v>87344.444444444438</v>
      </c>
    </row>
    <row r="816" spans="1:4">
      <c r="A816" t="s">
        <v>525</v>
      </c>
      <c r="B816" t="s">
        <v>40</v>
      </c>
      <c r="C816" t="s">
        <v>333</v>
      </c>
      <c r="D816" s="26">
        <f ca="1">ROUND(RANDBETWEEN(10,1000000),-2)/RANDBETWEEN(1,10)*IF(RIGHT(Journal_Account[[#This Row],[科目名稱]],2)="費用",-1,1)</f>
        <v>47033.333333333336</v>
      </c>
    </row>
    <row r="817" spans="1:4">
      <c r="A817" t="s">
        <v>525</v>
      </c>
      <c r="B817" t="s">
        <v>72</v>
      </c>
      <c r="C817" t="s">
        <v>377</v>
      </c>
      <c r="D817" s="26">
        <f ca="1">ROUND(RANDBETWEEN(10,1000000),-2)/RANDBETWEEN(1,10)*IF(RIGHT(Journal_Account[[#This Row],[科目名稱]],2)="費用",-1,1)</f>
        <v>1637.5</v>
      </c>
    </row>
    <row r="818" spans="1:4">
      <c r="A818" t="s">
        <v>525</v>
      </c>
      <c r="B818" t="s">
        <v>6</v>
      </c>
      <c r="C818" t="s">
        <v>214</v>
      </c>
      <c r="D818" s="26">
        <f ca="1">ROUND(RANDBETWEEN(10,1000000),-2)/RANDBETWEEN(1,10)*IF(RIGHT(Journal_Account[[#This Row],[科目名稱]],2)="費用",-1,1)</f>
        <v>288533.33333333331</v>
      </c>
    </row>
    <row r="819" spans="1:4">
      <c r="A819" t="s">
        <v>525</v>
      </c>
      <c r="B819" t="s">
        <v>7</v>
      </c>
      <c r="C819" t="s">
        <v>215</v>
      </c>
      <c r="D819" s="26">
        <f ca="1">ROUND(RANDBETWEEN(10,1000000),-2)/RANDBETWEEN(1,10)*IF(RIGHT(Journal_Account[[#This Row],[科目名稱]],2)="費用",-1,1)</f>
        <v>74766.666666666672</v>
      </c>
    </row>
    <row r="820" spans="1:4">
      <c r="A820" t="s">
        <v>525</v>
      </c>
      <c r="B820" t="s">
        <v>11</v>
      </c>
      <c r="C820" t="s">
        <v>219</v>
      </c>
      <c r="D820" s="26">
        <f ca="1">ROUND(RANDBETWEEN(10,1000000),-2)/RANDBETWEEN(1,10)*IF(RIGHT(Journal_Account[[#This Row],[科目名稱]],2)="費用",-1,1)</f>
        <v>25877.777777777777</v>
      </c>
    </row>
    <row r="821" spans="1:4">
      <c r="A821" t="s">
        <v>525</v>
      </c>
      <c r="B821" t="s">
        <v>12</v>
      </c>
      <c r="C821" t="s">
        <v>220</v>
      </c>
      <c r="D821" s="26">
        <f ca="1">ROUND(RANDBETWEEN(10,1000000),-2)/RANDBETWEEN(1,10)*IF(RIGHT(Journal_Account[[#This Row],[科目名稱]],2)="費用",-1,1)</f>
        <v>278033.33333333331</v>
      </c>
    </row>
    <row r="822" spans="1:4">
      <c r="A822" t="s">
        <v>525</v>
      </c>
      <c r="B822" t="s">
        <v>46</v>
      </c>
      <c r="C822" t="s">
        <v>349</v>
      </c>
      <c r="D822" s="26">
        <f ca="1">ROUND(RANDBETWEEN(10,1000000),-2)/RANDBETWEEN(1,10)*IF(RIGHT(Journal_Account[[#This Row],[科目名稱]],2)="費用",-1,1)</f>
        <v>109900</v>
      </c>
    </row>
    <row r="823" spans="1:4">
      <c r="A823" t="s">
        <v>525</v>
      </c>
      <c r="B823" t="s">
        <v>47</v>
      </c>
      <c r="C823" t="s">
        <v>350</v>
      </c>
      <c r="D823" s="26">
        <f ca="1">ROUND(RANDBETWEEN(10,1000000),-2)/RANDBETWEEN(1,10)*IF(RIGHT(Journal_Account[[#This Row],[科目名稱]],2)="費用",-1,1)</f>
        <v>17800</v>
      </c>
    </row>
    <row r="824" spans="1:4">
      <c r="A824" t="s">
        <v>525</v>
      </c>
      <c r="B824" t="s">
        <v>82</v>
      </c>
      <c r="C824" t="s">
        <v>434</v>
      </c>
      <c r="D824" s="26">
        <f ca="1">ROUND(RANDBETWEEN(10,1000000),-2)/RANDBETWEEN(1,10)*IF(RIGHT(Journal_Account[[#This Row],[科目名稱]],2)="費用",-1,1)</f>
        <v>82433.333333333328</v>
      </c>
    </row>
    <row r="825" spans="1:4">
      <c r="A825" t="s">
        <v>525</v>
      </c>
      <c r="B825" t="s">
        <v>15</v>
      </c>
      <c r="C825" t="s">
        <v>223</v>
      </c>
      <c r="D825" s="26">
        <f ca="1">ROUND(RANDBETWEEN(10,1000000),-2)/RANDBETWEEN(1,10)*IF(RIGHT(Journal_Account[[#This Row],[科目名稱]],2)="費用",-1,1)</f>
        <v>74855.555555555562</v>
      </c>
    </row>
    <row r="826" spans="1:4">
      <c r="A826" t="s">
        <v>525</v>
      </c>
      <c r="B826" t="s">
        <v>83</v>
      </c>
      <c r="C826" t="s">
        <v>435</v>
      </c>
      <c r="D826" s="26">
        <f ca="1">ROUND(RANDBETWEEN(10,1000000),-2)/RANDBETWEEN(1,10)*IF(RIGHT(Journal_Account[[#This Row],[科目名稱]],2)="費用",-1,1)</f>
        <v>141200</v>
      </c>
    </row>
    <row r="827" spans="1:4">
      <c r="A827" t="s">
        <v>525</v>
      </c>
      <c r="B827" t="s">
        <v>16</v>
      </c>
      <c r="C827" t="s">
        <v>224</v>
      </c>
      <c r="D827" s="26">
        <f ca="1">ROUND(RANDBETWEEN(10,1000000),-2)/RANDBETWEEN(1,10)*IF(RIGHT(Journal_Account[[#This Row],[科目名稱]],2)="費用",-1,1)</f>
        <v>45100</v>
      </c>
    </row>
    <row r="828" spans="1:4">
      <c r="A828" t="s">
        <v>525</v>
      </c>
      <c r="B828" t="s">
        <v>60</v>
      </c>
      <c r="C828" t="s">
        <v>366</v>
      </c>
      <c r="D828" s="26">
        <f ca="1">ROUND(RANDBETWEEN(10,1000000),-2)/RANDBETWEEN(1,10)*IF(RIGHT(Journal_Account[[#This Row],[科目名稱]],2)="費用",-1,1)</f>
        <v>395050</v>
      </c>
    </row>
    <row r="829" spans="1:4">
      <c r="A829" t="s">
        <v>525</v>
      </c>
      <c r="B829" t="s">
        <v>17</v>
      </c>
      <c r="C829" t="s">
        <v>225</v>
      </c>
      <c r="D829" s="26">
        <f ca="1">ROUND(RANDBETWEEN(10,1000000),-2)/RANDBETWEEN(1,10)*IF(RIGHT(Journal_Account[[#This Row],[科目名稱]],2)="費用",-1,1)</f>
        <v>20550</v>
      </c>
    </row>
    <row r="830" spans="1:4">
      <c r="A830" t="s">
        <v>525</v>
      </c>
      <c r="B830" t="s">
        <v>91</v>
      </c>
      <c r="C830" t="s">
        <v>443</v>
      </c>
      <c r="D830" s="26">
        <f ca="1">ROUND(RANDBETWEEN(10,1000000),-2)/RANDBETWEEN(1,10)*IF(RIGHT(Journal_Account[[#This Row],[科目名稱]],2)="費用",-1,1)</f>
        <v>214800</v>
      </c>
    </row>
    <row r="831" spans="1:4">
      <c r="A831" t="s">
        <v>525</v>
      </c>
      <c r="B831" t="s">
        <v>85</v>
      </c>
      <c r="C831" t="s">
        <v>437</v>
      </c>
      <c r="D831" s="26">
        <f ca="1">ROUND(RANDBETWEEN(10,1000000),-2)/RANDBETWEEN(1,10)*IF(RIGHT(Journal_Account[[#This Row],[科目名稱]],2)="費用",-1,1)</f>
        <v>43777.777777777781</v>
      </c>
    </row>
    <row r="832" spans="1:4">
      <c r="A832" t="s">
        <v>525</v>
      </c>
      <c r="B832" t="s">
        <v>18</v>
      </c>
      <c r="C832" t="s">
        <v>226</v>
      </c>
      <c r="D832" s="26">
        <f ca="1">ROUND(RANDBETWEEN(10,1000000),-2)/RANDBETWEEN(1,10)*IF(RIGHT(Journal_Account[[#This Row],[科目名稱]],2)="費用",-1,1)</f>
        <v>125300</v>
      </c>
    </row>
    <row r="833" spans="1:4">
      <c r="A833" t="s">
        <v>525</v>
      </c>
      <c r="B833" t="s">
        <v>73</v>
      </c>
      <c r="C833" t="s">
        <v>227</v>
      </c>
      <c r="D833" s="26">
        <f ca="1">ROUND(RANDBETWEEN(10,1000000),-2)/RANDBETWEEN(1,10)*IF(RIGHT(Journal_Account[[#This Row],[科目名稱]],2)="費用",-1,1)</f>
        <v>417700</v>
      </c>
    </row>
    <row r="834" spans="1:4">
      <c r="A834" t="s">
        <v>525</v>
      </c>
      <c r="B834" t="s">
        <v>74</v>
      </c>
      <c r="C834" t="s">
        <v>378</v>
      </c>
      <c r="D834" s="26">
        <f ca="1">ROUND(RANDBETWEEN(10,1000000),-2)/RANDBETWEEN(1,10)*IF(RIGHT(Journal_Account[[#This Row],[科目名稱]],2)="費用",-1,1)</f>
        <v>75380</v>
      </c>
    </row>
    <row r="835" spans="1:4">
      <c r="A835" t="s">
        <v>525</v>
      </c>
      <c r="B835" t="s">
        <v>62</v>
      </c>
      <c r="C835" t="s">
        <v>368</v>
      </c>
      <c r="D835" s="26">
        <f ca="1">ROUND(RANDBETWEEN(10,1000000),-2)/RANDBETWEEN(1,10)*IF(RIGHT(Journal_Account[[#This Row],[科目名稱]],2)="費用",-1,1)</f>
        <v>53160</v>
      </c>
    </row>
    <row r="836" spans="1:4">
      <c r="A836" t="s">
        <v>525</v>
      </c>
      <c r="B836" t="s">
        <v>20</v>
      </c>
      <c r="C836" t="s">
        <v>229</v>
      </c>
      <c r="D836" s="26">
        <f ca="1">ROUND(RANDBETWEEN(10,1000000),-2)/RANDBETWEEN(1,10)*IF(RIGHT(Journal_Account[[#This Row],[科目名稱]],2)="費用",-1,1)</f>
        <v>93314.28571428571</v>
      </c>
    </row>
    <row r="837" spans="1:4">
      <c r="A837" t="s">
        <v>525</v>
      </c>
      <c r="B837" t="s">
        <v>41</v>
      </c>
      <c r="C837" t="s">
        <v>334</v>
      </c>
      <c r="D837" s="26">
        <f ca="1">ROUND(RANDBETWEEN(10,1000000),-2)/RANDBETWEEN(1,10)*IF(RIGHT(Journal_Account[[#This Row],[科目名稱]],2)="費用",-1,1)</f>
        <v>133800</v>
      </c>
    </row>
    <row r="838" spans="1:4">
      <c r="A838" t="s">
        <v>525</v>
      </c>
      <c r="B838" t="s">
        <v>21</v>
      </c>
      <c r="C838" t="s">
        <v>230</v>
      </c>
      <c r="D838" s="26">
        <f ca="1">ROUND(RANDBETWEEN(10,1000000),-2)/RANDBETWEEN(1,10)*IF(RIGHT(Journal_Account[[#This Row],[科目名稱]],2)="費用",-1,1)</f>
        <v>8900</v>
      </c>
    </row>
    <row r="839" spans="1:4">
      <c r="A839" t="s">
        <v>525</v>
      </c>
      <c r="B839" t="s">
        <v>22</v>
      </c>
      <c r="C839" t="s">
        <v>231</v>
      </c>
      <c r="D839" s="26">
        <f ca="1">ROUND(RANDBETWEEN(10,1000000),-2)/RANDBETWEEN(1,10)*IF(RIGHT(Journal_Account[[#This Row],[科目名稱]],2)="費用",-1,1)</f>
        <v>427500</v>
      </c>
    </row>
    <row r="840" spans="1:4">
      <c r="A840" t="s">
        <v>525</v>
      </c>
      <c r="B840" t="s">
        <v>23</v>
      </c>
      <c r="C840" t="s">
        <v>232</v>
      </c>
      <c r="D840" s="26">
        <f ca="1">ROUND(RANDBETWEEN(10,1000000),-2)/RANDBETWEEN(1,10)*IF(RIGHT(Journal_Account[[#This Row],[科目名稱]],2)="費用",-1,1)</f>
        <v>137400</v>
      </c>
    </row>
    <row r="841" spans="1:4">
      <c r="A841" t="s">
        <v>525</v>
      </c>
      <c r="B841" t="s">
        <v>24</v>
      </c>
      <c r="C841" t="s">
        <v>233</v>
      </c>
      <c r="D841" s="26">
        <f ca="1">ROUND(RANDBETWEEN(10,1000000),-2)/RANDBETWEEN(1,10)*IF(RIGHT(Journal_Account[[#This Row],[科目名稱]],2)="費用",-1,1)</f>
        <v>15688.888888888889</v>
      </c>
    </row>
    <row r="842" spans="1:4">
      <c r="A842" t="s">
        <v>525</v>
      </c>
      <c r="B842" t="s">
        <v>42</v>
      </c>
      <c r="C842" t="s">
        <v>335</v>
      </c>
      <c r="D842" s="26">
        <f ca="1">ROUND(RANDBETWEEN(10,1000000),-2)/RANDBETWEEN(1,10)*IF(RIGHT(Journal_Account[[#This Row],[科目名稱]],2)="費用",-1,1)</f>
        <v>90766.666666666672</v>
      </c>
    </row>
    <row r="843" spans="1:4">
      <c r="A843" t="s">
        <v>525</v>
      </c>
      <c r="B843" t="s">
        <v>25</v>
      </c>
      <c r="C843" t="s">
        <v>234</v>
      </c>
      <c r="D843" s="26">
        <f ca="1">ROUND(RANDBETWEEN(10,1000000),-2)/RANDBETWEEN(1,10)*IF(RIGHT(Journal_Account[[#This Row],[科目名稱]],2)="費用",-1,1)</f>
        <v>-95880</v>
      </c>
    </row>
    <row r="844" spans="1:4">
      <c r="A844" t="s">
        <v>525</v>
      </c>
      <c r="B844" t="s">
        <v>65</v>
      </c>
      <c r="C844" t="s">
        <v>235</v>
      </c>
      <c r="D844" s="26">
        <f ca="1">ROUND(RANDBETWEEN(10,1000000),-2)/RANDBETWEEN(1,10)*IF(RIGHT(Journal_Account[[#This Row],[科目名稱]],2)="費用",-1,1)</f>
        <v>81900</v>
      </c>
    </row>
    <row r="845" spans="1:4">
      <c r="A845" t="s">
        <v>525</v>
      </c>
      <c r="B845" t="s">
        <v>26</v>
      </c>
      <c r="C845" t="s">
        <v>236</v>
      </c>
      <c r="D845" s="26">
        <f ca="1">ROUND(RANDBETWEEN(10,1000000),-2)/RANDBETWEEN(1,10)*IF(RIGHT(Journal_Account[[#This Row],[科目名稱]],2)="費用",-1,1)</f>
        <v>100488.88888888889</v>
      </c>
    </row>
    <row r="846" spans="1:4">
      <c r="A846" t="s">
        <v>525</v>
      </c>
      <c r="B846" t="s">
        <v>68</v>
      </c>
      <c r="C846" t="s">
        <v>373</v>
      </c>
      <c r="D846" s="26">
        <f ca="1">ROUND(RANDBETWEEN(10,1000000),-2)/RANDBETWEEN(1,10)*IF(RIGHT(Journal_Account[[#This Row],[科目名稱]],2)="費用",-1,1)</f>
        <v>15457.142857142857</v>
      </c>
    </row>
    <row r="847" spans="1:4">
      <c r="A847" t="s">
        <v>525</v>
      </c>
      <c r="B847" t="s">
        <v>28</v>
      </c>
      <c r="C847" t="s">
        <v>238</v>
      </c>
      <c r="D847" s="26">
        <f ca="1">ROUND(RANDBETWEEN(10,1000000),-2)/RANDBETWEEN(1,10)*IF(RIGHT(Journal_Account[[#This Row],[科目名稱]],2)="費用",-1,1)</f>
        <v>67900</v>
      </c>
    </row>
    <row r="848" spans="1:4">
      <c r="A848" t="s">
        <v>525</v>
      </c>
      <c r="B848" t="s">
        <v>29</v>
      </c>
      <c r="C848" t="s">
        <v>239</v>
      </c>
      <c r="D848" s="26">
        <f ca="1">ROUND(RANDBETWEEN(10,1000000),-2)/RANDBETWEEN(1,10)*IF(RIGHT(Journal_Account[[#This Row],[科目名稱]],2)="費用",-1,1)</f>
        <v>129500</v>
      </c>
    </row>
    <row r="849" spans="1:4">
      <c r="A849" t="s">
        <v>525</v>
      </c>
      <c r="B849" t="s">
        <v>92</v>
      </c>
      <c r="C849" t="s">
        <v>444</v>
      </c>
      <c r="D849" s="26">
        <f ca="1">ROUND(RANDBETWEEN(10,1000000),-2)/RANDBETWEEN(1,10)*IF(RIGHT(Journal_Account[[#This Row],[科目名稱]],2)="費用",-1,1)</f>
        <v>83410</v>
      </c>
    </row>
    <row r="850" spans="1:4">
      <c r="A850" t="s">
        <v>525</v>
      </c>
      <c r="B850" t="s">
        <v>30</v>
      </c>
      <c r="C850" t="s">
        <v>240</v>
      </c>
      <c r="D850" s="26">
        <f ca="1">ROUND(RANDBETWEEN(10,1000000),-2)/RANDBETWEEN(1,10)*IF(RIGHT(Journal_Account[[#This Row],[科目名稱]],2)="費用",-1,1)</f>
        <v>304400</v>
      </c>
    </row>
    <row r="851" spans="1:4">
      <c r="A851" t="s">
        <v>525</v>
      </c>
      <c r="B851" t="s">
        <v>93</v>
      </c>
      <c r="C851" t="s">
        <v>485</v>
      </c>
      <c r="D851" s="26">
        <f ca="1">ROUND(RANDBETWEEN(10,1000000),-2)/RANDBETWEEN(1,10)*IF(RIGHT(Journal_Account[[#This Row],[科目名稱]],2)="費用",-1,1)</f>
        <v>19642.857142857141</v>
      </c>
    </row>
    <row r="852" spans="1:4">
      <c r="A852" t="s">
        <v>525</v>
      </c>
      <c r="B852" t="s">
        <v>31</v>
      </c>
      <c r="C852" t="s">
        <v>241</v>
      </c>
      <c r="D852" s="26">
        <f ca="1">ROUND(RANDBETWEEN(10,1000000),-2)/RANDBETWEEN(1,10)*IF(RIGHT(Journal_Account[[#This Row],[科目名稱]],2)="費用",-1,1)</f>
        <v>226700</v>
      </c>
    </row>
    <row r="853" spans="1:4">
      <c r="A853" t="s">
        <v>525</v>
      </c>
      <c r="B853" t="s">
        <v>33</v>
      </c>
      <c r="C853" t="s">
        <v>243</v>
      </c>
      <c r="D853" s="26">
        <f ca="1">ROUND(RANDBETWEEN(10,1000000),-2)/RANDBETWEEN(1,10)*IF(RIGHT(Journal_Account[[#This Row],[科目名稱]],2)="費用",-1,1)</f>
        <v>280</v>
      </c>
    </row>
    <row r="854" spans="1:4">
      <c r="A854" t="s">
        <v>525</v>
      </c>
      <c r="B854" t="s">
        <v>34</v>
      </c>
      <c r="C854" t="s">
        <v>244</v>
      </c>
      <c r="D854" s="26">
        <f ca="1">ROUND(RANDBETWEEN(10,1000000),-2)/RANDBETWEEN(1,10)*IF(RIGHT(Journal_Account[[#This Row],[科目名稱]],2)="費用",-1,1)</f>
        <v>198750</v>
      </c>
    </row>
    <row r="855" spans="1:4">
      <c r="A855" t="s">
        <v>525</v>
      </c>
      <c r="B855" t="s">
        <v>35</v>
      </c>
      <c r="C855" t="s">
        <v>245</v>
      </c>
      <c r="D855" s="26">
        <f ca="1">ROUND(RANDBETWEEN(10,1000000),-2)/RANDBETWEEN(1,10)*IF(RIGHT(Journal_Account[[#This Row],[科目名稱]],2)="費用",-1,1)</f>
        <v>17800</v>
      </c>
    </row>
    <row r="856" spans="1:4">
      <c r="A856" t="s">
        <v>525</v>
      </c>
      <c r="B856" t="s">
        <v>45</v>
      </c>
      <c r="C856" t="s">
        <v>344</v>
      </c>
      <c r="D856" s="26">
        <f ca="1">ROUND(RANDBETWEEN(10,1000000),-2)/RANDBETWEEN(1,10)*IF(RIGHT(Journal_Account[[#This Row],[科目名稱]],2)="費用",-1,1)</f>
        <v>17812.5</v>
      </c>
    </row>
    <row r="857" spans="1:4">
      <c r="A857" t="s">
        <v>525</v>
      </c>
      <c r="B857" t="s">
        <v>37</v>
      </c>
      <c r="C857" t="s">
        <v>247</v>
      </c>
      <c r="D857" s="26">
        <f ca="1">ROUND(RANDBETWEEN(10,1000000),-2)/RANDBETWEEN(1,10)*IF(RIGHT(Journal_Account[[#This Row],[科目名稱]],2)="費用",-1,1)</f>
        <v>709100</v>
      </c>
    </row>
    <row r="858" spans="1:4">
      <c r="A858" t="s">
        <v>525</v>
      </c>
      <c r="B858" t="s">
        <v>86</v>
      </c>
      <c r="C858" t="s">
        <v>438</v>
      </c>
      <c r="D858" s="26">
        <f ca="1">ROUND(RANDBETWEEN(10,1000000),-2)/RANDBETWEEN(1,10)*IF(RIGHT(Journal_Account[[#This Row],[科目名稱]],2)="費用",-1,1)</f>
        <v>85822.222222222219</v>
      </c>
    </row>
    <row r="859" spans="1:4">
      <c r="A859" t="s">
        <v>525</v>
      </c>
      <c r="B859" t="s">
        <v>445</v>
      </c>
      <c r="C859" t="s">
        <v>446</v>
      </c>
      <c r="D859" s="26">
        <f ca="1">ROUND(RANDBETWEEN(10,1000000),-2)/RANDBETWEEN(1,10)*IF(RIGHT(Journal_Account[[#This Row],[科目名稱]],2)="費用",-1,1)</f>
        <v>81600</v>
      </c>
    </row>
    <row r="860" spans="1:4">
      <c r="A860" t="s">
        <v>525</v>
      </c>
      <c r="B860" t="s">
        <v>447</v>
      </c>
      <c r="C860" t="s">
        <v>448</v>
      </c>
      <c r="D860" s="26">
        <f ca="1">ROUND(RANDBETWEEN(10,1000000),-2)/RANDBETWEEN(1,10)*IF(RIGHT(Journal_Account[[#This Row],[科目名稱]],2)="費用",-1,1)</f>
        <v>276250</v>
      </c>
    </row>
    <row r="861" spans="1:4">
      <c r="A861" t="s">
        <v>525</v>
      </c>
      <c r="B861" t="s">
        <v>477</v>
      </c>
      <c r="C861" t="s">
        <v>478</v>
      </c>
      <c r="D861" s="26">
        <f ca="1">ROUND(RANDBETWEEN(10,1000000),-2)/RANDBETWEEN(1,10)*IF(RIGHT(Journal_Account[[#This Row],[科目名稱]],2)="費用",-1,1)</f>
        <v>9000</v>
      </c>
    </row>
    <row r="862" spans="1:4">
      <c r="A862" t="s">
        <v>525</v>
      </c>
      <c r="B862" t="s">
        <v>449</v>
      </c>
      <c r="C862" t="s">
        <v>450</v>
      </c>
      <c r="D862" s="26">
        <f ca="1">ROUND(RANDBETWEEN(10,1000000),-2)/RANDBETWEEN(1,10)*IF(RIGHT(Journal_Account[[#This Row],[科目名稱]],2)="費用",-1,1)</f>
        <v>135860</v>
      </c>
    </row>
    <row r="863" spans="1:4">
      <c r="A863" t="s">
        <v>525</v>
      </c>
      <c r="B863" t="s">
        <v>451</v>
      </c>
      <c r="C863" t="s">
        <v>452</v>
      </c>
      <c r="D863" s="26">
        <f ca="1">ROUND(RANDBETWEEN(10,1000000),-2)/RANDBETWEEN(1,10)*IF(RIGHT(Journal_Account[[#This Row],[科目名稱]],2)="費用",-1,1)</f>
        <v>83366.666666666672</v>
      </c>
    </row>
    <row r="864" spans="1:4">
      <c r="A864" t="s">
        <v>525</v>
      </c>
      <c r="B864" t="s">
        <v>453</v>
      </c>
      <c r="C864" t="s">
        <v>454</v>
      </c>
      <c r="D864" s="26">
        <f ca="1">ROUND(RANDBETWEEN(10,1000000),-2)/RANDBETWEEN(1,10)*IF(RIGHT(Journal_Account[[#This Row],[科目名稱]],2)="費用",-1,1)</f>
        <v>196700</v>
      </c>
    </row>
    <row r="865" spans="1:4">
      <c r="A865" t="s">
        <v>525</v>
      </c>
      <c r="B865" t="s">
        <v>479</v>
      </c>
      <c r="C865" t="s">
        <v>480</v>
      </c>
      <c r="D865" s="26">
        <f ca="1">ROUND(RANDBETWEEN(10,1000000),-2)/RANDBETWEEN(1,10)*IF(RIGHT(Journal_Account[[#This Row],[科目名稱]],2)="費用",-1,1)</f>
        <v>12022.222222222223</v>
      </c>
    </row>
    <row r="866" spans="1:4">
      <c r="A866" t="s">
        <v>525</v>
      </c>
      <c r="B866" t="s">
        <v>455</v>
      </c>
      <c r="C866" t="s">
        <v>456</v>
      </c>
      <c r="D866" s="26">
        <f ca="1">ROUND(RANDBETWEEN(10,1000000),-2)/RANDBETWEEN(1,10)*IF(RIGHT(Journal_Account[[#This Row],[科目名稱]],2)="費用",-1,1)</f>
        <v>192240</v>
      </c>
    </row>
    <row r="867" spans="1:4">
      <c r="A867" t="s">
        <v>525</v>
      </c>
      <c r="B867" t="s">
        <v>383</v>
      </c>
      <c r="C867" t="s">
        <v>384</v>
      </c>
      <c r="D867" s="26">
        <f ca="1">ROUND(RANDBETWEEN(10,1000000),-2)/RANDBETWEEN(1,10)*IF(RIGHT(Journal_Account[[#This Row],[科目名稱]],2)="費用",-1,1)</f>
        <v>37333.333333333336</v>
      </c>
    </row>
    <row r="868" spans="1:4">
      <c r="A868" t="s">
        <v>525</v>
      </c>
      <c r="B868" t="s">
        <v>481</v>
      </c>
      <c r="C868" t="s">
        <v>482</v>
      </c>
      <c r="D868" s="26">
        <f ca="1">ROUND(RANDBETWEEN(10,1000000),-2)/RANDBETWEEN(1,10)*IF(RIGHT(Journal_Account[[#This Row],[科目名稱]],2)="費用",-1,1)</f>
        <v>44320</v>
      </c>
    </row>
    <row r="869" spans="1:4">
      <c r="A869" t="s">
        <v>525</v>
      </c>
      <c r="B869" t="s">
        <v>457</v>
      </c>
      <c r="C869" t="s">
        <v>458</v>
      </c>
      <c r="D869" s="26">
        <f ca="1">ROUND(RANDBETWEEN(10,1000000),-2)/RANDBETWEEN(1,10)*IF(RIGHT(Journal_Account[[#This Row],[科目名稱]],2)="費用",-1,1)</f>
        <v>105637.5</v>
      </c>
    </row>
    <row r="870" spans="1:4">
      <c r="A870" t="s">
        <v>525</v>
      </c>
      <c r="B870" t="s">
        <v>461</v>
      </c>
      <c r="C870" t="s">
        <v>462</v>
      </c>
      <c r="D870" s="26">
        <f ca="1">ROUND(RANDBETWEEN(10,1000000),-2)/RANDBETWEEN(1,10)*IF(RIGHT(Journal_Account[[#This Row],[科目名稱]],2)="費用",-1,1)</f>
        <v>58300</v>
      </c>
    </row>
    <row r="871" spans="1:4">
      <c r="A871" t="s">
        <v>525</v>
      </c>
      <c r="B871" t="s">
        <v>387</v>
      </c>
      <c r="C871" t="s">
        <v>388</v>
      </c>
      <c r="D871" s="26">
        <f ca="1">ROUND(RANDBETWEEN(10,1000000),-2)/RANDBETWEEN(1,10)*IF(RIGHT(Journal_Account[[#This Row],[科目名稱]],2)="費用",-1,1)</f>
        <v>96940</v>
      </c>
    </row>
    <row r="872" spans="1:4">
      <c r="A872" t="s">
        <v>525</v>
      </c>
      <c r="B872" t="s">
        <v>389</v>
      </c>
      <c r="C872" t="s">
        <v>253</v>
      </c>
      <c r="D872" s="26">
        <f ca="1">ROUND(RANDBETWEEN(10,1000000),-2)/RANDBETWEEN(1,10)*IF(RIGHT(Journal_Account[[#This Row],[科目名稱]],2)="費用",-1,1)</f>
        <v>142671.42857142858</v>
      </c>
    </row>
    <row r="873" spans="1:4">
      <c r="A873" t="s">
        <v>525</v>
      </c>
      <c r="B873" t="s">
        <v>390</v>
      </c>
      <c r="C873" t="s">
        <v>257</v>
      </c>
      <c r="D873" s="26">
        <f ca="1">ROUND(RANDBETWEEN(10,1000000),-2)/RANDBETWEEN(1,10)*IF(RIGHT(Journal_Account[[#This Row],[科目名稱]],2)="費用",-1,1)</f>
        <v>98985.71428571429</v>
      </c>
    </row>
    <row r="874" spans="1:4">
      <c r="A874" t="s">
        <v>525</v>
      </c>
      <c r="B874" t="s">
        <v>391</v>
      </c>
      <c r="C874" t="s">
        <v>259</v>
      </c>
      <c r="D874" s="26">
        <f ca="1">ROUND(RANDBETWEEN(10,1000000),-2)/RANDBETWEEN(1,10)*IF(RIGHT(Journal_Account[[#This Row],[科目名稱]],2)="費用",-1,1)</f>
        <v>97750</v>
      </c>
    </row>
    <row r="875" spans="1:4">
      <c r="A875" t="s">
        <v>525</v>
      </c>
      <c r="B875" t="s">
        <v>392</v>
      </c>
      <c r="C875" t="s">
        <v>261</v>
      </c>
      <c r="D875" s="26">
        <f ca="1">ROUND(RANDBETWEEN(10,1000000),-2)/RANDBETWEEN(1,10)*IF(RIGHT(Journal_Account[[#This Row],[科目名稱]],2)="費用",-1,1)</f>
        <v>99112.5</v>
      </c>
    </row>
    <row r="876" spans="1:4">
      <c r="A876" t="s">
        <v>525</v>
      </c>
      <c r="B876" t="s">
        <v>393</v>
      </c>
      <c r="C876" t="s">
        <v>263</v>
      </c>
      <c r="D876" s="26">
        <f ca="1">ROUND(RANDBETWEEN(10,1000000),-2)/RANDBETWEEN(1,10)*IF(RIGHT(Journal_Account[[#This Row],[科目名稱]],2)="費用",-1,1)</f>
        <v>196260</v>
      </c>
    </row>
    <row r="877" spans="1:4">
      <c r="A877" t="s">
        <v>525</v>
      </c>
      <c r="B877" t="s">
        <v>394</v>
      </c>
      <c r="C877" t="s">
        <v>265</v>
      </c>
      <c r="D877" s="26">
        <f ca="1">ROUND(RANDBETWEEN(10,1000000),-2)/RANDBETWEEN(1,10)*IF(RIGHT(Journal_Account[[#This Row],[科目名稱]],2)="費用",-1,1)</f>
        <v>109642.85714285714</v>
      </c>
    </row>
    <row r="878" spans="1:4">
      <c r="A878" t="s">
        <v>525</v>
      </c>
      <c r="B878" t="s">
        <v>395</v>
      </c>
      <c r="C878" t="s">
        <v>267</v>
      </c>
      <c r="D878" s="26">
        <f ca="1">ROUND(RANDBETWEEN(10,1000000),-2)/RANDBETWEEN(1,10)*IF(RIGHT(Journal_Account[[#This Row],[科目名稱]],2)="費用",-1,1)</f>
        <v>55671.428571428572</v>
      </c>
    </row>
    <row r="879" spans="1:4">
      <c r="A879" t="s">
        <v>525</v>
      </c>
      <c r="B879" t="s">
        <v>396</v>
      </c>
      <c r="C879" t="s">
        <v>269</v>
      </c>
      <c r="D879" s="26">
        <f ca="1">ROUND(RANDBETWEEN(10,1000000),-2)/RANDBETWEEN(1,10)*IF(RIGHT(Journal_Account[[#This Row],[科目名稱]],2)="費用",-1,1)</f>
        <v>242850</v>
      </c>
    </row>
    <row r="880" spans="1:4">
      <c r="A880" t="s">
        <v>525</v>
      </c>
      <c r="B880" t="s">
        <v>463</v>
      </c>
      <c r="C880" t="s">
        <v>464</v>
      </c>
      <c r="D880" s="26">
        <f ca="1">ROUND(RANDBETWEEN(10,1000000),-2)/RANDBETWEEN(1,10)*IF(RIGHT(Journal_Account[[#This Row],[科目名稱]],2)="費用",-1,1)</f>
        <v>216800</v>
      </c>
    </row>
    <row r="881" spans="1:4">
      <c r="A881" t="s">
        <v>525</v>
      </c>
      <c r="B881" t="s">
        <v>397</v>
      </c>
      <c r="C881" t="s">
        <v>271</v>
      </c>
      <c r="D881" s="26">
        <f ca="1">ROUND(RANDBETWEEN(10,1000000),-2)/RANDBETWEEN(1,10)*IF(RIGHT(Journal_Account[[#This Row],[科目名稱]],2)="費用",-1,1)</f>
        <v>139057.14285714287</v>
      </c>
    </row>
    <row r="882" spans="1:4">
      <c r="A882" t="s">
        <v>525</v>
      </c>
      <c r="B882" t="s">
        <v>399</v>
      </c>
      <c r="C882" t="s">
        <v>275</v>
      </c>
      <c r="D882" s="26">
        <f ca="1">ROUND(RANDBETWEEN(10,1000000),-2)/RANDBETWEEN(1,10)*IF(RIGHT(Journal_Account[[#This Row],[科目名稱]],2)="費用",-1,1)</f>
        <v>374850</v>
      </c>
    </row>
    <row r="883" spans="1:4">
      <c r="A883" t="s">
        <v>525</v>
      </c>
      <c r="B883" t="s">
        <v>465</v>
      </c>
      <c r="C883" t="s">
        <v>466</v>
      </c>
      <c r="D883" s="26">
        <f ca="1">ROUND(RANDBETWEEN(10,1000000),-2)/RANDBETWEEN(1,10)*IF(RIGHT(Journal_Account[[#This Row],[科目名稱]],2)="費用",-1,1)</f>
        <v>331500</v>
      </c>
    </row>
    <row r="884" spans="1:4">
      <c r="A884" t="s">
        <v>525</v>
      </c>
      <c r="B884" t="s">
        <v>467</v>
      </c>
      <c r="C884" t="s">
        <v>279</v>
      </c>
      <c r="D884" s="26">
        <f ca="1">ROUND(RANDBETWEEN(10,1000000),-2)/RANDBETWEEN(1,10)*IF(RIGHT(Journal_Account[[#This Row],[科目名稱]],2)="費用",-1,1)</f>
        <v>28050</v>
      </c>
    </row>
    <row r="885" spans="1:4">
      <c r="A885" t="s">
        <v>525</v>
      </c>
      <c r="B885" t="s">
        <v>468</v>
      </c>
      <c r="C885" t="s">
        <v>280</v>
      </c>
      <c r="D885" s="26">
        <f ca="1">ROUND(RANDBETWEEN(10,1000000),-2)/RANDBETWEEN(1,10)*IF(RIGHT(Journal_Account[[#This Row],[科目名稱]],2)="費用",-1,1)</f>
        <v>5380</v>
      </c>
    </row>
    <row r="886" spans="1:4">
      <c r="A886" t="s">
        <v>525</v>
      </c>
      <c r="B886" t="s">
        <v>400</v>
      </c>
      <c r="C886" t="s">
        <v>282</v>
      </c>
      <c r="D886" s="26">
        <f ca="1">ROUND(RANDBETWEEN(10,1000000),-2)/RANDBETWEEN(1,10)*IF(RIGHT(Journal_Account[[#This Row],[科目名稱]],2)="費用",-1,1)</f>
        <v>90470</v>
      </c>
    </row>
    <row r="887" spans="1:4">
      <c r="A887" t="s">
        <v>525</v>
      </c>
      <c r="B887" t="s">
        <v>469</v>
      </c>
      <c r="C887" t="s">
        <v>284</v>
      </c>
      <c r="D887" s="26">
        <f ca="1">ROUND(RANDBETWEEN(10,1000000),-2)/RANDBETWEEN(1,10)*IF(RIGHT(Journal_Account[[#This Row],[科目名稱]],2)="費用",-1,1)</f>
        <v>55433.333333333336</v>
      </c>
    </row>
    <row r="888" spans="1:4">
      <c r="A888" t="s">
        <v>525</v>
      </c>
      <c r="B888" t="s">
        <v>401</v>
      </c>
      <c r="C888" t="s">
        <v>355</v>
      </c>
      <c r="D888" s="26">
        <f ca="1">ROUND(RANDBETWEEN(10,1000000),-2)/RANDBETWEEN(1,10)*IF(RIGHT(Journal_Account[[#This Row],[科目名稱]],2)="費用",-1,1)</f>
        <v>-28920</v>
      </c>
    </row>
    <row r="889" spans="1:4">
      <c r="A889" t="s">
        <v>525</v>
      </c>
      <c r="B889" t="s">
        <v>402</v>
      </c>
      <c r="C889" t="s">
        <v>286</v>
      </c>
      <c r="D889" s="26">
        <f ca="1">ROUND(RANDBETWEEN(10,1000000),-2)/RANDBETWEEN(1,10)*IF(RIGHT(Journal_Account[[#This Row],[科目名稱]],2)="費用",-1,1)</f>
        <v>10820</v>
      </c>
    </row>
    <row r="890" spans="1:4">
      <c r="A890" t="s">
        <v>525</v>
      </c>
      <c r="B890" t="s">
        <v>470</v>
      </c>
      <c r="C890" t="s">
        <v>471</v>
      </c>
      <c r="D890" s="26">
        <f ca="1">ROUND(RANDBETWEEN(10,1000000),-2)/RANDBETWEEN(1,10)*IF(RIGHT(Journal_Account[[#This Row],[科目名稱]],2)="費用",-1,1)</f>
        <v>152880</v>
      </c>
    </row>
    <row r="891" spans="1:4">
      <c r="A891" t="s">
        <v>525</v>
      </c>
      <c r="B891" t="s">
        <v>403</v>
      </c>
      <c r="C891" t="s">
        <v>306</v>
      </c>
      <c r="D891" s="26">
        <f ca="1">ROUND(RANDBETWEEN(10,1000000),-2)/RANDBETWEEN(1,10)*IF(RIGHT(Journal_Account[[#This Row],[科目名稱]],2)="費用",-1,1)</f>
        <v>459150</v>
      </c>
    </row>
    <row r="892" spans="1:4">
      <c r="A892" t="s">
        <v>525</v>
      </c>
      <c r="B892" t="s">
        <v>404</v>
      </c>
      <c r="C892" t="s">
        <v>290</v>
      </c>
      <c r="D892" s="26">
        <f ca="1">ROUND(RANDBETWEEN(10,1000000),-2)/RANDBETWEEN(1,10)*IF(RIGHT(Journal_Account[[#This Row],[科目名稱]],2)="費用",-1,1)</f>
        <v>306750</v>
      </c>
    </row>
    <row r="893" spans="1:4">
      <c r="A893" t="s">
        <v>525</v>
      </c>
      <c r="B893" t="s">
        <v>472</v>
      </c>
      <c r="C893" t="s">
        <v>473</v>
      </c>
      <c r="D893" s="26">
        <f ca="1">ROUND(RANDBETWEEN(10,1000000),-2)/RANDBETWEEN(1,10)*IF(RIGHT(Journal_Account[[#This Row],[科目名稱]],2)="費用",-1,1)</f>
        <v>259950</v>
      </c>
    </row>
    <row r="894" spans="1:4">
      <c r="A894" t="s">
        <v>525</v>
      </c>
      <c r="B894" t="s">
        <v>406</v>
      </c>
      <c r="C894" t="s">
        <v>294</v>
      </c>
      <c r="D894" s="26">
        <f ca="1">ROUND(RANDBETWEEN(10,1000000),-2)/RANDBETWEEN(1,10)*IF(RIGHT(Journal_Account[[#This Row],[科目名稱]],2)="費用",-1,1)</f>
        <v>40850</v>
      </c>
    </row>
    <row r="895" spans="1:4">
      <c r="A895" t="s">
        <v>525</v>
      </c>
      <c r="B895" t="s">
        <v>407</v>
      </c>
      <c r="C895" t="s">
        <v>296</v>
      </c>
      <c r="D895" s="26">
        <f ca="1">ROUND(RANDBETWEEN(10,1000000),-2)/RANDBETWEEN(1,10)*IF(RIGHT(Journal_Account[[#This Row],[科目名稱]],2)="費用",-1,1)</f>
        <v>-39290</v>
      </c>
    </row>
    <row r="896" spans="1:4">
      <c r="A896" t="s">
        <v>525</v>
      </c>
      <c r="B896" t="s">
        <v>408</v>
      </c>
      <c r="C896" t="s">
        <v>298</v>
      </c>
      <c r="D896" s="26">
        <f ca="1">ROUND(RANDBETWEEN(10,1000000),-2)/RANDBETWEEN(1,10)*IF(RIGHT(Journal_Account[[#This Row],[科目名稱]],2)="費用",-1,1)</f>
        <v>425400</v>
      </c>
    </row>
    <row r="897" spans="1:4">
      <c r="A897" t="s">
        <v>525</v>
      </c>
      <c r="B897" t="s">
        <v>474</v>
      </c>
      <c r="C897" t="s">
        <v>339</v>
      </c>
      <c r="D897" s="26">
        <f ca="1">ROUND(RANDBETWEEN(10,1000000),-2)/RANDBETWEEN(1,10)*IF(RIGHT(Journal_Account[[#This Row],[科目名稱]],2)="費用",-1,1)</f>
        <v>57666.666666666664</v>
      </c>
    </row>
    <row r="898" spans="1:4">
      <c r="A898" t="s">
        <v>525</v>
      </c>
      <c r="B898" t="s">
        <v>409</v>
      </c>
      <c r="C898" t="s">
        <v>410</v>
      </c>
      <c r="D898" s="26">
        <f ca="1">ROUND(RANDBETWEEN(10,1000000),-2)/RANDBETWEEN(1,10)*IF(RIGHT(Journal_Account[[#This Row],[科目名稱]],2)="費用",-1,1)</f>
        <v>382800</v>
      </c>
    </row>
    <row r="899" spans="1:4">
      <c r="A899" t="s">
        <v>525</v>
      </c>
      <c r="B899" t="s">
        <v>475</v>
      </c>
      <c r="C899" t="s">
        <v>476</v>
      </c>
      <c r="D899" s="26">
        <f ca="1">ROUND(RANDBETWEEN(10,1000000),-2)/RANDBETWEEN(1,10)*IF(RIGHT(Journal_Account[[#This Row],[科目名稱]],2)="費用",-1,1)</f>
        <v>80050</v>
      </c>
    </row>
    <row r="900" spans="1:4">
      <c r="A900" t="s">
        <v>525</v>
      </c>
      <c r="B900" t="s">
        <v>412</v>
      </c>
      <c r="C900" t="s">
        <v>288</v>
      </c>
      <c r="D900" s="26">
        <f ca="1">ROUND(RANDBETWEEN(10,1000000),-2)/RANDBETWEEN(1,10)*IF(RIGHT(Journal_Account[[#This Row],[科目名稱]],2)="費用",-1,1)</f>
        <v>82700</v>
      </c>
    </row>
    <row r="901" spans="1:4">
      <c r="A901" t="s">
        <v>525</v>
      </c>
      <c r="B901" t="s">
        <v>413</v>
      </c>
      <c r="C901" t="s">
        <v>414</v>
      </c>
      <c r="D901" s="26">
        <f ca="1">ROUND(RANDBETWEEN(10,1000000),-2)/RANDBETWEEN(1,10)*IF(RIGHT(Journal_Account[[#This Row],[科目名稱]],2)="費用",-1,1)</f>
        <v>-46050</v>
      </c>
    </row>
    <row r="902" spans="1:4">
      <c r="A902" t="s">
        <v>525</v>
      </c>
      <c r="B902" t="s">
        <v>327</v>
      </c>
      <c r="C902" t="s">
        <v>328</v>
      </c>
      <c r="D902" s="26">
        <f ca="1">ROUND(RANDBETWEEN(10,1000000),-2)/RANDBETWEEN(1,10)*IF(RIGHT(Journal_Account[[#This Row],[科目名稱]],2)="費用",-1,1)</f>
        <v>31500</v>
      </c>
    </row>
    <row r="903" spans="1:4">
      <c r="A903" t="s">
        <v>525</v>
      </c>
      <c r="B903" t="s">
        <v>415</v>
      </c>
      <c r="C903" t="s">
        <v>416</v>
      </c>
      <c r="D903" s="26">
        <f ca="1">ROUND(RANDBETWEEN(10,1000000),-2)/RANDBETWEEN(1,10)*IF(RIGHT(Journal_Account[[#This Row],[科目名稱]],2)="費用",-1,1)</f>
        <v>13255.555555555555</v>
      </c>
    </row>
    <row r="904" spans="1:4">
      <c r="A904" t="s">
        <v>525</v>
      </c>
      <c r="B904" t="s">
        <v>329</v>
      </c>
      <c r="C904" t="s">
        <v>330</v>
      </c>
      <c r="D904" s="26">
        <f ca="1">ROUND(RANDBETWEEN(10,1000000),-2)/RANDBETWEEN(1,10)*IF(RIGHT(Journal_Account[[#This Row],[科目名稱]],2)="費用",-1,1)</f>
        <v>-256350</v>
      </c>
    </row>
    <row r="905" spans="1:4">
      <c r="A905" t="s">
        <v>525</v>
      </c>
      <c r="B905" t="s">
        <v>331</v>
      </c>
      <c r="C905" t="s">
        <v>332</v>
      </c>
      <c r="D905" s="26">
        <f ca="1">ROUND(RANDBETWEEN(10,1000000),-2)/RANDBETWEEN(1,10)*IF(RIGHT(Journal_Account[[#This Row],[科目名稱]],2)="費用",-1,1)</f>
        <v>43357.142857142855</v>
      </c>
    </row>
    <row r="906" spans="1:4">
      <c r="A906" t="s">
        <v>525</v>
      </c>
      <c r="B906" t="s">
        <v>486</v>
      </c>
      <c r="C906" t="s">
        <v>487</v>
      </c>
      <c r="D906" s="26">
        <f ca="1">ROUND(RANDBETWEEN(10,1000000),-2)/RANDBETWEEN(1,10)*IF(RIGHT(Journal_Account[[#This Row],[科目名稱]],2)="費用",-1,1)</f>
        <v>59050</v>
      </c>
    </row>
    <row r="907" spans="1:4">
      <c r="A907" t="s">
        <v>525</v>
      </c>
      <c r="B907" t="s">
        <v>309</v>
      </c>
      <c r="C907" t="s">
        <v>310</v>
      </c>
      <c r="D907" s="26">
        <f ca="1">ROUND(RANDBETWEEN(10,1000000),-2)/RANDBETWEEN(1,10)*IF(RIGHT(Journal_Account[[#This Row],[科目名稱]],2)="費用",-1,1)</f>
        <v>-163450</v>
      </c>
    </row>
    <row r="908" spans="1:4">
      <c r="A908" t="s">
        <v>525</v>
      </c>
      <c r="B908" t="s">
        <v>340</v>
      </c>
      <c r="C908" t="s">
        <v>341</v>
      </c>
      <c r="D908" s="26">
        <f ca="1">ROUND(RANDBETWEEN(10,1000000),-2)/RANDBETWEEN(1,10)*IF(RIGHT(Journal_Account[[#This Row],[科目名稱]],2)="費用",-1,1)</f>
        <v>227866.66666666666</v>
      </c>
    </row>
    <row r="909" spans="1:4">
      <c r="A909" t="s">
        <v>525</v>
      </c>
      <c r="B909" t="s">
        <v>315</v>
      </c>
      <c r="C909" t="s">
        <v>316</v>
      </c>
      <c r="D909" s="26">
        <f ca="1">ROUND(RANDBETWEEN(10,1000000),-2)/RANDBETWEEN(1,10)*IF(RIGHT(Journal_Account[[#This Row],[科目名稱]],2)="費用",-1,1)</f>
        <v>1200</v>
      </c>
    </row>
    <row r="910" spans="1:4">
      <c r="A910" t="s">
        <v>525</v>
      </c>
      <c r="B910" t="s">
        <v>488</v>
      </c>
      <c r="C910" t="s">
        <v>489</v>
      </c>
      <c r="D910" s="26">
        <f ca="1">ROUND(RANDBETWEEN(10,1000000),-2)/RANDBETWEEN(1,10)*IF(RIGHT(Journal_Account[[#This Row],[科目名稱]],2)="費用",-1,1)</f>
        <v>53110</v>
      </c>
    </row>
    <row r="911" spans="1:4">
      <c r="A911" t="s">
        <v>525</v>
      </c>
      <c r="B911" t="s">
        <v>321</v>
      </c>
      <c r="C911" t="s">
        <v>322</v>
      </c>
      <c r="D911" s="26">
        <f ca="1">ROUND(RANDBETWEEN(10,1000000),-2)/RANDBETWEEN(1,10)*IF(RIGHT(Journal_Account[[#This Row],[科目名稱]],2)="費用",-1,1)</f>
        <v>92400</v>
      </c>
    </row>
    <row r="912" spans="1:4">
      <c r="A912" t="s">
        <v>526</v>
      </c>
      <c r="B912" t="s">
        <v>87</v>
      </c>
      <c r="C912" t="s">
        <v>439</v>
      </c>
      <c r="D912" s="26">
        <f ca="1">ROUND(RANDBETWEEN(10,1000000),-2)/RANDBETWEEN(1,10)*IF(RIGHT(Journal_Account[[#This Row],[科目名稱]],2)="費用",-1,1)</f>
        <v>33516.666666666664</v>
      </c>
    </row>
    <row r="913" spans="1:4">
      <c r="A913" t="s">
        <v>526</v>
      </c>
      <c r="B913" t="s">
        <v>84</v>
      </c>
      <c r="C913" t="s">
        <v>436</v>
      </c>
      <c r="D913" s="26">
        <f ca="1">ROUND(RANDBETWEEN(10,1000000),-2)/RANDBETWEEN(1,10)*IF(RIGHT(Journal_Account[[#This Row],[科目名稱]],2)="費用",-1,1)</f>
        <v>77100</v>
      </c>
    </row>
    <row r="914" spans="1:4">
      <c r="A914" t="s">
        <v>526</v>
      </c>
      <c r="B914" t="s">
        <v>88</v>
      </c>
      <c r="C914" t="s">
        <v>440</v>
      </c>
      <c r="D914" s="26">
        <f ca="1">ROUND(RANDBETWEEN(10,1000000),-2)/RANDBETWEEN(1,10)*IF(RIGHT(Journal_Account[[#This Row],[科目名稱]],2)="費用",-1,1)</f>
        <v>76587.5</v>
      </c>
    </row>
    <row r="915" spans="1:4">
      <c r="A915" t="s">
        <v>526</v>
      </c>
      <c r="B915" t="s">
        <v>40</v>
      </c>
      <c r="C915" t="s">
        <v>333</v>
      </c>
      <c r="D915" s="26">
        <f ca="1">ROUND(RANDBETWEEN(10,1000000),-2)/RANDBETWEEN(1,10)*IF(RIGHT(Journal_Account[[#This Row],[科目名稱]],2)="費用",-1,1)</f>
        <v>79180</v>
      </c>
    </row>
    <row r="916" spans="1:4">
      <c r="A916" t="s">
        <v>526</v>
      </c>
      <c r="B916" t="s">
        <v>39</v>
      </c>
      <c r="C916" t="s">
        <v>324</v>
      </c>
      <c r="D916" s="26">
        <f ca="1">ROUND(RANDBETWEEN(10,1000000),-2)/RANDBETWEEN(1,10)*IF(RIGHT(Journal_Account[[#This Row],[科目名稱]],2)="費用",-1,1)</f>
        <v>134950</v>
      </c>
    </row>
    <row r="917" spans="1:4">
      <c r="A917" t="s">
        <v>526</v>
      </c>
      <c r="B917" t="s">
        <v>72</v>
      </c>
      <c r="C917" t="s">
        <v>377</v>
      </c>
      <c r="D917" s="26">
        <f ca="1">ROUND(RANDBETWEEN(10,1000000),-2)/RANDBETWEEN(1,10)*IF(RIGHT(Journal_Account[[#This Row],[科目名稱]],2)="費用",-1,1)</f>
        <v>25300</v>
      </c>
    </row>
    <row r="918" spans="1:4">
      <c r="A918" t="s">
        <v>526</v>
      </c>
      <c r="B918" t="s">
        <v>6</v>
      </c>
      <c r="C918" t="s">
        <v>214</v>
      </c>
      <c r="D918" s="26">
        <f ca="1">ROUND(RANDBETWEEN(10,1000000),-2)/RANDBETWEEN(1,10)*IF(RIGHT(Journal_Account[[#This Row],[科目名稱]],2)="費用",-1,1)</f>
        <v>236850</v>
      </c>
    </row>
    <row r="919" spans="1:4">
      <c r="A919" t="s">
        <v>526</v>
      </c>
      <c r="B919" t="s">
        <v>7</v>
      </c>
      <c r="C919" t="s">
        <v>215</v>
      </c>
      <c r="D919" s="26">
        <f ca="1">ROUND(RANDBETWEEN(10,1000000),-2)/RANDBETWEEN(1,10)*IF(RIGHT(Journal_Account[[#This Row],[科目名稱]],2)="費用",-1,1)</f>
        <v>53620</v>
      </c>
    </row>
    <row r="920" spans="1:4">
      <c r="A920" t="s">
        <v>526</v>
      </c>
      <c r="B920" t="s">
        <v>9</v>
      </c>
      <c r="C920" t="s">
        <v>217</v>
      </c>
      <c r="D920" s="26">
        <f ca="1">ROUND(RANDBETWEEN(10,1000000),-2)/RANDBETWEEN(1,10)*IF(RIGHT(Journal_Account[[#This Row],[科目名稱]],2)="費用",-1,1)</f>
        <v>-235066.66666666666</v>
      </c>
    </row>
    <row r="921" spans="1:4">
      <c r="A921" t="s">
        <v>526</v>
      </c>
      <c r="B921" t="s">
        <v>11</v>
      </c>
      <c r="C921" t="s">
        <v>219</v>
      </c>
      <c r="D921" s="26">
        <f ca="1">ROUND(RANDBETWEEN(10,1000000),-2)/RANDBETWEEN(1,10)*IF(RIGHT(Journal_Account[[#This Row],[科目名稱]],2)="費用",-1,1)</f>
        <v>593200</v>
      </c>
    </row>
    <row r="922" spans="1:4">
      <c r="A922" t="s">
        <v>526</v>
      </c>
      <c r="B922" t="s">
        <v>12</v>
      </c>
      <c r="C922" t="s">
        <v>220</v>
      </c>
      <c r="D922" s="26">
        <f ca="1">ROUND(RANDBETWEEN(10,1000000),-2)/RANDBETWEEN(1,10)*IF(RIGHT(Journal_Account[[#This Row],[科目名稱]],2)="費用",-1,1)</f>
        <v>89140</v>
      </c>
    </row>
    <row r="923" spans="1:4">
      <c r="A923" t="s">
        <v>526</v>
      </c>
      <c r="B923" t="s">
        <v>89</v>
      </c>
      <c r="C923" t="s">
        <v>441</v>
      </c>
      <c r="D923" s="26">
        <f ca="1">ROUND(RANDBETWEEN(10,1000000),-2)/RANDBETWEEN(1,10)*IF(RIGHT(Journal_Account[[#This Row],[科目名稱]],2)="費用",-1,1)</f>
        <v>132640</v>
      </c>
    </row>
    <row r="924" spans="1:4">
      <c r="A924" t="s">
        <v>526</v>
      </c>
      <c r="B924" t="s">
        <v>90</v>
      </c>
      <c r="C924" t="s">
        <v>442</v>
      </c>
      <c r="D924" s="26">
        <f ca="1">ROUND(RANDBETWEEN(10,1000000),-2)/RANDBETWEEN(1,10)*IF(RIGHT(Journal_Account[[#This Row],[科目名稱]],2)="費用",-1,1)</f>
        <v>89200</v>
      </c>
    </row>
    <row r="925" spans="1:4">
      <c r="A925" t="s">
        <v>526</v>
      </c>
      <c r="B925" t="s">
        <v>46</v>
      </c>
      <c r="C925" t="s">
        <v>349</v>
      </c>
      <c r="D925" s="26">
        <f ca="1">ROUND(RANDBETWEEN(10,1000000),-2)/RANDBETWEEN(1,10)*IF(RIGHT(Journal_Account[[#This Row],[科目名稱]],2)="費用",-1,1)</f>
        <v>82140</v>
      </c>
    </row>
    <row r="926" spans="1:4">
      <c r="A926" t="s">
        <v>526</v>
      </c>
      <c r="B926" t="s">
        <v>47</v>
      </c>
      <c r="C926" t="s">
        <v>350</v>
      </c>
      <c r="D926" s="26">
        <f ca="1">ROUND(RANDBETWEEN(10,1000000),-2)/RANDBETWEEN(1,10)*IF(RIGHT(Journal_Account[[#This Row],[科目名稱]],2)="費用",-1,1)</f>
        <v>45037.5</v>
      </c>
    </row>
    <row r="927" spans="1:4">
      <c r="A927" t="s">
        <v>526</v>
      </c>
      <c r="B927" t="s">
        <v>13</v>
      </c>
      <c r="C927" t="s">
        <v>221</v>
      </c>
      <c r="D927" s="26">
        <f ca="1">ROUND(RANDBETWEEN(10,1000000),-2)/RANDBETWEEN(1,10)*IF(RIGHT(Journal_Account[[#This Row],[科目名稱]],2)="費用",-1,1)</f>
        <v>413750</v>
      </c>
    </row>
    <row r="928" spans="1:4">
      <c r="A928" t="s">
        <v>526</v>
      </c>
      <c r="B928" t="s">
        <v>14</v>
      </c>
      <c r="C928" t="s">
        <v>222</v>
      </c>
      <c r="D928" s="26">
        <f ca="1">ROUND(RANDBETWEEN(10,1000000),-2)/RANDBETWEEN(1,10)*IF(RIGHT(Journal_Account[[#This Row],[科目名稱]],2)="費用",-1,1)</f>
        <v>14116.666666666666</v>
      </c>
    </row>
    <row r="929" spans="1:4">
      <c r="A929" t="s">
        <v>526</v>
      </c>
      <c r="B929" t="s">
        <v>82</v>
      </c>
      <c r="C929" t="s">
        <v>434</v>
      </c>
      <c r="D929" s="26">
        <f ca="1">ROUND(RANDBETWEEN(10,1000000),-2)/RANDBETWEEN(1,10)*IF(RIGHT(Journal_Account[[#This Row],[科目名稱]],2)="費用",-1,1)</f>
        <v>222466.66666666666</v>
      </c>
    </row>
    <row r="930" spans="1:4">
      <c r="A930" t="s">
        <v>526</v>
      </c>
      <c r="B930" t="s">
        <v>15</v>
      </c>
      <c r="C930" t="s">
        <v>223</v>
      </c>
      <c r="D930" s="26">
        <f ca="1">ROUND(RANDBETWEEN(10,1000000),-2)/RANDBETWEEN(1,10)*IF(RIGHT(Journal_Account[[#This Row],[科目名稱]],2)="費用",-1,1)</f>
        <v>28950</v>
      </c>
    </row>
    <row r="931" spans="1:4">
      <c r="A931" t="s">
        <v>526</v>
      </c>
      <c r="B931" t="s">
        <v>83</v>
      </c>
      <c r="C931" t="s">
        <v>435</v>
      </c>
      <c r="D931" s="26">
        <f ca="1">ROUND(RANDBETWEEN(10,1000000),-2)/RANDBETWEEN(1,10)*IF(RIGHT(Journal_Account[[#This Row],[科目名稱]],2)="費用",-1,1)</f>
        <v>295233.33333333331</v>
      </c>
    </row>
    <row r="932" spans="1:4">
      <c r="A932" t="s">
        <v>526</v>
      </c>
      <c r="B932" t="s">
        <v>16</v>
      </c>
      <c r="C932" t="s">
        <v>224</v>
      </c>
      <c r="D932" s="26">
        <f ca="1">ROUND(RANDBETWEEN(10,1000000),-2)/RANDBETWEEN(1,10)*IF(RIGHT(Journal_Account[[#This Row],[科目名稱]],2)="費用",-1,1)</f>
        <v>32083.333333333332</v>
      </c>
    </row>
    <row r="933" spans="1:4">
      <c r="A933" t="s">
        <v>526</v>
      </c>
      <c r="B933" t="s">
        <v>81</v>
      </c>
      <c r="C933" t="s">
        <v>421</v>
      </c>
      <c r="D933" s="26">
        <f ca="1">ROUND(RANDBETWEEN(10,1000000),-2)/RANDBETWEEN(1,10)*IF(RIGHT(Journal_Account[[#This Row],[科目名稱]],2)="費用",-1,1)</f>
        <v>164333.33333333334</v>
      </c>
    </row>
    <row r="934" spans="1:4">
      <c r="A934" t="s">
        <v>526</v>
      </c>
      <c r="B934" t="s">
        <v>17</v>
      </c>
      <c r="C934" t="s">
        <v>225</v>
      </c>
      <c r="D934" s="26">
        <f ca="1">ROUND(RANDBETWEEN(10,1000000),-2)/RANDBETWEEN(1,10)*IF(RIGHT(Journal_Account[[#This Row],[科目名稱]],2)="費用",-1,1)</f>
        <v>65055.555555555555</v>
      </c>
    </row>
    <row r="935" spans="1:4">
      <c r="A935" t="s">
        <v>526</v>
      </c>
      <c r="B935" t="s">
        <v>91</v>
      </c>
      <c r="C935" t="s">
        <v>443</v>
      </c>
      <c r="D935" s="26">
        <f ca="1">ROUND(RANDBETWEEN(10,1000000),-2)/RANDBETWEEN(1,10)*IF(RIGHT(Journal_Account[[#This Row],[科目名稱]],2)="費用",-1,1)</f>
        <v>222000</v>
      </c>
    </row>
    <row r="936" spans="1:4">
      <c r="A936" t="s">
        <v>526</v>
      </c>
      <c r="B936" t="s">
        <v>85</v>
      </c>
      <c r="C936" t="s">
        <v>437</v>
      </c>
      <c r="D936" s="26">
        <f ca="1">ROUND(RANDBETWEEN(10,1000000),-2)/RANDBETWEEN(1,10)*IF(RIGHT(Journal_Account[[#This Row],[科目名稱]],2)="費用",-1,1)</f>
        <v>150240</v>
      </c>
    </row>
    <row r="937" spans="1:4">
      <c r="A937" t="s">
        <v>526</v>
      </c>
      <c r="B937" t="s">
        <v>18</v>
      </c>
      <c r="C937" t="s">
        <v>226</v>
      </c>
      <c r="D937" s="26">
        <f ca="1">ROUND(RANDBETWEEN(10,1000000),-2)/RANDBETWEEN(1,10)*IF(RIGHT(Journal_Account[[#This Row],[科目名稱]],2)="費用",-1,1)</f>
        <v>37657.142857142855</v>
      </c>
    </row>
    <row r="938" spans="1:4">
      <c r="A938" t="s">
        <v>526</v>
      </c>
      <c r="B938" t="s">
        <v>73</v>
      </c>
      <c r="C938" t="s">
        <v>227</v>
      </c>
      <c r="D938" s="26">
        <f ca="1">ROUND(RANDBETWEEN(10,1000000),-2)/RANDBETWEEN(1,10)*IF(RIGHT(Journal_Account[[#This Row],[科目名稱]],2)="費用",-1,1)</f>
        <v>163650</v>
      </c>
    </row>
    <row r="939" spans="1:4">
      <c r="A939" t="s">
        <v>526</v>
      </c>
      <c r="B939" t="s">
        <v>74</v>
      </c>
      <c r="C939" t="s">
        <v>378</v>
      </c>
      <c r="D939" s="26">
        <f ca="1">ROUND(RANDBETWEEN(10,1000000),-2)/RANDBETWEEN(1,10)*IF(RIGHT(Journal_Account[[#This Row],[科目名稱]],2)="費用",-1,1)</f>
        <v>455700</v>
      </c>
    </row>
    <row r="940" spans="1:4">
      <c r="A940" t="s">
        <v>526</v>
      </c>
      <c r="B940" t="s">
        <v>62</v>
      </c>
      <c r="C940" t="s">
        <v>368</v>
      </c>
      <c r="D940" s="26">
        <f ca="1">ROUND(RANDBETWEEN(10,1000000),-2)/RANDBETWEEN(1,10)*IF(RIGHT(Journal_Account[[#This Row],[科目名稱]],2)="費用",-1,1)</f>
        <v>14300</v>
      </c>
    </row>
    <row r="941" spans="1:4">
      <c r="A941" t="s">
        <v>526</v>
      </c>
      <c r="B941" t="s">
        <v>20</v>
      </c>
      <c r="C941" t="s">
        <v>229</v>
      </c>
      <c r="D941" s="26">
        <f ca="1">ROUND(RANDBETWEEN(10,1000000),-2)/RANDBETWEEN(1,10)*IF(RIGHT(Journal_Account[[#This Row],[科目名稱]],2)="費用",-1,1)</f>
        <v>24360</v>
      </c>
    </row>
    <row r="942" spans="1:4">
      <c r="A942" t="s">
        <v>526</v>
      </c>
      <c r="B942" t="s">
        <v>41</v>
      </c>
      <c r="C942" t="s">
        <v>334</v>
      </c>
      <c r="D942" s="26">
        <f ca="1">ROUND(RANDBETWEEN(10,1000000),-2)/RANDBETWEEN(1,10)*IF(RIGHT(Journal_Account[[#This Row],[科目名稱]],2)="費用",-1,1)</f>
        <v>149700</v>
      </c>
    </row>
    <row r="943" spans="1:4">
      <c r="A943" t="s">
        <v>526</v>
      </c>
      <c r="B943" t="s">
        <v>21</v>
      </c>
      <c r="C943" t="s">
        <v>230</v>
      </c>
      <c r="D943" s="26">
        <f ca="1">ROUND(RANDBETWEEN(10,1000000),-2)/RANDBETWEEN(1,10)*IF(RIGHT(Journal_Account[[#This Row],[科目名稱]],2)="費用",-1,1)</f>
        <v>140425</v>
      </c>
    </row>
    <row r="944" spans="1:4">
      <c r="A944" t="s">
        <v>526</v>
      </c>
      <c r="B944" t="s">
        <v>22</v>
      </c>
      <c r="C944" t="s">
        <v>231</v>
      </c>
      <c r="D944" s="26">
        <f ca="1">ROUND(RANDBETWEEN(10,1000000),-2)/RANDBETWEEN(1,10)*IF(RIGHT(Journal_Account[[#This Row],[科目名稱]],2)="費用",-1,1)</f>
        <v>85630</v>
      </c>
    </row>
    <row r="945" spans="1:4">
      <c r="A945" t="s">
        <v>526</v>
      </c>
      <c r="B945" t="s">
        <v>23</v>
      </c>
      <c r="C945" t="s">
        <v>232</v>
      </c>
      <c r="D945" s="26">
        <f ca="1">ROUND(RANDBETWEEN(10,1000000),-2)/RANDBETWEEN(1,10)*IF(RIGHT(Journal_Account[[#This Row],[科目名稱]],2)="費用",-1,1)</f>
        <v>64050</v>
      </c>
    </row>
    <row r="946" spans="1:4">
      <c r="A946" t="s">
        <v>526</v>
      </c>
      <c r="B946" t="s">
        <v>24</v>
      </c>
      <c r="C946" t="s">
        <v>233</v>
      </c>
      <c r="D946" s="26">
        <f ca="1">ROUND(RANDBETWEEN(10,1000000),-2)/RANDBETWEEN(1,10)*IF(RIGHT(Journal_Account[[#This Row],[科目名稱]],2)="費用",-1,1)</f>
        <v>322333.33333333331</v>
      </c>
    </row>
    <row r="947" spans="1:4">
      <c r="A947" t="s">
        <v>526</v>
      </c>
      <c r="B947" t="s">
        <v>42</v>
      </c>
      <c r="C947" t="s">
        <v>335</v>
      </c>
      <c r="D947" s="26">
        <f ca="1">ROUND(RANDBETWEEN(10,1000000),-2)/RANDBETWEEN(1,10)*IF(RIGHT(Journal_Account[[#This Row],[科目名稱]],2)="費用",-1,1)</f>
        <v>31700</v>
      </c>
    </row>
    <row r="948" spans="1:4">
      <c r="A948" t="s">
        <v>526</v>
      </c>
      <c r="B948" t="s">
        <v>25</v>
      </c>
      <c r="C948" t="s">
        <v>234</v>
      </c>
      <c r="D948" s="26">
        <f ca="1">ROUND(RANDBETWEEN(10,1000000),-2)/RANDBETWEEN(1,10)*IF(RIGHT(Journal_Account[[#This Row],[科目名稱]],2)="費用",-1,1)</f>
        <v>-42887.5</v>
      </c>
    </row>
    <row r="949" spans="1:4">
      <c r="A949" t="s">
        <v>526</v>
      </c>
      <c r="B949" t="s">
        <v>50</v>
      </c>
      <c r="C949" t="s">
        <v>353</v>
      </c>
      <c r="D949" s="26">
        <f ca="1">ROUND(RANDBETWEEN(10,1000000),-2)/RANDBETWEEN(1,10)*IF(RIGHT(Journal_Account[[#This Row],[科目名稱]],2)="費用",-1,1)</f>
        <v>120800</v>
      </c>
    </row>
    <row r="950" spans="1:4">
      <c r="A950" t="s">
        <v>526</v>
      </c>
      <c r="B950" t="s">
        <v>65</v>
      </c>
      <c r="C950" t="s">
        <v>235</v>
      </c>
      <c r="D950" s="26">
        <f ca="1">ROUND(RANDBETWEEN(10,1000000),-2)/RANDBETWEEN(1,10)*IF(RIGHT(Journal_Account[[#This Row],[科目名稱]],2)="費用",-1,1)</f>
        <v>139450</v>
      </c>
    </row>
    <row r="951" spans="1:4">
      <c r="A951" t="s">
        <v>526</v>
      </c>
      <c r="B951" t="s">
        <v>26</v>
      </c>
      <c r="C951" t="s">
        <v>236</v>
      </c>
      <c r="D951" s="26">
        <f ca="1">ROUND(RANDBETWEEN(10,1000000),-2)/RANDBETWEEN(1,10)*IF(RIGHT(Journal_Account[[#This Row],[科目名稱]],2)="費用",-1,1)</f>
        <v>102880</v>
      </c>
    </row>
    <row r="952" spans="1:4">
      <c r="A952" t="s">
        <v>526</v>
      </c>
      <c r="B952" t="s">
        <v>68</v>
      </c>
      <c r="C952" t="s">
        <v>373</v>
      </c>
      <c r="D952" s="26">
        <f ca="1">ROUND(RANDBETWEEN(10,1000000),-2)/RANDBETWEEN(1,10)*IF(RIGHT(Journal_Account[[#This Row],[科目名稱]],2)="費用",-1,1)</f>
        <v>82250</v>
      </c>
    </row>
    <row r="953" spans="1:4">
      <c r="A953" t="s">
        <v>526</v>
      </c>
      <c r="B953" t="s">
        <v>29</v>
      </c>
      <c r="C953" t="s">
        <v>239</v>
      </c>
      <c r="D953" s="26">
        <f ca="1">ROUND(RANDBETWEEN(10,1000000),-2)/RANDBETWEEN(1,10)*IF(RIGHT(Journal_Account[[#This Row],[科目名稱]],2)="費用",-1,1)</f>
        <v>137066.66666666666</v>
      </c>
    </row>
    <row r="954" spans="1:4">
      <c r="A954" t="s">
        <v>526</v>
      </c>
      <c r="B954" t="s">
        <v>92</v>
      </c>
      <c r="C954" t="s">
        <v>444</v>
      </c>
      <c r="D954" s="26">
        <f ca="1">ROUND(RANDBETWEEN(10,1000000),-2)/RANDBETWEEN(1,10)*IF(RIGHT(Journal_Account[[#This Row],[科目名稱]],2)="費用",-1,1)</f>
        <v>161950</v>
      </c>
    </row>
    <row r="955" spans="1:4">
      <c r="A955" t="s">
        <v>526</v>
      </c>
      <c r="B955" t="s">
        <v>30</v>
      </c>
      <c r="C955" t="s">
        <v>240</v>
      </c>
      <c r="D955" s="26">
        <f ca="1">ROUND(RANDBETWEEN(10,1000000),-2)/RANDBETWEEN(1,10)*IF(RIGHT(Journal_Account[[#This Row],[科目名稱]],2)="費用",-1,1)</f>
        <v>97800</v>
      </c>
    </row>
    <row r="956" spans="1:4">
      <c r="A956" t="s">
        <v>526</v>
      </c>
      <c r="B956" t="s">
        <v>31</v>
      </c>
      <c r="C956" t="s">
        <v>241</v>
      </c>
      <c r="D956" s="26">
        <f ca="1">ROUND(RANDBETWEEN(10,1000000),-2)/RANDBETWEEN(1,10)*IF(RIGHT(Journal_Account[[#This Row],[科目名稱]],2)="費用",-1,1)</f>
        <v>64077.777777777781</v>
      </c>
    </row>
    <row r="957" spans="1:4">
      <c r="A957" t="s">
        <v>526</v>
      </c>
      <c r="B957" t="s">
        <v>32</v>
      </c>
      <c r="C957" t="s">
        <v>242</v>
      </c>
      <c r="D957" s="26">
        <f ca="1">ROUND(RANDBETWEEN(10,1000000),-2)/RANDBETWEEN(1,10)*IF(RIGHT(Journal_Account[[#This Row],[科目名稱]],2)="費用",-1,1)</f>
        <v>149333.33333333334</v>
      </c>
    </row>
    <row r="958" spans="1:4">
      <c r="A958" t="s">
        <v>526</v>
      </c>
      <c r="B958" t="s">
        <v>33</v>
      </c>
      <c r="C958" t="s">
        <v>243</v>
      </c>
      <c r="D958" s="26">
        <f ca="1">ROUND(RANDBETWEEN(10,1000000),-2)/RANDBETWEEN(1,10)*IF(RIGHT(Journal_Account[[#This Row],[科目名稱]],2)="費用",-1,1)</f>
        <v>81925</v>
      </c>
    </row>
    <row r="959" spans="1:4">
      <c r="A959" t="s">
        <v>526</v>
      </c>
      <c r="B959" t="s">
        <v>34</v>
      </c>
      <c r="C959" t="s">
        <v>244</v>
      </c>
      <c r="D959" s="26">
        <f ca="1">ROUND(RANDBETWEEN(10,1000000),-2)/RANDBETWEEN(1,10)*IF(RIGHT(Journal_Account[[#This Row],[科目名稱]],2)="費用",-1,1)</f>
        <v>43920</v>
      </c>
    </row>
    <row r="960" spans="1:4">
      <c r="A960" t="s">
        <v>526</v>
      </c>
      <c r="B960" t="s">
        <v>35</v>
      </c>
      <c r="C960" t="s">
        <v>245</v>
      </c>
      <c r="D960" s="26">
        <f ca="1">ROUND(RANDBETWEEN(10,1000000),-2)/RANDBETWEEN(1,10)*IF(RIGHT(Journal_Account[[#This Row],[科目名稱]],2)="費用",-1,1)</f>
        <v>42300</v>
      </c>
    </row>
    <row r="961" spans="1:4">
      <c r="A961" t="s">
        <v>526</v>
      </c>
      <c r="B961" t="s">
        <v>36</v>
      </c>
      <c r="C961" t="s">
        <v>246</v>
      </c>
      <c r="D961" s="26">
        <f ca="1">ROUND(RANDBETWEEN(10,1000000),-2)/RANDBETWEEN(1,10)*IF(RIGHT(Journal_Account[[#This Row],[科目名稱]],2)="費用",-1,1)</f>
        <v>323166.66666666669</v>
      </c>
    </row>
    <row r="962" spans="1:4">
      <c r="A962" t="s">
        <v>526</v>
      </c>
      <c r="B962" t="s">
        <v>45</v>
      </c>
      <c r="C962" t="s">
        <v>344</v>
      </c>
      <c r="D962" s="26">
        <f ca="1">ROUND(RANDBETWEEN(10,1000000),-2)/RANDBETWEEN(1,10)*IF(RIGHT(Journal_Account[[#This Row],[科目名稱]],2)="費用",-1,1)</f>
        <v>45422.222222222219</v>
      </c>
    </row>
    <row r="963" spans="1:4">
      <c r="A963" t="s">
        <v>526</v>
      </c>
      <c r="B963" t="s">
        <v>37</v>
      </c>
      <c r="C963" t="s">
        <v>247</v>
      </c>
      <c r="D963" s="26">
        <f ca="1">ROUND(RANDBETWEEN(10,1000000),-2)/RANDBETWEEN(1,10)*IF(RIGHT(Journal_Account[[#This Row],[科目名稱]],2)="費用",-1,1)</f>
        <v>116233.33333333333</v>
      </c>
    </row>
    <row r="964" spans="1:4">
      <c r="A964" t="s">
        <v>526</v>
      </c>
      <c r="B964" t="s">
        <v>86</v>
      </c>
      <c r="C964" t="s">
        <v>438</v>
      </c>
      <c r="D964" s="26">
        <f ca="1">ROUND(RANDBETWEEN(10,1000000),-2)/RANDBETWEEN(1,10)*IF(RIGHT(Journal_Account[[#This Row],[科目名稱]],2)="費用",-1,1)</f>
        <v>104842.85714285714</v>
      </c>
    </row>
    <row r="965" spans="1:4">
      <c r="A965" t="s">
        <v>526</v>
      </c>
      <c r="B965" t="s">
        <v>445</v>
      </c>
      <c r="C965" t="s">
        <v>446</v>
      </c>
      <c r="D965" s="26">
        <f ca="1">ROUND(RANDBETWEEN(10,1000000),-2)/RANDBETWEEN(1,10)*IF(RIGHT(Journal_Account[[#This Row],[科目名稱]],2)="費用",-1,1)</f>
        <v>18410</v>
      </c>
    </row>
    <row r="966" spans="1:4">
      <c r="A966" t="s">
        <v>526</v>
      </c>
      <c r="B966" t="s">
        <v>447</v>
      </c>
      <c r="C966" t="s">
        <v>448</v>
      </c>
      <c r="D966" s="26">
        <f ca="1">ROUND(RANDBETWEEN(10,1000000),-2)/RANDBETWEEN(1,10)*IF(RIGHT(Journal_Account[[#This Row],[科目名稱]],2)="費用",-1,1)</f>
        <v>69988.888888888891</v>
      </c>
    </row>
    <row r="967" spans="1:4">
      <c r="A967" t="s">
        <v>526</v>
      </c>
      <c r="B967" t="s">
        <v>477</v>
      </c>
      <c r="C967" t="s">
        <v>478</v>
      </c>
      <c r="D967" s="26">
        <f ca="1">ROUND(RANDBETWEEN(10,1000000),-2)/RANDBETWEEN(1,10)*IF(RIGHT(Journal_Account[[#This Row],[科目名稱]],2)="費用",-1,1)</f>
        <v>77250</v>
      </c>
    </row>
    <row r="968" spans="1:4">
      <c r="A968" t="s">
        <v>526</v>
      </c>
      <c r="B968" t="s">
        <v>449</v>
      </c>
      <c r="C968" t="s">
        <v>450</v>
      </c>
      <c r="D968" s="26">
        <f ca="1">ROUND(RANDBETWEEN(10,1000000),-2)/RANDBETWEEN(1,10)*IF(RIGHT(Journal_Account[[#This Row],[科目名稱]],2)="費用",-1,1)</f>
        <v>151860</v>
      </c>
    </row>
    <row r="969" spans="1:4">
      <c r="A969" t="s">
        <v>526</v>
      </c>
      <c r="B969" t="s">
        <v>451</v>
      </c>
      <c r="C969" t="s">
        <v>452</v>
      </c>
      <c r="D969" s="26">
        <f ca="1">ROUND(RANDBETWEEN(10,1000000),-2)/RANDBETWEEN(1,10)*IF(RIGHT(Journal_Account[[#This Row],[科目名稱]],2)="費用",-1,1)</f>
        <v>51460</v>
      </c>
    </row>
    <row r="970" spans="1:4">
      <c r="A970" t="s">
        <v>526</v>
      </c>
      <c r="B970" t="s">
        <v>453</v>
      </c>
      <c r="C970" t="s">
        <v>454</v>
      </c>
      <c r="D970" s="26">
        <f ca="1">ROUND(RANDBETWEEN(10,1000000),-2)/RANDBETWEEN(1,10)*IF(RIGHT(Journal_Account[[#This Row],[科目名稱]],2)="費用",-1,1)</f>
        <v>134800</v>
      </c>
    </row>
    <row r="971" spans="1:4">
      <c r="A971" t="s">
        <v>526</v>
      </c>
      <c r="B971" t="s">
        <v>479</v>
      </c>
      <c r="C971" t="s">
        <v>480</v>
      </c>
      <c r="D971" s="26">
        <f ca="1">ROUND(RANDBETWEEN(10,1000000),-2)/RANDBETWEEN(1,10)*IF(RIGHT(Journal_Account[[#This Row],[科目名稱]],2)="費用",-1,1)</f>
        <v>50320</v>
      </c>
    </row>
    <row r="972" spans="1:4">
      <c r="A972" t="s">
        <v>526</v>
      </c>
      <c r="B972" t="s">
        <v>455</v>
      </c>
      <c r="C972" t="s">
        <v>456</v>
      </c>
      <c r="D972" s="26">
        <f ca="1">ROUND(RANDBETWEEN(10,1000000),-2)/RANDBETWEEN(1,10)*IF(RIGHT(Journal_Account[[#This Row],[科目名稱]],2)="費用",-1,1)</f>
        <v>171800</v>
      </c>
    </row>
    <row r="973" spans="1:4">
      <c r="A973" t="s">
        <v>526</v>
      </c>
      <c r="B973" t="s">
        <v>383</v>
      </c>
      <c r="C973" t="s">
        <v>384</v>
      </c>
      <c r="D973" s="26">
        <f ca="1">ROUND(RANDBETWEEN(10,1000000),-2)/RANDBETWEEN(1,10)*IF(RIGHT(Journal_Account[[#This Row],[科目名稱]],2)="費用",-1,1)</f>
        <v>9560</v>
      </c>
    </row>
    <row r="974" spans="1:4">
      <c r="A974" t="s">
        <v>526</v>
      </c>
      <c r="B974" t="s">
        <v>457</v>
      </c>
      <c r="C974" t="s">
        <v>458</v>
      </c>
      <c r="D974" s="26">
        <f ca="1">ROUND(RANDBETWEEN(10,1000000),-2)/RANDBETWEEN(1,10)*IF(RIGHT(Journal_Account[[#This Row],[科目名稱]],2)="費用",-1,1)</f>
        <v>180160</v>
      </c>
    </row>
    <row r="975" spans="1:4">
      <c r="A975" t="s">
        <v>526</v>
      </c>
      <c r="B975" t="s">
        <v>459</v>
      </c>
      <c r="C975" t="s">
        <v>460</v>
      </c>
      <c r="D975" s="26">
        <f ca="1">ROUND(RANDBETWEEN(10,1000000),-2)/RANDBETWEEN(1,10)*IF(RIGHT(Journal_Account[[#This Row],[科目名稱]],2)="費用",-1,1)</f>
        <v>42510</v>
      </c>
    </row>
    <row r="976" spans="1:4">
      <c r="A976" t="s">
        <v>526</v>
      </c>
      <c r="B976" t="s">
        <v>461</v>
      </c>
      <c r="C976" t="s">
        <v>462</v>
      </c>
      <c r="D976" s="26">
        <f ca="1">ROUND(RANDBETWEEN(10,1000000),-2)/RANDBETWEEN(1,10)*IF(RIGHT(Journal_Account[[#This Row],[科目名稱]],2)="費用",-1,1)</f>
        <v>10985.714285714286</v>
      </c>
    </row>
    <row r="977" spans="1:4">
      <c r="A977" t="s">
        <v>526</v>
      </c>
      <c r="B977" t="s">
        <v>387</v>
      </c>
      <c r="C977" t="s">
        <v>388</v>
      </c>
      <c r="D977" s="26">
        <f ca="1">ROUND(RANDBETWEEN(10,1000000),-2)/RANDBETWEEN(1,10)*IF(RIGHT(Journal_Account[[#This Row],[科目名稱]],2)="費用",-1,1)</f>
        <v>143966.66666666666</v>
      </c>
    </row>
    <row r="978" spans="1:4">
      <c r="A978" t="s">
        <v>526</v>
      </c>
      <c r="B978" t="s">
        <v>389</v>
      </c>
      <c r="C978" t="s">
        <v>253</v>
      </c>
      <c r="D978" s="26">
        <f ca="1">ROUND(RANDBETWEEN(10,1000000),-2)/RANDBETWEEN(1,10)*IF(RIGHT(Journal_Account[[#This Row],[科目名稱]],2)="費用",-1,1)</f>
        <v>263966.66666666669</v>
      </c>
    </row>
    <row r="979" spans="1:4">
      <c r="A979" t="s">
        <v>526</v>
      </c>
      <c r="B979" t="s">
        <v>390</v>
      </c>
      <c r="C979" t="s">
        <v>257</v>
      </c>
      <c r="D979" s="26">
        <f ca="1">ROUND(RANDBETWEEN(10,1000000),-2)/RANDBETWEEN(1,10)*IF(RIGHT(Journal_Account[[#This Row],[科目名稱]],2)="費用",-1,1)</f>
        <v>239425</v>
      </c>
    </row>
    <row r="980" spans="1:4">
      <c r="A980" t="s">
        <v>526</v>
      </c>
      <c r="B980" t="s">
        <v>391</v>
      </c>
      <c r="C980" t="s">
        <v>259</v>
      </c>
      <c r="D980" s="26">
        <f ca="1">ROUND(RANDBETWEEN(10,1000000),-2)/RANDBETWEEN(1,10)*IF(RIGHT(Journal_Account[[#This Row],[科目名稱]],2)="費用",-1,1)</f>
        <v>48711.111111111109</v>
      </c>
    </row>
    <row r="981" spans="1:4">
      <c r="A981" t="s">
        <v>526</v>
      </c>
      <c r="B981" t="s">
        <v>392</v>
      </c>
      <c r="C981" t="s">
        <v>261</v>
      </c>
      <c r="D981" s="26">
        <f ca="1">ROUND(RANDBETWEEN(10,1000000),-2)/RANDBETWEEN(1,10)*IF(RIGHT(Journal_Account[[#This Row],[科目名稱]],2)="費用",-1,1)</f>
        <v>14916.666666666666</v>
      </c>
    </row>
    <row r="982" spans="1:4">
      <c r="A982" t="s">
        <v>526</v>
      </c>
      <c r="B982" t="s">
        <v>393</v>
      </c>
      <c r="C982" t="s">
        <v>263</v>
      </c>
      <c r="D982" s="26">
        <f ca="1">ROUND(RANDBETWEEN(10,1000000),-2)/RANDBETWEEN(1,10)*IF(RIGHT(Journal_Account[[#This Row],[科目名稱]],2)="費用",-1,1)</f>
        <v>846200</v>
      </c>
    </row>
    <row r="983" spans="1:4">
      <c r="A983" t="s">
        <v>526</v>
      </c>
      <c r="B983" t="s">
        <v>394</v>
      </c>
      <c r="C983" t="s">
        <v>265</v>
      </c>
      <c r="D983" s="26">
        <f ca="1">ROUND(RANDBETWEEN(10,1000000),-2)/RANDBETWEEN(1,10)*IF(RIGHT(Journal_Account[[#This Row],[科目名稱]],2)="費用",-1,1)</f>
        <v>58680</v>
      </c>
    </row>
    <row r="984" spans="1:4">
      <c r="A984" t="s">
        <v>526</v>
      </c>
      <c r="B984" t="s">
        <v>395</v>
      </c>
      <c r="C984" t="s">
        <v>267</v>
      </c>
      <c r="D984" s="26">
        <f ca="1">ROUND(RANDBETWEEN(10,1000000),-2)/RANDBETWEEN(1,10)*IF(RIGHT(Journal_Account[[#This Row],[科目名稱]],2)="費用",-1,1)</f>
        <v>7528.5714285714284</v>
      </c>
    </row>
    <row r="985" spans="1:4">
      <c r="A985" t="s">
        <v>526</v>
      </c>
      <c r="B985" t="s">
        <v>396</v>
      </c>
      <c r="C985" t="s">
        <v>269</v>
      </c>
      <c r="D985" s="26">
        <f ca="1">ROUND(RANDBETWEEN(10,1000000),-2)/RANDBETWEEN(1,10)*IF(RIGHT(Journal_Account[[#This Row],[科目名稱]],2)="費用",-1,1)</f>
        <v>104175</v>
      </c>
    </row>
    <row r="986" spans="1:4">
      <c r="A986" t="s">
        <v>526</v>
      </c>
      <c r="B986" t="s">
        <v>463</v>
      </c>
      <c r="C986" t="s">
        <v>464</v>
      </c>
      <c r="D986" s="26">
        <f ca="1">ROUND(RANDBETWEEN(10,1000000),-2)/RANDBETWEEN(1,10)*IF(RIGHT(Journal_Account[[#This Row],[科目名稱]],2)="費用",-1,1)</f>
        <v>294700</v>
      </c>
    </row>
    <row r="987" spans="1:4">
      <c r="A987" t="s">
        <v>526</v>
      </c>
      <c r="B987" t="s">
        <v>397</v>
      </c>
      <c r="C987" t="s">
        <v>271</v>
      </c>
      <c r="D987" s="26">
        <f ca="1">ROUND(RANDBETWEEN(10,1000000),-2)/RANDBETWEEN(1,10)*IF(RIGHT(Journal_Account[[#This Row],[科目名稱]],2)="費用",-1,1)</f>
        <v>712.5</v>
      </c>
    </row>
    <row r="988" spans="1:4">
      <c r="A988" t="s">
        <v>526</v>
      </c>
      <c r="B988" t="s">
        <v>398</v>
      </c>
      <c r="C988" t="s">
        <v>273</v>
      </c>
      <c r="D988" s="26">
        <f ca="1">ROUND(RANDBETWEEN(10,1000000),-2)/RANDBETWEEN(1,10)*IF(RIGHT(Journal_Account[[#This Row],[科目名稱]],2)="費用",-1,1)</f>
        <v>7100</v>
      </c>
    </row>
    <row r="989" spans="1:4">
      <c r="A989" t="s">
        <v>526</v>
      </c>
      <c r="B989" t="s">
        <v>399</v>
      </c>
      <c r="C989" t="s">
        <v>275</v>
      </c>
      <c r="D989" s="26">
        <f ca="1">ROUND(RANDBETWEEN(10,1000000),-2)/RANDBETWEEN(1,10)*IF(RIGHT(Journal_Account[[#This Row],[科目名稱]],2)="費用",-1,1)</f>
        <v>111662.5</v>
      </c>
    </row>
    <row r="990" spans="1:4">
      <c r="A990" t="s">
        <v>526</v>
      </c>
      <c r="B990" t="s">
        <v>465</v>
      </c>
      <c r="C990" t="s">
        <v>466</v>
      </c>
      <c r="D990" s="26">
        <f ca="1">ROUND(RANDBETWEEN(10,1000000),-2)/RANDBETWEEN(1,10)*IF(RIGHT(Journal_Account[[#This Row],[科目名稱]],2)="費用",-1,1)</f>
        <v>84325</v>
      </c>
    </row>
    <row r="991" spans="1:4">
      <c r="A991" t="s">
        <v>526</v>
      </c>
      <c r="B991" t="s">
        <v>467</v>
      </c>
      <c r="C991" t="s">
        <v>279</v>
      </c>
      <c r="D991" s="26">
        <f ca="1">ROUND(RANDBETWEEN(10,1000000),-2)/RANDBETWEEN(1,10)*IF(RIGHT(Journal_Account[[#This Row],[科目名稱]],2)="費用",-1,1)</f>
        <v>153200</v>
      </c>
    </row>
    <row r="992" spans="1:4">
      <c r="A992" t="s">
        <v>526</v>
      </c>
      <c r="B992" t="s">
        <v>468</v>
      </c>
      <c r="C992" t="s">
        <v>280</v>
      </c>
      <c r="D992" s="26">
        <f ca="1">ROUND(RANDBETWEEN(10,1000000),-2)/RANDBETWEEN(1,10)*IF(RIGHT(Journal_Account[[#This Row],[科目名稱]],2)="費用",-1,1)</f>
        <v>2066.6666666666665</v>
      </c>
    </row>
    <row r="993" spans="1:4">
      <c r="A993" t="s">
        <v>526</v>
      </c>
      <c r="B993" t="s">
        <v>400</v>
      </c>
      <c r="C993" t="s">
        <v>282</v>
      </c>
      <c r="D993" s="26">
        <f ca="1">ROUND(RANDBETWEEN(10,1000000),-2)/RANDBETWEEN(1,10)*IF(RIGHT(Journal_Account[[#This Row],[科目名稱]],2)="費用",-1,1)</f>
        <v>10100</v>
      </c>
    </row>
    <row r="994" spans="1:4">
      <c r="A994" t="s">
        <v>526</v>
      </c>
      <c r="B994" t="s">
        <v>469</v>
      </c>
      <c r="C994" t="s">
        <v>284</v>
      </c>
      <c r="D994" s="26">
        <f ca="1">ROUND(RANDBETWEEN(10,1000000),-2)/RANDBETWEEN(1,10)*IF(RIGHT(Journal_Account[[#This Row],[科目名稱]],2)="費用",-1,1)</f>
        <v>58885.714285714283</v>
      </c>
    </row>
    <row r="995" spans="1:4">
      <c r="A995" t="s">
        <v>526</v>
      </c>
      <c r="B995" t="s">
        <v>401</v>
      </c>
      <c r="C995" t="s">
        <v>355</v>
      </c>
      <c r="D995" s="26">
        <f ca="1">ROUND(RANDBETWEEN(10,1000000),-2)/RANDBETWEEN(1,10)*IF(RIGHT(Journal_Account[[#This Row],[科目名稱]],2)="費用",-1,1)</f>
        <v>-851200</v>
      </c>
    </row>
    <row r="996" spans="1:4">
      <c r="A996" t="s">
        <v>526</v>
      </c>
      <c r="B996" t="s">
        <v>402</v>
      </c>
      <c r="C996" t="s">
        <v>286</v>
      </c>
      <c r="D996" s="26">
        <f ca="1">ROUND(RANDBETWEEN(10,1000000),-2)/RANDBETWEEN(1,10)*IF(RIGHT(Journal_Account[[#This Row],[科目名稱]],2)="費用",-1,1)</f>
        <v>611.11111111111109</v>
      </c>
    </row>
    <row r="997" spans="1:4">
      <c r="A997" t="s">
        <v>526</v>
      </c>
      <c r="B997" t="s">
        <v>490</v>
      </c>
      <c r="C997" t="s">
        <v>423</v>
      </c>
      <c r="D997" s="26">
        <f ca="1">ROUND(RANDBETWEEN(10,1000000),-2)/RANDBETWEEN(1,10)*IF(RIGHT(Journal_Account[[#This Row],[科目名稱]],2)="費用",-1,1)</f>
        <v>-158150</v>
      </c>
    </row>
    <row r="998" spans="1:4">
      <c r="A998" t="s">
        <v>526</v>
      </c>
      <c r="B998" t="s">
        <v>470</v>
      </c>
      <c r="C998" t="s">
        <v>471</v>
      </c>
      <c r="D998" s="26">
        <f ca="1">ROUND(RANDBETWEEN(10,1000000),-2)/RANDBETWEEN(1,10)*IF(RIGHT(Journal_Account[[#This Row],[科目名稱]],2)="費用",-1,1)</f>
        <v>92725</v>
      </c>
    </row>
    <row r="999" spans="1:4">
      <c r="A999" t="s">
        <v>526</v>
      </c>
      <c r="B999" t="s">
        <v>403</v>
      </c>
      <c r="C999" t="s">
        <v>306</v>
      </c>
      <c r="D999" s="26">
        <f ca="1">ROUND(RANDBETWEEN(10,1000000),-2)/RANDBETWEEN(1,10)*IF(RIGHT(Journal_Account[[#This Row],[科目名稱]],2)="費用",-1,1)</f>
        <v>304850</v>
      </c>
    </row>
    <row r="1000" spans="1:4">
      <c r="A1000" t="s">
        <v>526</v>
      </c>
      <c r="B1000" t="s">
        <v>404</v>
      </c>
      <c r="C1000" t="s">
        <v>290</v>
      </c>
      <c r="D1000" s="26">
        <f ca="1">ROUND(RANDBETWEEN(10,1000000),-2)/RANDBETWEEN(1,10)*IF(RIGHT(Journal_Account[[#This Row],[科目名稱]],2)="費用",-1,1)</f>
        <v>70650</v>
      </c>
    </row>
    <row r="1001" spans="1:4">
      <c r="A1001" t="s">
        <v>526</v>
      </c>
      <c r="B1001" t="s">
        <v>405</v>
      </c>
      <c r="C1001" t="s">
        <v>292</v>
      </c>
      <c r="D1001" s="26">
        <f ca="1">ROUND(RANDBETWEEN(10,1000000),-2)/RANDBETWEEN(1,10)*IF(RIGHT(Journal_Account[[#This Row],[科目名稱]],2)="費用",-1,1)</f>
        <v>83383.333333333328</v>
      </c>
    </row>
    <row r="1002" spans="1:4">
      <c r="A1002" t="s">
        <v>526</v>
      </c>
      <c r="B1002" t="s">
        <v>325</v>
      </c>
      <c r="C1002" t="s">
        <v>326</v>
      </c>
      <c r="D1002" s="26">
        <f ca="1">ROUND(RANDBETWEEN(10,1000000),-2)/RANDBETWEEN(1,10)*IF(RIGHT(Journal_Account[[#This Row],[科目名稱]],2)="費用",-1,1)</f>
        <v>53030</v>
      </c>
    </row>
    <row r="1003" spans="1:4">
      <c r="A1003" t="s">
        <v>526</v>
      </c>
      <c r="B1003" t="s">
        <v>472</v>
      </c>
      <c r="C1003" t="s">
        <v>473</v>
      </c>
      <c r="D1003" s="26">
        <f ca="1">ROUND(RANDBETWEEN(10,1000000),-2)/RANDBETWEEN(1,10)*IF(RIGHT(Journal_Account[[#This Row],[科目名稱]],2)="費用",-1,1)</f>
        <v>174750</v>
      </c>
    </row>
    <row r="1004" spans="1:4">
      <c r="A1004" t="s">
        <v>526</v>
      </c>
      <c r="B1004" t="s">
        <v>406</v>
      </c>
      <c r="C1004" t="s">
        <v>294</v>
      </c>
      <c r="D1004" s="26">
        <f ca="1">ROUND(RANDBETWEEN(10,1000000),-2)/RANDBETWEEN(1,10)*IF(RIGHT(Journal_Account[[#This Row],[科目名稱]],2)="費用",-1,1)</f>
        <v>118814.28571428571</v>
      </c>
    </row>
    <row r="1005" spans="1:4">
      <c r="A1005" t="s">
        <v>526</v>
      </c>
      <c r="B1005" t="s">
        <v>407</v>
      </c>
      <c r="C1005" t="s">
        <v>296</v>
      </c>
      <c r="D1005" s="26">
        <f ca="1">ROUND(RANDBETWEEN(10,1000000),-2)/RANDBETWEEN(1,10)*IF(RIGHT(Journal_Account[[#This Row],[科目名稱]],2)="費用",-1,1)</f>
        <v>-105140</v>
      </c>
    </row>
    <row r="1006" spans="1:4">
      <c r="A1006" t="s">
        <v>526</v>
      </c>
      <c r="B1006" t="s">
        <v>408</v>
      </c>
      <c r="C1006" t="s">
        <v>298</v>
      </c>
      <c r="D1006" s="26">
        <f ca="1">ROUND(RANDBETWEEN(10,1000000),-2)/RANDBETWEEN(1,10)*IF(RIGHT(Journal_Account[[#This Row],[科目名稱]],2)="費用",-1,1)</f>
        <v>865200</v>
      </c>
    </row>
    <row r="1007" spans="1:4">
      <c r="A1007" t="s">
        <v>526</v>
      </c>
      <c r="B1007" t="s">
        <v>474</v>
      </c>
      <c r="C1007" t="s">
        <v>339</v>
      </c>
      <c r="D1007" s="26">
        <f ca="1">ROUND(RANDBETWEEN(10,1000000),-2)/RANDBETWEEN(1,10)*IF(RIGHT(Journal_Account[[#This Row],[科目名稱]],2)="費用",-1,1)</f>
        <v>17300</v>
      </c>
    </row>
    <row r="1008" spans="1:4">
      <c r="A1008" t="s">
        <v>526</v>
      </c>
      <c r="B1008" t="s">
        <v>409</v>
      </c>
      <c r="C1008" t="s">
        <v>410</v>
      </c>
      <c r="D1008" s="26">
        <f ca="1">ROUND(RANDBETWEEN(10,1000000),-2)/RANDBETWEEN(1,10)*IF(RIGHT(Journal_Account[[#This Row],[科目名稱]],2)="費用",-1,1)</f>
        <v>83314.28571428571</v>
      </c>
    </row>
    <row r="1009" spans="1:4">
      <c r="A1009" t="s">
        <v>526</v>
      </c>
      <c r="B1009" t="s">
        <v>411</v>
      </c>
      <c r="C1009" t="s">
        <v>302</v>
      </c>
      <c r="D1009" s="26">
        <f ca="1">ROUND(RANDBETWEEN(10,1000000),-2)/RANDBETWEEN(1,10)*IF(RIGHT(Journal_Account[[#This Row],[科目名稱]],2)="費用",-1,1)</f>
        <v>376250</v>
      </c>
    </row>
    <row r="1010" spans="1:4">
      <c r="A1010" t="s">
        <v>526</v>
      </c>
      <c r="B1010" t="s">
        <v>475</v>
      </c>
      <c r="C1010" t="s">
        <v>476</v>
      </c>
      <c r="D1010" s="26">
        <f ca="1">ROUND(RANDBETWEEN(10,1000000),-2)/RANDBETWEEN(1,10)*IF(RIGHT(Journal_Account[[#This Row],[科目名稱]],2)="費用",-1,1)</f>
        <v>206425</v>
      </c>
    </row>
    <row r="1011" spans="1:4">
      <c r="A1011" t="s">
        <v>526</v>
      </c>
      <c r="B1011" t="s">
        <v>412</v>
      </c>
      <c r="C1011" t="s">
        <v>288</v>
      </c>
      <c r="D1011" s="26">
        <f ca="1">ROUND(RANDBETWEEN(10,1000000),-2)/RANDBETWEEN(1,10)*IF(RIGHT(Journal_Account[[#This Row],[科目名稱]],2)="費用",-1,1)</f>
        <v>241475</v>
      </c>
    </row>
    <row r="1012" spans="1:4">
      <c r="A1012" t="s">
        <v>526</v>
      </c>
      <c r="B1012" t="s">
        <v>413</v>
      </c>
      <c r="C1012" t="s">
        <v>414</v>
      </c>
      <c r="D1012" s="26">
        <f ca="1">ROUND(RANDBETWEEN(10,1000000),-2)/RANDBETWEEN(1,10)*IF(RIGHT(Journal_Account[[#This Row],[科目名稱]],2)="費用",-1,1)</f>
        <v>-69466.666666666672</v>
      </c>
    </row>
    <row r="1013" spans="1:4">
      <c r="A1013" t="s">
        <v>526</v>
      </c>
      <c r="B1013" t="s">
        <v>327</v>
      </c>
      <c r="C1013" t="s">
        <v>328</v>
      </c>
      <c r="D1013" s="26">
        <f ca="1">ROUND(RANDBETWEEN(10,1000000),-2)/RANDBETWEEN(1,10)*IF(RIGHT(Journal_Account[[#This Row],[科目名稱]],2)="費用",-1,1)</f>
        <v>691600</v>
      </c>
    </row>
    <row r="1014" spans="1:4">
      <c r="A1014" t="s">
        <v>526</v>
      </c>
      <c r="B1014" t="s">
        <v>415</v>
      </c>
      <c r="C1014" t="s">
        <v>416</v>
      </c>
      <c r="D1014" s="26">
        <f ca="1">ROUND(RANDBETWEEN(10,1000000),-2)/RANDBETWEEN(1,10)*IF(RIGHT(Journal_Account[[#This Row],[科目名稱]],2)="費用",-1,1)</f>
        <v>160400</v>
      </c>
    </row>
    <row r="1015" spans="1:4">
      <c r="A1015" t="s">
        <v>526</v>
      </c>
      <c r="B1015" t="s">
        <v>329</v>
      </c>
      <c r="C1015" t="s">
        <v>330</v>
      </c>
      <c r="D1015" s="26">
        <f ca="1">ROUND(RANDBETWEEN(10,1000000),-2)/RANDBETWEEN(1,10)*IF(RIGHT(Journal_Account[[#This Row],[科目名稱]],2)="費用",-1,1)</f>
        <v>-6366.666666666667</v>
      </c>
    </row>
    <row r="1016" spans="1:4">
      <c r="A1016" t="s">
        <v>526</v>
      </c>
      <c r="B1016" t="s">
        <v>336</v>
      </c>
      <c r="C1016" t="s">
        <v>337</v>
      </c>
      <c r="D1016" s="26">
        <f ca="1">ROUND(RANDBETWEEN(10,1000000),-2)/RANDBETWEEN(1,10)*IF(RIGHT(Journal_Account[[#This Row],[科目名稱]],2)="費用",-1,1)</f>
        <v>33612.5</v>
      </c>
    </row>
    <row r="1017" spans="1:4">
      <c r="A1017" t="s">
        <v>526</v>
      </c>
      <c r="B1017" t="s">
        <v>331</v>
      </c>
      <c r="C1017" t="s">
        <v>332</v>
      </c>
      <c r="D1017" s="26">
        <f ca="1">ROUND(RANDBETWEEN(10,1000000),-2)/RANDBETWEEN(1,10)*IF(RIGHT(Journal_Account[[#This Row],[科目名稱]],2)="費用",-1,1)</f>
        <v>36922.222222222219</v>
      </c>
    </row>
    <row r="1018" spans="1:4">
      <c r="A1018" t="s">
        <v>526</v>
      </c>
      <c r="B1018" t="s">
        <v>309</v>
      </c>
      <c r="C1018" t="s">
        <v>310</v>
      </c>
      <c r="D1018" s="26">
        <f ca="1">ROUND(RANDBETWEEN(10,1000000),-2)/RANDBETWEEN(1,10)*IF(RIGHT(Journal_Account[[#This Row],[科目名稱]],2)="費用",-1,1)</f>
        <v>-110080</v>
      </c>
    </row>
    <row r="1019" spans="1:4">
      <c r="A1019" t="s">
        <v>526</v>
      </c>
      <c r="B1019" t="s">
        <v>340</v>
      </c>
      <c r="C1019" t="s">
        <v>341</v>
      </c>
      <c r="D1019" s="26">
        <f ca="1">ROUND(RANDBETWEEN(10,1000000),-2)/RANDBETWEEN(1,10)*IF(RIGHT(Journal_Account[[#This Row],[科目名稱]],2)="費用",-1,1)</f>
        <v>159550</v>
      </c>
    </row>
    <row r="1020" spans="1:4">
      <c r="A1020" t="s">
        <v>526</v>
      </c>
      <c r="B1020" t="s">
        <v>315</v>
      </c>
      <c r="C1020" t="s">
        <v>316</v>
      </c>
      <c r="D1020" s="26">
        <f ca="1">ROUND(RANDBETWEEN(10,1000000),-2)/RANDBETWEEN(1,10)*IF(RIGHT(Journal_Account[[#This Row],[科目名稱]],2)="費用",-1,1)</f>
        <v>53150</v>
      </c>
    </row>
    <row r="1021" spans="1:4">
      <c r="A1021" t="s">
        <v>526</v>
      </c>
      <c r="B1021" t="s">
        <v>317</v>
      </c>
      <c r="C1021" t="s">
        <v>318</v>
      </c>
      <c r="D1021" s="26">
        <f ca="1">ROUND(RANDBETWEEN(10,1000000),-2)/RANDBETWEEN(1,10)*IF(RIGHT(Journal_Account[[#This Row],[科目名稱]],2)="費用",-1,1)</f>
        <v>109300</v>
      </c>
    </row>
    <row r="1022" spans="1:4">
      <c r="A1022" t="s">
        <v>527</v>
      </c>
      <c r="B1022" t="s">
        <v>87</v>
      </c>
      <c r="C1022" t="s">
        <v>439</v>
      </c>
      <c r="D1022" s="26">
        <f ca="1">ROUND(RANDBETWEEN(10,1000000),-2)/RANDBETWEEN(1,10)*IF(RIGHT(Journal_Account[[#This Row],[科目名稱]],2)="費用",-1,1)</f>
        <v>398950</v>
      </c>
    </row>
    <row r="1023" spans="1:4">
      <c r="A1023" t="s">
        <v>527</v>
      </c>
      <c r="B1023" t="s">
        <v>84</v>
      </c>
      <c r="C1023" t="s">
        <v>436</v>
      </c>
      <c r="D1023" s="26">
        <f ca="1">ROUND(RANDBETWEEN(10,1000000),-2)/RANDBETWEEN(1,10)*IF(RIGHT(Journal_Account[[#This Row],[科目名稱]],2)="費用",-1,1)</f>
        <v>192900</v>
      </c>
    </row>
    <row r="1024" spans="1:4">
      <c r="A1024" t="s">
        <v>527</v>
      </c>
      <c r="B1024" t="s">
        <v>88</v>
      </c>
      <c r="C1024" t="s">
        <v>440</v>
      </c>
      <c r="D1024" s="26">
        <f ca="1">ROUND(RANDBETWEEN(10,1000000),-2)/RANDBETWEEN(1,10)*IF(RIGHT(Journal_Account[[#This Row],[科目名稱]],2)="費用",-1,1)</f>
        <v>38860</v>
      </c>
    </row>
    <row r="1025" spans="1:4">
      <c r="A1025" t="s">
        <v>527</v>
      </c>
      <c r="B1025" t="s">
        <v>39</v>
      </c>
      <c r="C1025" t="s">
        <v>324</v>
      </c>
      <c r="D1025" s="26">
        <f ca="1">ROUND(RANDBETWEEN(10,1000000),-2)/RANDBETWEEN(1,10)*IF(RIGHT(Journal_Account[[#This Row],[科目名稱]],2)="費用",-1,1)</f>
        <v>153216.66666666666</v>
      </c>
    </row>
    <row r="1026" spans="1:4">
      <c r="A1026" t="s">
        <v>527</v>
      </c>
      <c r="B1026" t="s">
        <v>11</v>
      </c>
      <c r="C1026" t="s">
        <v>219</v>
      </c>
      <c r="D1026" s="26">
        <f ca="1">ROUND(RANDBETWEEN(10,1000000),-2)/RANDBETWEEN(1,10)*IF(RIGHT(Journal_Account[[#This Row],[科目名稱]],2)="費用",-1,1)</f>
        <v>233025</v>
      </c>
    </row>
    <row r="1027" spans="1:4">
      <c r="A1027" t="s">
        <v>527</v>
      </c>
      <c r="B1027" t="s">
        <v>82</v>
      </c>
      <c r="C1027" t="s">
        <v>434</v>
      </c>
      <c r="D1027" s="26">
        <f ca="1">ROUND(RANDBETWEEN(10,1000000),-2)/RANDBETWEEN(1,10)*IF(RIGHT(Journal_Account[[#This Row],[科目名稱]],2)="費用",-1,1)</f>
        <v>136250</v>
      </c>
    </row>
    <row r="1028" spans="1:4">
      <c r="A1028" t="s">
        <v>527</v>
      </c>
      <c r="B1028" t="s">
        <v>15</v>
      </c>
      <c r="C1028" t="s">
        <v>223</v>
      </c>
      <c r="D1028" s="26">
        <f ca="1">ROUND(RANDBETWEEN(10,1000000),-2)/RANDBETWEEN(1,10)*IF(RIGHT(Journal_Account[[#This Row],[科目名稱]],2)="費用",-1,1)</f>
        <v>58311.111111111109</v>
      </c>
    </row>
    <row r="1029" spans="1:4">
      <c r="A1029" t="s">
        <v>527</v>
      </c>
      <c r="B1029" t="s">
        <v>83</v>
      </c>
      <c r="C1029" t="s">
        <v>435</v>
      </c>
      <c r="D1029" s="26">
        <f ca="1">ROUND(RANDBETWEEN(10,1000000),-2)/RANDBETWEEN(1,10)*IF(RIGHT(Journal_Account[[#This Row],[科目名稱]],2)="費用",-1,1)</f>
        <v>553300</v>
      </c>
    </row>
    <row r="1030" spans="1:4">
      <c r="A1030" t="s">
        <v>527</v>
      </c>
      <c r="B1030" t="s">
        <v>16</v>
      </c>
      <c r="C1030" t="s">
        <v>224</v>
      </c>
      <c r="D1030" s="26">
        <f ca="1">ROUND(RANDBETWEEN(10,1000000),-2)/RANDBETWEEN(1,10)*IF(RIGHT(Journal_Account[[#This Row],[科目名稱]],2)="費用",-1,1)</f>
        <v>17512.5</v>
      </c>
    </row>
    <row r="1031" spans="1:4">
      <c r="A1031" t="s">
        <v>527</v>
      </c>
      <c r="B1031" t="s">
        <v>85</v>
      </c>
      <c r="C1031" t="s">
        <v>437</v>
      </c>
      <c r="D1031" s="26">
        <f ca="1">ROUND(RANDBETWEEN(10,1000000),-2)/RANDBETWEEN(1,10)*IF(RIGHT(Journal_Account[[#This Row],[科目名稱]],2)="費用",-1,1)</f>
        <v>28800</v>
      </c>
    </row>
    <row r="1032" spans="1:4">
      <c r="A1032" t="s">
        <v>527</v>
      </c>
      <c r="B1032" t="s">
        <v>73</v>
      </c>
      <c r="C1032" t="s">
        <v>227</v>
      </c>
      <c r="D1032" s="26">
        <f ca="1">ROUND(RANDBETWEEN(10,1000000),-2)/RANDBETWEEN(1,10)*IF(RIGHT(Journal_Account[[#This Row],[科目名稱]],2)="費用",-1,1)</f>
        <v>578300</v>
      </c>
    </row>
    <row r="1033" spans="1:4">
      <c r="A1033" t="s">
        <v>527</v>
      </c>
      <c r="B1033" t="s">
        <v>74</v>
      </c>
      <c r="C1033" t="s">
        <v>378</v>
      </c>
      <c r="D1033" s="26">
        <f ca="1">ROUND(RANDBETWEEN(10,1000000),-2)/RANDBETWEEN(1,10)*IF(RIGHT(Journal_Account[[#This Row],[科目名稱]],2)="費用",-1,1)</f>
        <v>14900</v>
      </c>
    </row>
    <row r="1034" spans="1:4">
      <c r="A1034" t="s">
        <v>527</v>
      </c>
      <c r="B1034" t="s">
        <v>42</v>
      </c>
      <c r="C1034" t="s">
        <v>335</v>
      </c>
      <c r="D1034" s="26">
        <f ca="1">ROUND(RANDBETWEEN(10,1000000),-2)/RANDBETWEEN(1,10)*IF(RIGHT(Journal_Account[[#This Row],[科目名稱]],2)="費用",-1,1)</f>
        <v>151700</v>
      </c>
    </row>
    <row r="1035" spans="1:4">
      <c r="A1035" t="s">
        <v>527</v>
      </c>
      <c r="B1035" t="s">
        <v>26</v>
      </c>
      <c r="C1035" t="s">
        <v>236</v>
      </c>
      <c r="D1035" s="26">
        <f ca="1">ROUND(RANDBETWEEN(10,1000000),-2)/RANDBETWEEN(1,10)*IF(RIGHT(Journal_Account[[#This Row],[科目名稱]],2)="費用",-1,1)</f>
        <v>425350</v>
      </c>
    </row>
    <row r="1036" spans="1:4">
      <c r="A1036" t="s">
        <v>527</v>
      </c>
      <c r="B1036" t="s">
        <v>68</v>
      </c>
      <c r="C1036" t="s">
        <v>373</v>
      </c>
      <c r="D1036" s="26">
        <f ca="1">ROUND(RANDBETWEEN(10,1000000),-2)/RANDBETWEEN(1,10)*IF(RIGHT(Journal_Account[[#This Row],[科目名稱]],2)="費用",-1,1)</f>
        <v>94400</v>
      </c>
    </row>
    <row r="1037" spans="1:4">
      <c r="A1037" t="s">
        <v>527</v>
      </c>
      <c r="B1037" t="s">
        <v>86</v>
      </c>
      <c r="C1037" t="s">
        <v>438</v>
      </c>
      <c r="D1037" s="26">
        <f ca="1">ROUND(RANDBETWEEN(10,1000000),-2)/RANDBETWEEN(1,10)*IF(RIGHT(Journal_Account[[#This Row],[科目名稱]],2)="費用",-1,1)</f>
        <v>134185.71428571429</v>
      </c>
    </row>
    <row r="1038" spans="1:4">
      <c r="A1038" t="s">
        <v>528</v>
      </c>
      <c r="B1038" t="s">
        <v>2</v>
      </c>
      <c r="C1038" t="s">
        <v>211</v>
      </c>
      <c r="D1038" s="26">
        <f ca="1">ROUND(RANDBETWEEN(10,1000000),-2)/RANDBETWEEN(1,10)*IF(RIGHT(Journal_Account[[#This Row],[科目名稱]],2)="費用",-1,1)</f>
        <v>85583.333333333328</v>
      </c>
    </row>
    <row r="1039" spans="1:4">
      <c r="A1039" t="s">
        <v>528</v>
      </c>
      <c r="B1039" t="s">
        <v>87</v>
      </c>
      <c r="C1039" t="s">
        <v>439</v>
      </c>
      <c r="D1039" s="26">
        <f ca="1">ROUND(RANDBETWEEN(10,1000000),-2)/RANDBETWEEN(1,10)*IF(RIGHT(Journal_Account[[#This Row],[科目名稱]],2)="費用",-1,1)</f>
        <v>392900</v>
      </c>
    </row>
    <row r="1040" spans="1:4">
      <c r="A1040" t="s">
        <v>528</v>
      </c>
      <c r="B1040" t="s">
        <v>84</v>
      </c>
      <c r="C1040" t="s">
        <v>436</v>
      </c>
      <c r="D1040" s="26">
        <f ca="1">ROUND(RANDBETWEEN(10,1000000),-2)/RANDBETWEEN(1,10)*IF(RIGHT(Journal_Account[[#This Row],[科目名稱]],2)="費用",-1,1)</f>
        <v>150000</v>
      </c>
    </row>
    <row r="1041" spans="1:4">
      <c r="A1041" t="s">
        <v>528</v>
      </c>
      <c r="B1041" t="s">
        <v>88</v>
      </c>
      <c r="C1041" t="s">
        <v>440</v>
      </c>
      <c r="D1041" s="26">
        <f ca="1">ROUND(RANDBETWEEN(10,1000000),-2)/RANDBETWEEN(1,10)*IF(RIGHT(Journal_Account[[#This Row],[科目名稱]],2)="費用",-1,1)</f>
        <v>49870</v>
      </c>
    </row>
    <row r="1042" spans="1:4">
      <c r="A1042" t="s">
        <v>528</v>
      </c>
      <c r="B1042" t="s">
        <v>39</v>
      </c>
      <c r="C1042" t="s">
        <v>324</v>
      </c>
      <c r="D1042" s="26">
        <f ca="1">ROUND(RANDBETWEEN(10,1000000),-2)/RANDBETWEEN(1,10)*IF(RIGHT(Journal_Account[[#This Row],[科目名稱]],2)="費用",-1,1)</f>
        <v>200733.33333333334</v>
      </c>
    </row>
    <row r="1043" spans="1:4">
      <c r="A1043" t="s">
        <v>528</v>
      </c>
      <c r="B1043" t="s">
        <v>72</v>
      </c>
      <c r="C1043" t="s">
        <v>377</v>
      </c>
      <c r="D1043" s="26">
        <f ca="1">ROUND(RANDBETWEEN(10,1000000),-2)/RANDBETWEEN(1,10)*IF(RIGHT(Journal_Account[[#This Row],[科目名稱]],2)="費用",-1,1)</f>
        <v>145500</v>
      </c>
    </row>
    <row r="1044" spans="1:4">
      <c r="A1044" t="s">
        <v>528</v>
      </c>
      <c r="B1044" t="s">
        <v>6</v>
      </c>
      <c r="C1044" t="s">
        <v>214</v>
      </c>
      <c r="D1044" s="26">
        <f ca="1">ROUND(RANDBETWEEN(10,1000000),-2)/RANDBETWEEN(1,10)*IF(RIGHT(Journal_Account[[#This Row],[科目名稱]],2)="費用",-1,1)</f>
        <v>60440</v>
      </c>
    </row>
    <row r="1045" spans="1:4">
      <c r="A1045" t="s">
        <v>528</v>
      </c>
      <c r="B1045" t="s">
        <v>7</v>
      </c>
      <c r="C1045" t="s">
        <v>215</v>
      </c>
      <c r="D1045" s="26">
        <f ca="1">ROUND(RANDBETWEEN(10,1000000),-2)/RANDBETWEEN(1,10)*IF(RIGHT(Journal_Account[[#This Row],[科目名稱]],2)="費用",-1,1)</f>
        <v>117216.66666666667</v>
      </c>
    </row>
    <row r="1046" spans="1:4">
      <c r="A1046" t="s">
        <v>528</v>
      </c>
      <c r="B1046" t="s">
        <v>9</v>
      </c>
      <c r="C1046" t="s">
        <v>217</v>
      </c>
      <c r="D1046" s="26">
        <f ca="1">ROUND(RANDBETWEEN(10,1000000),-2)/RANDBETWEEN(1,10)*IF(RIGHT(Journal_Account[[#This Row],[科目名稱]],2)="費用",-1,1)</f>
        <v>-14642.857142857143</v>
      </c>
    </row>
    <row r="1047" spans="1:4">
      <c r="A1047" t="s">
        <v>528</v>
      </c>
      <c r="B1047" t="s">
        <v>11</v>
      </c>
      <c r="C1047" t="s">
        <v>219</v>
      </c>
      <c r="D1047" s="26">
        <f ca="1">ROUND(RANDBETWEEN(10,1000000),-2)/RANDBETWEEN(1,10)*IF(RIGHT(Journal_Account[[#This Row],[科目名稱]],2)="費用",-1,1)</f>
        <v>69822.222222222219</v>
      </c>
    </row>
    <row r="1048" spans="1:4">
      <c r="A1048" t="s">
        <v>528</v>
      </c>
      <c r="B1048" t="s">
        <v>12</v>
      </c>
      <c r="C1048" t="s">
        <v>220</v>
      </c>
      <c r="D1048" s="26">
        <f ca="1">ROUND(RANDBETWEEN(10,1000000),-2)/RANDBETWEEN(1,10)*IF(RIGHT(Journal_Account[[#This Row],[科目名稱]],2)="費用",-1,1)</f>
        <v>62370</v>
      </c>
    </row>
    <row r="1049" spans="1:4">
      <c r="A1049" t="s">
        <v>528</v>
      </c>
      <c r="B1049" t="s">
        <v>89</v>
      </c>
      <c r="C1049" t="s">
        <v>441</v>
      </c>
      <c r="D1049" s="26">
        <f ca="1">ROUND(RANDBETWEEN(10,1000000),-2)/RANDBETWEEN(1,10)*IF(RIGHT(Journal_Account[[#This Row],[科目名稱]],2)="費用",-1,1)</f>
        <v>139585.71428571429</v>
      </c>
    </row>
    <row r="1050" spans="1:4">
      <c r="A1050" t="s">
        <v>528</v>
      </c>
      <c r="B1050" t="s">
        <v>90</v>
      </c>
      <c r="C1050" t="s">
        <v>442</v>
      </c>
      <c r="D1050" s="26">
        <f ca="1">ROUND(RANDBETWEEN(10,1000000),-2)/RANDBETWEEN(1,10)*IF(RIGHT(Journal_Account[[#This Row],[科目名稱]],2)="費用",-1,1)</f>
        <v>142085.71428571429</v>
      </c>
    </row>
    <row r="1051" spans="1:4">
      <c r="A1051" t="s">
        <v>528</v>
      </c>
      <c r="B1051" t="s">
        <v>94</v>
      </c>
      <c r="C1051" t="s">
        <v>491</v>
      </c>
      <c r="D1051" s="26">
        <f ca="1">ROUND(RANDBETWEEN(10,1000000),-2)/RANDBETWEEN(1,10)*IF(RIGHT(Journal_Account[[#This Row],[科目名稱]],2)="費用",-1,1)</f>
        <v>408000</v>
      </c>
    </row>
    <row r="1052" spans="1:4">
      <c r="A1052" t="s">
        <v>528</v>
      </c>
      <c r="B1052" t="s">
        <v>95</v>
      </c>
      <c r="C1052" t="s">
        <v>492</v>
      </c>
      <c r="D1052" s="26">
        <f ca="1">ROUND(RANDBETWEEN(10,1000000),-2)/RANDBETWEEN(1,10)*IF(RIGHT(Journal_Account[[#This Row],[科目名稱]],2)="費用",-1,1)</f>
        <v>21600</v>
      </c>
    </row>
    <row r="1053" spans="1:4">
      <c r="A1053" t="s">
        <v>528</v>
      </c>
      <c r="B1053" t="s">
        <v>13</v>
      </c>
      <c r="C1053" t="s">
        <v>221</v>
      </c>
      <c r="D1053" s="26">
        <f ca="1">ROUND(RANDBETWEEN(10,1000000),-2)/RANDBETWEEN(1,10)*IF(RIGHT(Journal_Account[[#This Row],[科目名稱]],2)="費用",-1,1)</f>
        <v>58385.714285714283</v>
      </c>
    </row>
    <row r="1054" spans="1:4">
      <c r="A1054" t="s">
        <v>528</v>
      </c>
      <c r="B1054" t="s">
        <v>14</v>
      </c>
      <c r="C1054" t="s">
        <v>222</v>
      </c>
      <c r="D1054" s="26">
        <f ca="1">ROUND(RANDBETWEEN(10,1000000),-2)/RANDBETWEEN(1,10)*IF(RIGHT(Journal_Account[[#This Row],[科目名稱]],2)="費用",-1,1)</f>
        <v>109485.71428571429</v>
      </c>
    </row>
    <row r="1055" spans="1:4">
      <c r="A1055" t="s">
        <v>528</v>
      </c>
      <c r="B1055" t="s">
        <v>82</v>
      </c>
      <c r="C1055" t="s">
        <v>434</v>
      </c>
      <c r="D1055" s="26">
        <f ca="1">ROUND(RANDBETWEEN(10,1000000),-2)/RANDBETWEEN(1,10)*IF(RIGHT(Journal_Account[[#This Row],[科目名稱]],2)="費用",-1,1)</f>
        <v>647800</v>
      </c>
    </row>
    <row r="1056" spans="1:4">
      <c r="A1056" t="s">
        <v>528</v>
      </c>
      <c r="B1056" t="s">
        <v>15</v>
      </c>
      <c r="C1056" t="s">
        <v>223</v>
      </c>
      <c r="D1056" s="26">
        <f ca="1">ROUND(RANDBETWEEN(10,1000000),-2)/RANDBETWEEN(1,10)*IF(RIGHT(Journal_Account[[#This Row],[科目名稱]],2)="費用",-1,1)</f>
        <v>28866.666666666668</v>
      </c>
    </row>
    <row r="1057" spans="1:4">
      <c r="A1057" t="s">
        <v>528</v>
      </c>
      <c r="B1057" t="s">
        <v>83</v>
      </c>
      <c r="C1057" t="s">
        <v>435</v>
      </c>
      <c r="D1057" s="26">
        <f ca="1">ROUND(RANDBETWEEN(10,1000000),-2)/RANDBETWEEN(1,10)*IF(RIGHT(Journal_Account[[#This Row],[科目名稱]],2)="費用",-1,1)</f>
        <v>61300</v>
      </c>
    </row>
    <row r="1058" spans="1:4">
      <c r="A1058" t="s">
        <v>528</v>
      </c>
      <c r="B1058" t="s">
        <v>16</v>
      </c>
      <c r="C1058" t="s">
        <v>224</v>
      </c>
      <c r="D1058" s="26">
        <f ca="1">ROUND(RANDBETWEEN(10,1000000),-2)/RANDBETWEEN(1,10)*IF(RIGHT(Journal_Account[[#This Row],[科目名稱]],2)="費用",-1,1)</f>
        <v>98516.666666666672</v>
      </c>
    </row>
    <row r="1059" spans="1:4">
      <c r="A1059" t="s">
        <v>528</v>
      </c>
      <c r="B1059" t="s">
        <v>17</v>
      </c>
      <c r="C1059" t="s">
        <v>225</v>
      </c>
      <c r="D1059" s="26">
        <f ca="1">ROUND(RANDBETWEEN(10,1000000),-2)/RANDBETWEEN(1,10)*IF(RIGHT(Journal_Account[[#This Row],[科目名稱]],2)="費用",-1,1)</f>
        <v>50700</v>
      </c>
    </row>
    <row r="1060" spans="1:4">
      <c r="A1060" t="s">
        <v>528</v>
      </c>
      <c r="B1060" t="s">
        <v>85</v>
      </c>
      <c r="C1060" t="s">
        <v>437</v>
      </c>
      <c r="D1060" s="26">
        <f ca="1">ROUND(RANDBETWEEN(10,1000000),-2)/RANDBETWEEN(1,10)*IF(RIGHT(Journal_Account[[#This Row],[科目名稱]],2)="費用",-1,1)</f>
        <v>94422.222222222219</v>
      </c>
    </row>
    <row r="1061" spans="1:4">
      <c r="A1061" t="s">
        <v>528</v>
      </c>
      <c r="B1061" t="s">
        <v>18</v>
      </c>
      <c r="C1061" t="s">
        <v>226</v>
      </c>
      <c r="D1061" s="26">
        <f ca="1">ROUND(RANDBETWEEN(10,1000000),-2)/RANDBETWEEN(1,10)*IF(RIGHT(Journal_Account[[#This Row],[科目名稱]],2)="費用",-1,1)</f>
        <v>391500</v>
      </c>
    </row>
    <row r="1062" spans="1:4">
      <c r="A1062" t="s">
        <v>528</v>
      </c>
      <c r="B1062" t="s">
        <v>73</v>
      </c>
      <c r="C1062" t="s">
        <v>227</v>
      </c>
      <c r="D1062" s="26">
        <f ca="1">ROUND(RANDBETWEEN(10,1000000),-2)/RANDBETWEEN(1,10)*IF(RIGHT(Journal_Account[[#This Row],[科目名稱]],2)="費用",-1,1)</f>
        <v>44900</v>
      </c>
    </row>
    <row r="1063" spans="1:4">
      <c r="A1063" t="s">
        <v>528</v>
      </c>
      <c r="B1063" t="s">
        <v>74</v>
      </c>
      <c r="C1063" t="s">
        <v>378</v>
      </c>
      <c r="D1063" s="26">
        <f ca="1">ROUND(RANDBETWEEN(10,1000000),-2)/RANDBETWEEN(1,10)*IF(RIGHT(Journal_Account[[#This Row],[科目名稱]],2)="費用",-1,1)</f>
        <v>82375</v>
      </c>
    </row>
    <row r="1064" spans="1:4">
      <c r="A1064" t="s">
        <v>528</v>
      </c>
      <c r="B1064" t="s">
        <v>62</v>
      </c>
      <c r="C1064" t="s">
        <v>368</v>
      </c>
      <c r="D1064" s="26">
        <f ca="1">ROUND(RANDBETWEEN(10,1000000),-2)/RANDBETWEEN(1,10)*IF(RIGHT(Journal_Account[[#This Row],[科目名稱]],2)="費用",-1,1)</f>
        <v>107971.42857142857</v>
      </c>
    </row>
    <row r="1065" spans="1:4">
      <c r="A1065" t="s">
        <v>528</v>
      </c>
      <c r="B1065" t="s">
        <v>20</v>
      </c>
      <c r="C1065" t="s">
        <v>229</v>
      </c>
      <c r="D1065" s="26">
        <f ca="1">ROUND(RANDBETWEEN(10,1000000),-2)/RANDBETWEEN(1,10)*IF(RIGHT(Journal_Account[[#This Row],[科目名稱]],2)="費用",-1,1)</f>
        <v>926700</v>
      </c>
    </row>
    <row r="1066" spans="1:4">
      <c r="A1066" t="s">
        <v>528</v>
      </c>
      <c r="B1066" t="s">
        <v>41</v>
      </c>
      <c r="C1066" t="s">
        <v>334</v>
      </c>
      <c r="D1066" s="26">
        <f ca="1">ROUND(RANDBETWEEN(10,1000000),-2)/RANDBETWEEN(1,10)*IF(RIGHT(Journal_Account[[#This Row],[科目名稱]],2)="費用",-1,1)</f>
        <v>141871.42857142858</v>
      </c>
    </row>
    <row r="1067" spans="1:4">
      <c r="A1067" t="s">
        <v>528</v>
      </c>
      <c r="B1067" t="s">
        <v>21</v>
      </c>
      <c r="C1067" t="s">
        <v>230</v>
      </c>
      <c r="D1067" s="26">
        <f ca="1">ROUND(RANDBETWEEN(10,1000000),-2)/RANDBETWEEN(1,10)*IF(RIGHT(Journal_Account[[#This Row],[科目名稱]],2)="費用",-1,1)</f>
        <v>25716.666666666668</v>
      </c>
    </row>
    <row r="1068" spans="1:4">
      <c r="A1068" t="s">
        <v>528</v>
      </c>
      <c r="B1068" t="s">
        <v>22</v>
      </c>
      <c r="C1068" t="s">
        <v>231</v>
      </c>
      <c r="D1068" s="26">
        <f ca="1">ROUND(RANDBETWEEN(10,1000000),-2)/RANDBETWEEN(1,10)*IF(RIGHT(Journal_Account[[#This Row],[科目名稱]],2)="費用",-1,1)</f>
        <v>47233.333333333336</v>
      </c>
    </row>
    <row r="1069" spans="1:4">
      <c r="A1069" t="s">
        <v>528</v>
      </c>
      <c r="B1069" t="s">
        <v>23</v>
      </c>
      <c r="C1069" t="s">
        <v>232</v>
      </c>
      <c r="D1069" s="26">
        <f ca="1">ROUND(RANDBETWEEN(10,1000000),-2)/RANDBETWEEN(1,10)*IF(RIGHT(Journal_Account[[#This Row],[科目名稱]],2)="費用",-1,1)</f>
        <v>187266.66666666666</v>
      </c>
    </row>
    <row r="1070" spans="1:4">
      <c r="A1070" t="s">
        <v>528</v>
      </c>
      <c r="B1070" t="s">
        <v>24</v>
      </c>
      <c r="C1070" t="s">
        <v>233</v>
      </c>
      <c r="D1070" s="26">
        <f ca="1">ROUND(RANDBETWEEN(10,1000000),-2)/RANDBETWEEN(1,10)*IF(RIGHT(Journal_Account[[#This Row],[科目名稱]],2)="費用",-1,1)</f>
        <v>25550</v>
      </c>
    </row>
    <row r="1071" spans="1:4">
      <c r="A1071" t="s">
        <v>528</v>
      </c>
      <c r="B1071" t="s">
        <v>42</v>
      </c>
      <c r="C1071" t="s">
        <v>335</v>
      </c>
      <c r="D1071" s="26">
        <f ca="1">ROUND(RANDBETWEEN(10,1000000),-2)/RANDBETWEEN(1,10)*IF(RIGHT(Journal_Account[[#This Row],[科目名稱]],2)="費用",-1,1)</f>
        <v>99575</v>
      </c>
    </row>
    <row r="1072" spans="1:4">
      <c r="A1072" t="s">
        <v>528</v>
      </c>
      <c r="B1072" t="s">
        <v>25</v>
      </c>
      <c r="C1072" t="s">
        <v>234</v>
      </c>
      <c r="D1072" s="26">
        <f ca="1">ROUND(RANDBETWEEN(10,1000000),-2)/RANDBETWEEN(1,10)*IF(RIGHT(Journal_Account[[#This Row],[科目名稱]],2)="費用",-1,1)</f>
        <v>-33110</v>
      </c>
    </row>
    <row r="1073" spans="1:4">
      <c r="A1073" t="s">
        <v>528</v>
      </c>
      <c r="B1073" t="s">
        <v>65</v>
      </c>
      <c r="C1073" t="s">
        <v>235</v>
      </c>
      <c r="D1073" s="26">
        <f ca="1">ROUND(RANDBETWEEN(10,1000000),-2)/RANDBETWEEN(1,10)*IF(RIGHT(Journal_Account[[#This Row],[科目名稱]],2)="費用",-1,1)</f>
        <v>3400</v>
      </c>
    </row>
    <row r="1074" spans="1:4">
      <c r="A1074" t="s">
        <v>528</v>
      </c>
      <c r="B1074" t="s">
        <v>26</v>
      </c>
      <c r="C1074" t="s">
        <v>236</v>
      </c>
      <c r="D1074" s="26">
        <f ca="1">ROUND(RANDBETWEEN(10,1000000),-2)/RANDBETWEEN(1,10)*IF(RIGHT(Journal_Account[[#This Row],[科目名稱]],2)="費用",-1,1)</f>
        <v>72433.333333333328</v>
      </c>
    </row>
    <row r="1075" spans="1:4">
      <c r="A1075" t="s">
        <v>528</v>
      </c>
      <c r="B1075" t="s">
        <v>68</v>
      </c>
      <c r="C1075" t="s">
        <v>373</v>
      </c>
      <c r="D1075" s="26">
        <f ca="1">ROUND(RANDBETWEEN(10,1000000),-2)/RANDBETWEEN(1,10)*IF(RIGHT(Journal_Account[[#This Row],[科目名稱]],2)="費用",-1,1)</f>
        <v>68333.333333333328</v>
      </c>
    </row>
    <row r="1076" spans="1:4">
      <c r="A1076" t="s">
        <v>528</v>
      </c>
      <c r="B1076" t="s">
        <v>28</v>
      </c>
      <c r="C1076" t="s">
        <v>238</v>
      </c>
      <c r="D1076" s="26">
        <f ca="1">ROUND(RANDBETWEEN(10,1000000),-2)/RANDBETWEEN(1,10)*IF(RIGHT(Journal_Account[[#This Row],[科目名稱]],2)="費用",-1,1)</f>
        <v>181300</v>
      </c>
    </row>
    <row r="1077" spans="1:4">
      <c r="A1077" t="s">
        <v>528</v>
      </c>
      <c r="B1077" t="s">
        <v>29</v>
      </c>
      <c r="C1077" t="s">
        <v>239</v>
      </c>
      <c r="D1077" s="26">
        <f ca="1">ROUND(RANDBETWEEN(10,1000000),-2)/RANDBETWEEN(1,10)*IF(RIGHT(Journal_Account[[#This Row],[科目名稱]],2)="費用",-1,1)</f>
        <v>126585.71428571429</v>
      </c>
    </row>
    <row r="1078" spans="1:4">
      <c r="A1078" t="s">
        <v>528</v>
      </c>
      <c r="B1078" t="s">
        <v>92</v>
      </c>
      <c r="C1078" t="s">
        <v>444</v>
      </c>
      <c r="D1078" s="26">
        <f ca="1">ROUND(RANDBETWEEN(10,1000000),-2)/RANDBETWEEN(1,10)*IF(RIGHT(Journal_Account[[#This Row],[科目名稱]],2)="費用",-1,1)</f>
        <v>85150</v>
      </c>
    </row>
    <row r="1079" spans="1:4">
      <c r="A1079" t="s">
        <v>528</v>
      </c>
      <c r="B1079" t="s">
        <v>30</v>
      </c>
      <c r="C1079" t="s">
        <v>240</v>
      </c>
      <c r="D1079" s="26">
        <f ca="1">ROUND(RANDBETWEEN(10,1000000),-2)/RANDBETWEEN(1,10)*IF(RIGHT(Journal_Account[[#This Row],[科目名稱]],2)="費用",-1,1)</f>
        <v>175833.33333333334</v>
      </c>
    </row>
    <row r="1080" spans="1:4">
      <c r="A1080" t="s">
        <v>528</v>
      </c>
      <c r="B1080" t="s">
        <v>31</v>
      </c>
      <c r="C1080" t="s">
        <v>241</v>
      </c>
      <c r="D1080" s="26">
        <f ca="1">ROUND(RANDBETWEEN(10,1000000),-2)/RANDBETWEEN(1,10)*IF(RIGHT(Journal_Account[[#This Row],[科目名稱]],2)="費用",-1,1)</f>
        <v>52050</v>
      </c>
    </row>
    <row r="1081" spans="1:4">
      <c r="A1081" t="s">
        <v>528</v>
      </c>
      <c r="B1081" t="s">
        <v>32</v>
      </c>
      <c r="C1081" t="s">
        <v>242</v>
      </c>
      <c r="D1081" s="26">
        <f ca="1">ROUND(RANDBETWEEN(10,1000000),-2)/RANDBETWEEN(1,10)*IF(RIGHT(Journal_Account[[#This Row],[科目名稱]],2)="費用",-1,1)</f>
        <v>7100</v>
      </c>
    </row>
    <row r="1082" spans="1:4">
      <c r="A1082" t="s">
        <v>528</v>
      </c>
      <c r="B1082" t="s">
        <v>33</v>
      </c>
      <c r="C1082" t="s">
        <v>243</v>
      </c>
      <c r="D1082" s="26">
        <f ca="1">ROUND(RANDBETWEEN(10,1000000),-2)/RANDBETWEEN(1,10)*IF(RIGHT(Journal_Account[[#This Row],[科目名稱]],2)="費用",-1,1)</f>
        <v>20088.888888888891</v>
      </c>
    </row>
    <row r="1083" spans="1:4">
      <c r="A1083" t="s">
        <v>528</v>
      </c>
      <c r="B1083" t="s">
        <v>34</v>
      </c>
      <c r="C1083" t="s">
        <v>244</v>
      </c>
      <c r="D1083" s="26">
        <f ca="1">ROUND(RANDBETWEEN(10,1000000),-2)/RANDBETWEEN(1,10)*IF(RIGHT(Journal_Account[[#This Row],[科目名稱]],2)="費用",-1,1)</f>
        <v>55587.5</v>
      </c>
    </row>
    <row r="1084" spans="1:4">
      <c r="A1084" t="s">
        <v>528</v>
      </c>
      <c r="B1084" t="s">
        <v>35</v>
      </c>
      <c r="C1084" t="s">
        <v>245</v>
      </c>
      <c r="D1084" s="26">
        <f ca="1">ROUND(RANDBETWEEN(10,1000000),-2)/RANDBETWEEN(1,10)*IF(RIGHT(Journal_Account[[#This Row],[科目名稱]],2)="費用",-1,1)</f>
        <v>30640</v>
      </c>
    </row>
    <row r="1085" spans="1:4">
      <c r="A1085" t="s">
        <v>528</v>
      </c>
      <c r="B1085" t="s">
        <v>36</v>
      </c>
      <c r="C1085" t="s">
        <v>246</v>
      </c>
      <c r="D1085" s="26">
        <f ca="1">ROUND(RANDBETWEEN(10,1000000),-2)/RANDBETWEEN(1,10)*IF(RIGHT(Journal_Account[[#This Row],[科目名稱]],2)="費用",-1,1)</f>
        <v>131700</v>
      </c>
    </row>
    <row r="1086" spans="1:4">
      <c r="A1086" t="s">
        <v>528</v>
      </c>
      <c r="B1086" t="s">
        <v>45</v>
      </c>
      <c r="C1086" t="s">
        <v>344</v>
      </c>
      <c r="D1086" s="26">
        <f ca="1">ROUND(RANDBETWEEN(10,1000000),-2)/RANDBETWEEN(1,10)*IF(RIGHT(Journal_Account[[#This Row],[科目名稱]],2)="費用",-1,1)</f>
        <v>78000</v>
      </c>
    </row>
    <row r="1087" spans="1:4">
      <c r="A1087" t="s">
        <v>528</v>
      </c>
      <c r="B1087" t="s">
        <v>37</v>
      </c>
      <c r="C1087" t="s">
        <v>247</v>
      </c>
      <c r="D1087" s="26">
        <f ca="1">ROUND(RANDBETWEEN(10,1000000),-2)/RANDBETWEEN(1,10)*IF(RIGHT(Journal_Account[[#This Row],[科目名稱]],2)="費用",-1,1)</f>
        <v>150450</v>
      </c>
    </row>
    <row r="1088" spans="1:4">
      <c r="A1088" t="s">
        <v>528</v>
      </c>
      <c r="B1088" t="s">
        <v>86</v>
      </c>
      <c r="C1088" t="s">
        <v>438</v>
      </c>
      <c r="D1088" s="26">
        <f ca="1">ROUND(RANDBETWEEN(10,1000000),-2)/RANDBETWEEN(1,10)*IF(RIGHT(Journal_Account[[#This Row],[科目名稱]],2)="費用",-1,1)</f>
        <v>26416.666666666668</v>
      </c>
    </row>
    <row r="1089" spans="1:4">
      <c r="A1089" t="s">
        <v>528</v>
      </c>
      <c r="B1089" t="s">
        <v>445</v>
      </c>
      <c r="C1089" t="s">
        <v>446</v>
      </c>
      <c r="D1089" s="26">
        <f ca="1">ROUND(RANDBETWEEN(10,1000000),-2)/RANDBETWEEN(1,10)*IF(RIGHT(Journal_Account[[#This Row],[科目名稱]],2)="費用",-1,1)</f>
        <v>95533.333333333328</v>
      </c>
    </row>
    <row r="1090" spans="1:4">
      <c r="A1090" t="s">
        <v>528</v>
      </c>
      <c r="B1090" t="s">
        <v>447</v>
      </c>
      <c r="C1090" t="s">
        <v>448</v>
      </c>
      <c r="D1090" s="26">
        <f ca="1">ROUND(RANDBETWEEN(10,1000000),-2)/RANDBETWEEN(1,10)*IF(RIGHT(Journal_Account[[#This Row],[科目名稱]],2)="費用",-1,1)</f>
        <v>86400</v>
      </c>
    </row>
    <row r="1091" spans="1:4">
      <c r="A1091" t="s">
        <v>528</v>
      </c>
      <c r="B1091" t="s">
        <v>449</v>
      </c>
      <c r="C1091" t="s">
        <v>450</v>
      </c>
      <c r="D1091" s="26">
        <f ca="1">ROUND(RANDBETWEEN(10,1000000),-2)/RANDBETWEEN(1,10)*IF(RIGHT(Journal_Account[[#This Row],[科目名稱]],2)="費用",-1,1)</f>
        <v>14060</v>
      </c>
    </row>
    <row r="1092" spans="1:4">
      <c r="A1092" t="s">
        <v>528</v>
      </c>
      <c r="B1092" t="s">
        <v>451</v>
      </c>
      <c r="C1092" t="s">
        <v>452</v>
      </c>
      <c r="D1092" s="26">
        <f ca="1">ROUND(RANDBETWEEN(10,1000000),-2)/RANDBETWEEN(1,10)*IF(RIGHT(Journal_Account[[#This Row],[科目名稱]],2)="費用",-1,1)</f>
        <v>93420</v>
      </c>
    </row>
    <row r="1093" spans="1:4">
      <c r="A1093" t="s">
        <v>528</v>
      </c>
      <c r="B1093" t="s">
        <v>453</v>
      </c>
      <c r="C1093" t="s">
        <v>454</v>
      </c>
      <c r="D1093" s="26">
        <f ca="1">ROUND(RANDBETWEEN(10,1000000),-2)/RANDBETWEEN(1,10)*IF(RIGHT(Journal_Account[[#This Row],[科目名稱]],2)="費用",-1,1)</f>
        <v>98725</v>
      </c>
    </row>
    <row r="1094" spans="1:4">
      <c r="A1094" t="s">
        <v>528</v>
      </c>
      <c r="B1094" t="s">
        <v>455</v>
      </c>
      <c r="C1094" t="s">
        <v>456</v>
      </c>
      <c r="D1094" s="26">
        <f ca="1">ROUND(RANDBETWEEN(10,1000000),-2)/RANDBETWEEN(1,10)*IF(RIGHT(Journal_Account[[#This Row],[科目名稱]],2)="費用",-1,1)</f>
        <v>94385.71428571429</v>
      </c>
    </row>
    <row r="1095" spans="1:4">
      <c r="A1095" t="s">
        <v>528</v>
      </c>
      <c r="B1095" t="s">
        <v>383</v>
      </c>
      <c r="C1095" t="s">
        <v>384</v>
      </c>
      <c r="D1095" s="26">
        <f ca="1">ROUND(RANDBETWEEN(10,1000000),-2)/RANDBETWEEN(1,10)*IF(RIGHT(Journal_Account[[#This Row],[科目名稱]],2)="費用",-1,1)</f>
        <v>191775</v>
      </c>
    </row>
    <row r="1096" spans="1:4">
      <c r="A1096" t="s">
        <v>528</v>
      </c>
      <c r="B1096" t="s">
        <v>481</v>
      </c>
      <c r="C1096" t="s">
        <v>482</v>
      </c>
      <c r="D1096" s="26">
        <f ca="1">ROUND(RANDBETWEEN(10,1000000),-2)/RANDBETWEEN(1,10)*IF(RIGHT(Journal_Account[[#This Row],[科目名稱]],2)="費用",-1,1)</f>
        <v>29900</v>
      </c>
    </row>
    <row r="1097" spans="1:4">
      <c r="A1097" t="s">
        <v>528</v>
      </c>
      <c r="B1097" t="s">
        <v>457</v>
      </c>
      <c r="C1097" t="s">
        <v>458</v>
      </c>
      <c r="D1097" s="26">
        <f ca="1">ROUND(RANDBETWEEN(10,1000000),-2)/RANDBETWEEN(1,10)*IF(RIGHT(Journal_Account[[#This Row],[科目名稱]],2)="費用",-1,1)</f>
        <v>107257.14285714286</v>
      </c>
    </row>
    <row r="1098" spans="1:4">
      <c r="A1098" t="s">
        <v>528</v>
      </c>
      <c r="B1098" t="s">
        <v>461</v>
      </c>
      <c r="C1098" t="s">
        <v>462</v>
      </c>
      <c r="D1098" s="26">
        <f ca="1">ROUND(RANDBETWEEN(10,1000000),-2)/RANDBETWEEN(1,10)*IF(RIGHT(Journal_Account[[#This Row],[科目名稱]],2)="費用",-1,1)</f>
        <v>88500</v>
      </c>
    </row>
    <row r="1099" spans="1:4">
      <c r="A1099" t="s">
        <v>528</v>
      </c>
      <c r="B1099" t="s">
        <v>387</v>
      </c>
      <c r="C1099" t="s">
        <v>388</v>
      </c>
      <c r="D1099" s="26">
        <f ca="1">ROUND(RANDBETWEEN(10,1000000),-2)/RANDBETWEEN(1,10)*IF(RIGHT(Journal_Account[[#This Row],[科目名稱]],2)="費用",-1,1)</f>
        <v>38150</v>
      </c>
    </row>
    <row r="1100" spans="1:4">
      <c r="A1100" t="s">
        <v>528</v>
      </c>
      <c r="B1100" t="s">
        <v>389</v>
      </c>
      <c r="C1100" t="s">
        <v>253</v>
      </c>
      <c r="D1100" s="26">
        <f ca="1">ROUND(RANDBETWEEN(10,1000000),-2)/RANDBETWEEN(1,10)*IF(RIGHT(Journal_Account[[#This Row],[科目名稱]],2)="費用",-1,1)</f>
        <v>45080</v>
      </c>
    </row>
    <row r="1101" spans="1:4">
      <c r="A1101" t="s">
        <v>528</v>
      </c>
      <c r="B1101" t="s">
        <v>390</v>
      </c>
      <c r="C1101" t="s">
        <v>257</v>
      </c>
      <c r="D1101" s="26">
        <f ca="1">ROUND(RANDBETWEEN(10,1000000),-2)/RANDBETWEEN(1,10)*IF(RIGHT(Journal_Account[[#This Row],[科目名稱]],2)="費用",-1,1)</f>
        <v>173100</v>
      </c>
    </row>
    <row r="1102" spans="1:4">
      <c r="A1102" t="s">
        <v>528</v>
      </c>
      <c r="B1102" t="s">
        <v>391</v>
      </c>
      <c r="C1102" t="s">
        <v>259</v>
      </c>
      <c r="D1102" s="26">
        <f ca="1">ROUND(RANDBETWEEN(10,1000000),-2)/RANDBETWEEN(1,10)*IF(RIGHT(Journal_Account[[#This Row],[科目名稱]],2)="費用",-1,1)</f>
        <v>127742.85714285714</v>
      </c>
    </row>
    <row r="1103" spans="1:4">
      <c r="A1103" t="s">
        <v>528</v>
      </c>
      <c r="B1103" t="s">
        <v>392</v>
      </c>
      <c r="C1103" t="s">
        <v>261</v>
      </c>
      <c r="D1103" s="26">
        <f ca="1">ROUND(RANDBETWEEN(10,1000000),-2)/RANDBETWEEN(1,10)*IF(RIGHT(Journal_Account[[#This Row],[科目名稱]],2)="費用",-1,1)</f>
        <v>642200</v>
      </c>
    </row>
    <row r="1104" spans="1:4">
      <c r="A1104" t="s">
        <v>528</v>
      </c>
      <c r="B1104" t="s">
        <v>393</v>
      </c>
      <c r="C1104" t="s">
        <v>263</v>
      </c>
      <c r="D1104" s="26">
        <f ca="1">ROUND(RANDBETWEEN(10,1000000),-2)/RANDBETWEEN(1,10)*IF(RIGHT(Journal_Account[[#This Row],[科目名稱]],2)="費用",-1,1)</f>
        <v>133571.42857142858</v>
      </c>
    </row>
    <row r="1105" spans="1:4">
      <c r="A1105" t="s">
        <v>528</v>
      </c>
      <c r="B1105" t="s">
        <v>394</v>
      </c>
      <c r="C1105" t="s">
        <v>265</v>
      </c>
      <c r="D1105" s="26">
        <f ca="1">ROUND(RANDBETWEEN(10,1000000),-2)/RANDBETWEEN(1,10)*IF(RIGHT(Journal_Account[[#This Row],[科目名稱]],2)="費用",-1,1)</f>
        <v>122233.33333333333</v>
      </c>
    </row>
    <row r="1106" spans="1:4">
      <c r="A1106" t="s">
        <v>528</v>
      </c>
      <c r="B1106" t="s">
        <v>395</v>
      </c>
      <c r="C1106" t="s">
        <v>267</v>
      </c>
      <c r="D1106" s="26">
        <f ca="1">ROUND(RANDBETWEEN(10,1000000),-2)/RANDBETWEEN(1,10)*IF(RIGHT(Journal_Account[[#This Row],[科目名稱]],2)="費用",-1,1)</f>
        <v>81422.222222222219</v>
      </c>
    </row>
    <row r="1107" spans="1:4">
      <c r="A1107" t="s">
        <v>528</v>
      </c>
      <c r="B1107" t="s">
        <v>396</v>
      </c>
      <c r="C1107" t="s">
        <v>269</v>
      </c>
      <c r="D1107" s="26">
        <f ca="1">ROUND(RANDBETWEEN(10,1000000),-2)/RANDBETWEEN(1,10)*IF(RIGHT(Journal_Account[[#This Row],[科目名稱]],2)="費用",-1,1)</f>
        <v>97500</v>
      </c>
    </row>
    <row r="1108" spans="1:4">
      <c r="A1108" t="s">
        <v>528</v>
      </c>
      <c r="B1108" t="s">
        <v>463</v>
      </c>
      <c r="C1108" t="s">
        <v>464</v>
      </c>
      <c r="D1108" s="26">
        <f ca="1">ROUND(RANDBETWEEN(10,1000000),-2)/RANDBETWEEN(1,10)*IF(RIGHT(Journal_Account[[#This Row],[科目名稱]],2)="費用",-1,1)</f>
        <v>324566.66666666669</v>
      </c>
    </row>
    <row r="1109" spans="1:4">
      <c r="A1109" t="s">
        <v>528</v>
      </c>
      <c r="B1109" t="s">
        <v>397</v>
      </c>
      <c r="C1109" t="s">
        <v>271</v>
      </c>
      <c r="D1109" s="26">
        <f ca="1">ROUND(RANDBETWEEN(10,1000000),-2)/RANDBETWEEN(1,10)*IF(RIGHT(Journal_Account[[#This Row],[科目名稱]],2)="費用",-1,1)</f>
        <v>39312.5</v>
      </c>
    </row>
    <row r="1110" spans="1:4">
      <c r="A1110" t="s">
        <v>528</v>
      </c>
      <c r="B1110" t="s">
        <v>399</v>
      </c>
      <c r="C1110" t="s">
        <v>275</v>
      </c>
      <c r="D1110" s="26">
        <f ca="1">ROUND(RANDBETWEEN(10,1000000),-2)/RANDBETWEEN(1,10)*IF(RIGHT(Journal_Account[[#This Row],[科目名稱]],2)="費用",-1,1)</f>
        <v>128233.33333333333</v>
      </c>
    </row>
    <row r="1111" spans="1:4">
      <c r="A1111" t="s">
        <v>528</v>
      </c>
      <c r="B1111" t="s">
        <v>465</v>
      </c>
      <c r="C1111" t="s">
        <v>466</v>
      </c>
      <c r="D1111" s="26">
        <f ca="1">ROUND(RANDBETWEEN(10,1000000),-2)/RANDBETWEEN(1,10)*IF(RIGHT(Journal_Account[[#This Row],[科目名稱]],2)="費用",-1,1)</f>
        <v>111314.28571428571</v>
      </c>
    </row>
    <row r="1112" spans="1:4">
      <c r="A1112" t="s">
        <v>528</v>
      </c>
      <c r="B1112" t="s">
        <v>467</v>
      </c>
      <c r="C1112" t="s">
        <v>279</v>
      </c>
      <c r="D1112" s="26">
        <f ca="1">ROUND(RANDBETWEEN(10,1000000),-2)/RANDBETWEEN(1,10)*IF(RIGHT(Journal_Account[[#This Row],[科目名稱]],2)="費用",-1,1)</f>
        <v>112216.66666666667</v>
      </c>
    </row>
    <row r="1113" spans="1:4">
      <c r="A1113" t="s">
        <v>528</v>
      </c>
      <c r="B1113" t="s">
        <v>468</v>
      </c>
      <c r="C1113" t="s">
        <v>280</v>
      </c>
      <c r="D1113" s="26">
        <f ca="1">ROUND(RANDBETWEEN(10,1000000),-2)/RANDBETWEEN(1,10)*IF(RIGHT(Journal_Account[[#This Row],[科目名稱]],2)="費用",-1,1)</f>
        <v>144550</v>
      </c>
    </row>
    <row r="1114" spans="1:4">
      <c r="A1114" t="s">
        <v>528</v>
      </c>
      <c r="B1114" t="s">
        <v>400</v>
      </c>
      <c r="C1114" t="s">
        <v>282</v>
      </c>
      <c r="D1114" s="26">
        <f ca="1">ROUND(RANDBETWEEN(10,1000000),-2)/RANDBETWEEN(1,10)*IF(RIGHT(Journal_Account[[#This Row],[科目名稱]],2)="費用",-1,1)</f>
        <v>160600</v>
      </c>
    </row>
    <row r="1115" spans="1:4">
      <c r="A1115" t="s">
        <v>528</v>
      </c>
      <c r="B1115" t="s">
        <v>469</v>
      </c>
      <c r="C1115" t="s">
        <v>284</v>
      </c>
      <c r="D1115" s="26">
        <f ca="1">ROUND(RANDBETWEEN(10,1000000),-2)/RANDBETWEEN(1,10)*IF(RIGHT(Journal_Account[[#This Row],[科目名稱]],2)="費用",-1,1)</f>
        <v>779800</v>
      </c>
    </row>
    <row r="1116" spans="1:4">
      <c r="A1116" t="s">
        <v>528</v>
      </c>
      <c r="B1116" t="s">
        <v>402</v>
      </c>
      <c r="C1116" t="s">
        <v>286</v>
      </c>
      <c r="D1116" s="26">
        <f ca="1">ROUND(RANDBETWEEN(10,1000000),-2)/RANDBETWEEN(1,10)*IF(RIGHT(Journal_Account[[#This Row],[科目名稱]],2)="費用",-1,1)</f>
        <v>62600</v>
      </c>
    </row>
    <row r="1117" spans="1:4">
      <c r="A1117" t="s">
        <v>528</v>
      </c>
      <c r="B1117" t="s">
        <v>470</v>
      </c>
      <c r="C1117" t="s">
        <v>471</v>
      </c>
      <c r="D1117" s="26">
        <f ca="1">ROUND(RANDBETWEEN(10,1000000),-2)/RANDBETWEEN(1,10)*IF(RIGHT(Journal_Account[[#This Row],[科目名稱]],2)="費用",-1,1)</f>
        <v>58433.333333333336</v>
      </c>
    </row>
    <row r="1118" spans="1:4">
      <c r="A1118" t="s">
        <v>528</v>
      </c>
      <c r="B1118" t="s">
        <v>403</v>
      </c>
      <c r="C1118" t="s">
        <v>306</v>
      </c>
      <c r="D1118" s="26">
        <f ca="1">ROUND(RANDBETWEEN(10,1000000),-2)/RANDBETWEEN(1,10)*IF(RIGHT(Journal_Account[[#This Row],[科目名稱]],2)="費用",-1,1)</f>
        <v>66787.5</v>
      </c>
    </row>
    <row r="1119" spans="1:4">
      <c r="A1119" t="s">
        <v>528</v>
      </c>
      <c r="B1119" t="s">
        <v>404</v>
      </c>
      <c r="C1119" t="s">
        <v>290</v>
      </c>
      <c r="D1119" s="26">
        <f ca="1">ROUND(RANDBETWEEN(10,1000000),-2)/RANDBETWEEN(1,10)*IF(RIGHT(Journal_Account[[#This Row],[科目名稱]],2)="費用",-1,1)</f>
        <v>152500</v>
      </c>
    </row>
    <row r="1120" spans="1:4">
      <c r="A1120" t="s">
        <v>528</v>
      </c>
      <c r="B1120" t="s">
        <v>405</v>
      </c>
      <c r="C1120" t="s">
        <v>292</v>
      </c>
      <c r="D1120" s="26">
        <f ca="1">ROUND(RANDBETWEEN(10,1000000),-2)/RANDBETWEEN(1,10)*IF(RIGHT(Journal_Account[[#This Row],[科目名稱]],2)="費用",-1,1)</f>
        <v>52488.888888888891</v>
      </c>
    </row>
    <row r="1121" spans="1:4">
      <c r="A1121" t="s">
        <v>528</v>
      </c>
      <c r="B1121" t="s">
        <v>325</v>
      </c>
      <c r="C1121" t="s">
        <v>326</v>
      </c>
      <c r="D1121" s="26">
        <f ca="1">ROUND(RANDBETWEEN(10,1000000),-2)/RANDBETWEEN(1,10)*IF(RIGHT(Journal_Account[[#This Row],[科目名稱]],2)="費用",-1,1)</f>
        <v>62471.428571428572</v>
      </c>
    </row>
    <row r="1122" spans="1:4">
      <c r="A1122" t="s">
        <v>528</v>
      </c>
      <c r="B1122" t="s">
        <v>472</v>
      </c>
      <c r="C1122" t="s">
        <v>473</v>
      </c>
      <c r="D1122" s="26">
        <f ca="1">ROUND(RANDBETWEEN(10,1000000),-2)/RANDBETWEEN(1,10)*IF(RIGHT(Journal_Account[[#This Row],[科目名稱]],2)="費用",-1,1)</f>
        <v>26150</v>
      </c>
    </row>
    <row r="1123" spans="1:4">
      <c r="A1123" t="s">
        <v>528</v>
      </c>
      <c r="B1123" t="s">
        <v>406</v>
      </c>
      <c r="C1123" t="s">
        <v>294</v>
      </c>
      <c r="D1123" s="26">
        <f ca="1">ROUND(RANDBETWEEN(10,1000000),-2)/RANDBETWEEN(1,10)*IF(RIGHT(Journal_Account[[#This Row],[科目名稱]],2)="費用",-1,1)</f>
        <v>13062.5</v>
      </c>
    </row>
    <row r="1124" spans="1:4">
      <c r="A1124" t="s">
        <v>528</v>
      </c>
      <c r="B1124" t="s">
        <v>407</v>
      </c>
      <c r="C1124" t="s">
        <v>296</v>
      </c>
      <c r="D1124" s="26">
        <f ca="1">ROUND(RANDBETWEEN(10,1000000),-2)/RANDBETWEEN(1,10)*IF(RIGHT(Journal_Account[[#This Row],[科目名稱]],2)="費用",-1,1)</f>
        <v>-274233.33333333331</v>
      </c>
    </row>
    <row r="1125" spans="1:4">
      <c r="A1125" t="s">
        <v>528</v>
      </c>
      <c r="B1125" t="s">
        <v>408</v>
      </c>
      <c r="C1125" t="s">
        <v>298</v>
      </c>
      <c r="D1125" s="26">
        <f ca="1">ROUND(RANDBETWEEN(10,1000000),-2)/RANDBETWEEN(1,10)*IF(RIGHT(Journal_Account[[#This Row],[科目名稱]],2)="費用",-1,1)</f>
        <v>165300</v>
      </c>
    </row>
    <row r="1126" spans="1:4">
      <c r="A1126" t="s">
        <v>528</v>
      </c>
      <c r="B1126" t="s">
        <v>474</v>
      </c>
      <c r="C1126" t="s">
        <v>339</v>
      </c>
      <c r="D1126" s="26">
        <f ca="1">ROUND(RANDBETWEEN(10,1000000),-2)/RANDBETWEEN(1,10)*IF(RIGHT(Journal_Account[[#This Row],[科目名稱]],2)="費用",-1,1)</f>
        <v>200025</v>
      </c>
    </row>
    <row r="1127" spans="1:4">
      <c r="A1127" t="s">
        <v>528</v>
      </c>
      <c r="B1127" t="s">
        <v>409</v>
      </c>
      <c r="C1127" t="s">
        <v>410</v>
      </c>
      <c r="D1127" s="26">
        <f ca="1">ROUND(RANDBETWEEN(10,1000000),-2)/RANDBETWEEN(1,10)*IF(RIGHT(Journal_Account[[#This Row],[科目名稱]],2)="費用",-1,1)</f>
        <v>371500</v>
      </c>
    </row>
    <row r="1128" spans="1:4">
      <c r="A1128" t="s">
        <v>528</v>
      </c>
      <c r="B1128" t="s">
        <v>411</v>
      </c>
      <c r="C1128" t="s">
        <v>302</v>
      </c>
      <c r="D1128" s="26">
        <f ca="1">ROUND(RANDBETWEEN(10,1000000),-2)/RANDBETWEEN(1,10)*IF(RIGHT(Journal_Account[[#This Row],[科目名稱]],2)="費用",-1,1)</f>
        <v>178475</v>
      </c>
    </row>
    <row r="1129" spans="1:4">
      <c r="A1129" t="s">
        <v>528</v>
      </c>
      <c r="B1129" t="s">
        <v>475</v>
      </c>
      <c r="C1129" t="s">
        <v>476</v>
      </c>
      <c r="D1129" s="26">
        <f ca="1">ROUND(RANDBETWEEN(10,1000000),-2)/RANDBETWEEN(1,10)*IF(RIGHT(Journal_Account[[#This Row],[科目名稱]],2)="費用",-1,1)</f>
        <v>848600</v>
      </c>
    </row>
    <row r="1130" spans="1:4">
      <c r="A1130" t="s">
        <v>528</v>
      </c>
      <c r="B1130" t="s">
        <v>412</v>
      </c>
      <c r="C1130" t="s">
        <v>288</v>
      </c>
      <c r="D1130" s="26">
        <f ca="1">ROUND(RANDBETWEEN(10,1000000),-2)/RANDBETWEEN(1,10)*IF(RIGHT(Journal_Account[[#This Row],[科目名稱]],2)="費用",-1,1)</f>
        <v>5077.7777777777774</v>
      </c>
    </row>
    <row r="1131" spans="1:4">
      <c r="A1131" t="s">
        <v>528</v>
      </c>
      <c r="B1131" t="s">
        <v>413</v>
      </c>
      <c r="C1131" t="s">
        <v>414</v>
      </c>
      <c r="D1131" s="26">
        <f ca="1">ROUND(RANDBETWEEN(10,1000000),-2)/RANDBETWEEN(1,10)*IF(RIGHT(Journal_Account[[#This Row],[科目名稱]],2)="費用",-1,1)</f>
        <v>-261200</v>
      </c>
    </row>
    <row r="1132" spans="1:4">
      <c r="A1132" t="s">
        <v>528</v>
      </c>
      <c r="B1132" t="s">
        <v>327</v>
      </c>
      <c r="C1132" t="s">
        <v>328</v>
      </c>
      <c r="D1132" s="26">
        <f ca="1">ROUND(RANDBETWEEN(10,1000000),-2)/RANDBETWEEN(1,10)*IF(RIGHT(Journal_Account[[#This Row],[科目名稱]],2)="費用",-1,1)</f>
        <v>182240</v>
      </c>
    </row>
    <row r="1133" spans="1:4">
      <c r="A1133" t="s">
        <v>528</v>
      </c>
      <c r="B1133" t="s">
        <v>415</v>
      </c>
      <c r="C1133" t="s">
        <v>416</v>
      </c>
      <c r="D1133" s="26">
        <f ca="1">ROUND(RANDBETWEEN(10,1000000),-2)/RANDBETWEEN(1,10)*IF(RIGHT(Journal_Account[[#This Row],[科目名稱]],2)="費用",-1,1)</f>
        <v>69690</v>
      </c>
    </row>
    <row r="1134" spans="1:4">
      <c r="A1134" t="s">
        <v>528</v>
      </c>
      <c r="B1134" t="s">
        <v>329</v>
      </c>
      <c r="C1134" t="s">
        <v>330</v>
      </c>
      <c r="D1134" s="26">
        <f ca="1">ROUND(RANDBETWEEN(10,1000000),-2)/RANDBETWEEN(1,10)*IF(RIGHT(Journal_Account[[#This Row],[科目名稱]],2)="費用",-1,1)</f>
        <v>-95433.333333333328</v>
      </c>
    </row>
    <row r="1135" spans="1:4">
      <c r="A1135" t="s">
        <v>528</v>
      </c>
      <c r="B1135" t="s">
        <v>336</v>
      </c>
      <c r="C1135" t="s">
        <v>337</v>
      </c>
      <c r="D1135" s="26">
        <f ca="1">ROUND(RANDBETWEEN(10,1000000),-2)/RANDBETWEEN(1,10)*IF(RIGHT(Journal_Account[[#This Row],[科目名稱]],2)="費用",-1,1)</f>
        <v>7477.7777777777774</v>
      </c>
    </row>
    <row r="1136" spans="1:4">
      <c r="A1136" t="s">
        <v>528</v>
      </c>
      <c r="B1136" t="s">
        <v>331</v>
      </c>
      <c r="C1136" t="s">
        <v>332</v>
      </c>
      <c r="D1136" s="26">
        <f ca="1">ROUND(RANDBETWEEN(10,1000000),-2)/RANDBETWEEN(1,10)*IF(RIGHT(Journal_Account[[#This Row],[科目名稱]],2)="費用",-1,1)</f>
        <v>90810</v>
      </c>
    </row>
    <row r="1137" spans="1:4">
      <c r="A1137" t="s">
        <v>528</v>
      </c>
      <c r="B1137" t="s">
        <v>309</v>
      </c>
      <c r="C1137" t="s">
        <v>310</v>
      </c>
      <c r="D1137" s="26">
        <f ca="1">ROUND(RANDBETWEEN(10,1000000),-2)/RANDBETWEEN(1,10)*IF(RIGHT(Journal_Account[[#This Row],[科目名稱]],2)="費用",-1,1)</f>
        <v>-16680</v>
      </c>
    </row>
    <row r="1138" spans="1:4">
      <c r="A1138" t="s">
        <v>528</v>
      </c>
      <c r="B1138" t="s">
        <v>340</v>
      </c>
      <c r="C1138" t="s">
        <v>341</v>
      </c>
      <c r="D1138" s="26">
        <f ca="1">ROUND(RANDBETWEEN(10,1000000),-2)/RANDBETWEEN(1,10)*IF(RIGHT(Journal_Account[[#This Row],[科目名稱]],2)="費用",-1,1)</f>
        <v>895600</v>
      </c>
    </row>
    <row r="1139" spans="1:4">
      <c r="A1139" t="s">
        <v>528</v>
      </c>
      <c r="B1139" t="s">
        <v>315</v>
      </c>
      <c r="C1139" t="s">
        <v>316</v>
      </c>
      <c r="D1139" s="26">
        <f ca="1">ROUND(RANDBETWEEN(10,1000000),-2)/RANDBETWEEN(1,10)*IF(RIGHT(Journal_Account[[#This Row],[科目名稱]],2)="費用",-1,1)</f>
        <v>14550</v>
      </c>
    </row>
    <row r="1140" spans="1:4">
      <c r="A1140" t="s">
        <v>528</v>
      </c>
      <c r="B1140" t="s">
        <v>317</v>
      </c>
      <c r="C1140" t="s">
        <v>318</v>
      </c>
      <c r="D1140" s="26">
        <f ca="1">ROUND(RANDBETWEEN(10,1000000),-2)/RANDBETWEEN(1,10)*IF(RIGHT(Journal_Account[[#This Row],[科目名稱]],2)="費用",-1,1)</f>
        <v>462400</v>
      </c>
    </row>
    <row r="1141" spans="1:4">
      <c r="A1141" t="s">
        <v>528</v>
      </c>
      <c r="B1141" t="s">
        <v>321</v>
      </c>
      <c r="C1141" t="s">
        <v>322</v>
      </c>
      <c r="D1141" s="26">
        <f ca="1">ROUND(RANDBETWEEN(10,1000000),-2)/RANDBETWEEN(1,10)*IF(RIGHT(Journal_Account[[#This Row],[科目名稱]],2)="費用",-1,1)</f>
        <v>22770</v>
      </c>
    </row>
    <row r="1142" spans="1:4">
      <c r="A1142" t="s">
        <v>529</v>
      </c>
      <c r="B1142" t="s">
        <v>87</v>
      </c>
      <c r="C1142" t="s">
        <v>439</v>
      </c>
      <c r="D1142" s="26">
        <f ca="1">ROUND(RANDBETWEEN(10,1000000),-2)/RANDBETWEEN(1,10)*IF(RIGHT(Journal_Account[[#This Row],[科目名稱]],2)="費用",-1,1)</f>
        <v>132766.66666666666</v>
      </c>
    </row>
    <row r="1143" spans="1:4">
      <c r="A1143" t="s">
        <v>529</v>
      </c>
      <c r="B1143" t="s">
        <v>84</v>
      </c>
      <c r="C1143" t="s">
        <v>436</v>
      </c>
      <c r="D1143" s="26">
        <f ca="1">ROUND(RANDBETWEEN(10,1000000),-2)/RANDBETWEEN(1,10)*IF(RIGHT(Journal_Account[[#This Row],[科目名稱]],2)="費用",-1,1)</f>
        <v>84425</v>
      </c>
    </row>
    <row r="1144" spans="1:4">
      <c r="A1144" t="s">
        <v>529</v>
      </c>
      <c r="B1144" t="s">
        <v>88</v>
      </c>
      <c r="C1144" t="s">
        <v>440</v>
      </c>
      <c r="D1144" s="26">
        <f ca="1">ROUND(RANDBETWEEN(10,1000000),-2)/RANDBETWEEN(1,10)*IF(RIGHT(Journal_Account[[#This Row],[科目名稱]],2)="費用",-1,1)</f>
        <v>159340</v>
      </c>
    </row>
    <row r="1145" spans="1:4">
      <c r="A1145" t="s">
        <v>529</v>
      </c>
      <c r="B1145" t="s">
        <v>40</v>
      </c>
      <c r="C1145" t="s">
        <v>333</v>
      </c>
      <c r="D1145" s="26">
        <f ca="1">ROUND(RANDBETWEEN(10,1000000),-2)/RANDBETWEEN(1,10)*IF(RIGHT(Journal_Account[[#This Row],[科目名稱]],2)="費用",-1,1)</f>
        <v>49571.428571428572</v>
      </c>
    </row>
    <row r="1146" spans="1:4">
      <c r="A1146" t="s">
        <v>529</v>
      </c>
      <c r="B1146" t="s">
        <v>72</v>
      </c>
      <c r="C1146" t="s">
        <v>377</v>
      </c>
      <c r="D1146" s="26">
        <f ca="1">ROUND(RANDBETWEEN(10,1000000),-2)/RANDBETWEEN(1,10)*IF(RIGHT(Journal_Account[[#This Row],[科目名稱]],2)="費用",-1,1)</f>
        <v>83816.666666666672</v>
      </c>
    </row>
    <row r="1147" spans="1:4">
      <c r="A1147" t="s">
        <v>529</v>
      </c>
      <c r="B1147" t="s">
        <v>6</v>
      </c>
      <c r="C1147" t="s">
        <v>214</v>
      </c>
      <c r="D1147" s="26">
        <f ca="1">ROUND(RANDBETWEEN(10,1000000),-2)/RANDBETWEEN(1,10)*IF(RIGHT(Journal_Account[[#This Row],[科目名稱]],2)="費用",-1,1)</f>
        <v>46060</v>
      </c>
    </row>
    <row r="1148" spans="1:4">
      <c r="A1148" t="s">
        <v>529</v>
      </c>
      <c r="B1148" t="s">
        <v>7</v>
      </c>
      <c r="C1148" t="s">
        <v>215</v>
      </c>
      <c r="D1148" s="26">
        <f ca="1">ROUND(RANDBETWEEN(10,1000000),-2)/RANDBETWEEN(1,10)*IF(RIGHT(Journal_Account[[#This Row],[科目名稱]],2)="費用",-1,1)</f>
        <v>212450</v>
      </c>
    </row>
    <row r="1149" spans="1:4">
      <c r="A1149" t="s">
        <v>529</v>
      </c>
      <c r="B1149" t="s">
        <v>9</v>
      </c>
      <c r="C1149" t="s">
        <v>217</v>
      </c>
      <c r="D1149" s="26">
        <f ca="1">ROUND(RANDBETWEEN(10,1000000),-2)/RANDBETWEEN(1,10)*IF(RIGHT(Journal_Account[[#This Row],[科目名稱]],2)="費用",-1,1)</f>
        <v>-60183.333333333336</v>
      </c>
    </row>
    <row r="1150" spans="1:4">
      <c r="A1150" t="s">
        <v>529</v>
      </c>
      <c r="B1150" t="s">
        <v>11</v>
      </c>
      <c r="C1150" t="s">
        <v>219</v>
      </c>
      <c r="D1150" s="26">
        <f ca="1">ROUND(RANDBETWEEN(10,1000000),-2)/RANDBETWEEN(1,10)*IF(RIGHT(Journal_Account[[#This Row],[科目名稱]],2)="費用",-1,1)</f>
        <v>165466.66666666666</v>
      </c>
    </row>
    <row r="1151" spans="1:4">
      <c r="A1151" t="s">
        <v>529</v>
      </c>
      <c r="B1151" t="s">
        <v>12</v>
      </c>
      <c r="C1151" t="s">
        <v>220</v>
      </c>
      <c r="D1151" s="26">
        <f ca="1">ROUND(RANDBETWEEN(10,1000000),-2)/RANDBETWEEN(1,10)*IF(RIGHT(Journal_Account[[#This Row],[科目名稱]],2)="費用",-1,1)</f>
        <v>151166.66666666666</v>
      </c>
    </row>
    <row r="1152" spans="1:4">
      <c r="A1152" t="s">
        <v>529</v>
      </c>
      <c r="B1152" t="s">
        <v>13</v>
      </c>
      <c r="C1152" t="s">
        <v>221</v>
      </c>
      <c r="D1152" s="26">
        <f ca="1">ROUND(RANDBETWEEN(10,1000000),-2)/RANDBETWEEN(1,10)*IF(RIGHT(Journal_Account[[#This Row],[科目名稱]],2)="費用",-1,1)</f>
        <v>102250</v>
      </c>
    </row>
    <row r="1153" spans="1:4">
      <c r="A1153" t="s">
        <v>529</v>
      </c>
      <c r="B1153" t="s">
        <v>14</v>
      </c>
      <c r="C1153" t="s">
        <v>222</v>
      </c>
      <c r="D1153" s="26">
        <f ca="1">ROUND(RANDBETWEEN(10,1000000),-2)/RANDBETWEEN(1,10)*IF(RIGHT(Journal_Account[[#This Row],[科目名稱]],2)="費用",-1,1)</f>
        <v>223150</v>
      </c>
    </row>
    <row r="1154" spans="1:4">
      <c r="A1154" t="s">
        <v>529</v>
      </c>
      <c r="B1154" t="s">
        <v>82</v>
      </c>
      <c r="C1154" t="s">
        <v>434</v>
      </c>
      <c r="D1154" s="26">
        <f ca="1">ROUND(RANDBETWEEN(10,1000000),-2)/RANDBETWEEN(1,10)*IF(RIGHT(Journal_Account[[#This Row],[科目名稱]],2)="費用",-1,1)</f>
        <v>67900</v>
      </c>
    </row>
    <row r="1155" spans="1:4">
      <c r="A1155" t="s">
        <v>529</v>
      </c>
      <c r="B1155" t="s">
        <v>15</v>
      </c>
      <c r="C1155" t="s">
        <v>223</v>
      </c>
      <c r="D1155" s="26">
        <f ca="1">ROUND(RANDBETWEEN(10,1000000),-2)/RANDBETWEEN(1,10)*IF(RIGHT(Journal_Account[[#This Row],[科目名稱]],2)="費用",-1,1)</f>
        <v>21440</v>
      </c>
    </row>
    <row r="1156" spans="1:4">
      <c r="A1156" t="s">
        <v>529</v>
      </c>
      <c r="B1156" t="s">
        <v>83</v>
      </c>
      <c r="C1156" t="s">
        <v>435</v>
      </c>
      <c r="D1156" s="26">
        <f ca="1">ROUND(RANDBETWEEN(10,1000000),-2)/RANDBETWEEN(1,10)*IF(RIGHT(Journal_Account[[#This Row],[科目名稱]],2)="費用",-1,1)</f>
        <v>13625</v>
      </c>
    </row>
    <row r="1157" spans="1:4">
      <c r="A1157" t="s">
        <v>529</v>
      </c>
      <c r="B1157" t="s">
        <v>16</v>
      </c>
      <c r="C1157" t="s">
        <v>224</v>
      </c>
      <c r="D1157" s="26">
        <f ca="1">ROUND(RANDBETWEEN(10,1000000),-2)/RANDBETWEEN(1,10)*IF(RIGHT(Journal_Account[[#This Row],[科目名稱]],2)="費用",-1,1)</f>
        <v>70810</v>
      </c>
    </row>
    <row r="1158" spans="1:4">
      <c r="A1158" t="s">
        <v>529</v>
      </c>
      <c r="B1158" t="s">
        <v>48</v>
      </c>
      <c r="C1158" t="s">
        <v>351</v>
      </c>
      <c r="D1158" s="26">
        <f ca="1">ROUND(RANDBETWEEN(10,1000000),-2)/RANDBETWEEN(1,10)*IF(RIGHT(Journal_Account[[#This Row],[科目名稱]],2)="費用",-1,1)</f>
        <v>121850</v>
      </c>
    </row>
    <row r="1159" spans="1:4">
      <c r="A1159" t="s">
        <v>529</v>
      </c>
      <c r="B1159" t="s">
        <v>49</v>
      </c>
      <c r="C1159" t="s">
        <v>352</v>
      </c>
      <c r="D1159" s="26">
        <f ca="1">ROUND(RANDBETWEEN(10,1000000),-2)/RANDBETWEEN(1,10)*IF(RIGHT(Journal_Account[[#This Row],[科目名稱]],2)="費用",-1,1)</f>
        <v>3870</v>
      </c>
    </row>
    <row r="1160" spans="1:4">
      <c r="A1160" t="s">
        <v>529</v>
      </c>
      <c r="B1160" t="s">
        <v>17</v>
      </c>
      <c r="C1160" t="s">
        <v>225</v>
      </c>
      <c r="D1160" s="26">
        <f ca="1">ROUND(RANDBETWEEN(10,1000000),-2)/RANDBETWEEN(1,10)*IF(RIGHT(Journal_Account[[#This Row],[科目名稱]],2)="費用",-1,1)</f>
        <v>53825</v>
      </c>
    </row>
    <row r="1161" spans="1:4">
      <c r="A1161" t="s">
        <v>529</v>
      </c>
      <c r="B1161" t="s">
        <v>85</v>
      </c>
      <c r="C1161" t="s">
        <v>437</v>
      </c>
      <c r="D1161" s="26">
        <f ca="1">ROUND(RANDBETWEEN(10,1000000),-2)/RANDBETWEEN(1,10)*IF(RIGHT(Journal_Account[[#This Row],[科目名稱]],2)="費用",-1,1)</f>
        <v>81850</v>
      </c>
    </row>
    <row r="1162" spans="1:4">
      <c r="A1162" t="s">
        <v>529</v>
      </c>
      <c r="B1162" t="s">
        <v>18</v>
      </c>
      <c r="C1162" t="s">
        <v>226</v>
      </c>
      <c r="D1162" s="26">
        <f ca="1">ROUND(RANDBETWEEN(10,1000000),-2)/RANDBETWEEN(1,10)*IF(RIGHT(Journal_Account[[#This Row],[科目名稱]],2)="費用",-1,1)</f>
        <v>94216.666666666672</v>
      </c>
    </row>
    <row r="1163" spans="1:4">
      <c r="A1163" t="s">
        <v>529</v>
      </c>
      <c r="B1163" t="s">
        <v>73</v>
      </c>
      <c r="C1163" t="s">
        <v>227</v>
      </c>
      <c r="D1163" s="26">
        <f ca="1">ROUND(RANDBETWEEN(10,1000000),-2)/RANDBETWEEN(1,10)*IF(RIGHT(Journal_Account[[#This Row],[科目名稱]],2)="費用",-1,1)</f>
        <v>80733.333333333328</v>
      </c>
    </row>
    <row r="1164" spans="1:4">
      <c r="A1164" t="s">
        <v>529</v>
      </c>
      <c r="B1164" t="s">
        <v>74</v>
      </c>
      <c r="C1164" t="s">
        <v>378</v>
      </c>
      <c r="D1164" s="26">
        <f ca="1">ROUND(RANDBETWEEN(10,1000000),-2)/RANDBETWEEN(1,10)*IF(RIGHT(Journal_Account[[#This Row],[科目名稱]],2)="費用",-1,1)</f>
        <v>153080</v>
      </c>
    </row>
    <row r="1165" spans="1:4">
      <c r="A1165" t="s">
        <v>529</v>
      </c>
      <c r="B1165" t="s">
        <v>62</v>
      </c>
      <c r="C1165" t="s">
        <v>368</v>
      </c>
      <c r="D1165" s="26">
        <f ca="1">ROUND(RANDBETWEEN(10,1000000),-2)/RANDBETWEEN(1,10)*IF(RIGHT(Journal_Account[[#This Row],[科目名稱]],2)="費用",-1,1)</f>
        <v>128914.28571428571</v>
      </c>
    </row>
    <row r="1166" spans="1:4">
      <c r="A1166" t="s">
        <v>529</v>
      </c>
      <c r="B1166" t="s">
        <v>20</v>
      </c>
      <c r="C1166" t="s">
        <v>229</v>
      </c>
      <c r="D1166" s="26">
        <f ca="1">ROUND(RANDBETWEEN(10,1000000),-2)/RANDBETWEEN(1,10)*IF(RIGHT(Journal_Account[[#This Row],[科目名稱]],2)="費用",-1,1)</f>
        <v>78644.444444444438</v>
      </c>
    </row>
    <row r="1167" spans="1:4">
      <c r="A1167" t="s">
        <v>529</v>
      </c>
      <c r="B1167" t="s">
        <v>41</v>
      </c>
      <c r="C1167" t="s">
        <v>334</v>
      </c>
      <c r="D1167" s="26">
        <f ca="1">ROUND(RANDBETWEEN(10,1000000),-2)/RANDBETWEEN(1,10)*IF(RIGHT(Journal_Account[[#This Row],[科目名稱]],2)="費用",-1,1)</f>
        <v>111000</v>
      </c>
    </row>
    <row r="1168" spans="1:4">
      <c r="A1168" t="s">
        <v>529</v>
      </c>
      <c r="B1168" t="s">
        <v>21</v>
      </c>
      <c r="C1168" t="s">
        <v>230</v>
      </c>
      <c r="D1168" s="26">
        <f ca="1">ROUND(RANDBETWEEN(10,1000000),-2)/RANDBETWEEN(1,10)*IF(RIGHT(Journal_Account[[#This Row],[科目名稱]],2)="費用",-1,1)</f>
        <v>129233.33333333333</v>
      </c>
    </row>
    <row r="1169" spans="1:4">
      <c r="A1169" t="s">
        <v>529</v>
      </c>
      <c r="B1169" t="s">
        <v>22</v>
      </c>
      <c r="C1169" t="s">
        <v>231</v>
      </c>
      <c r="D1169" s="26">
        <f ca="1">ROUND(RANDBETWEEN(10,1000000),-2)/RANDBETWEEN(1,10)*IF(RIGHT(Journal_Account[[#This Row],[科目名稱]],2)="費用",-1,1)</f>
        <v>104225</v>
      </c>
    </row>
    <row r="1170" spans="1:4">
      <c r="A1170" t="s">
        <v>529</v>
      </c>
      <c r="B1170" t="s">
        <v>23</v>
      </c>
      <c r="C1170" t="s">
        <v>232</v>
      </c>
      <c r="D1170" s="26">
        <f ca="1">ROUND(RANDBETWEEN(10,1000000),-2)/RANDBETWEEN(1,10)*IF(RIGHT(Journal_Account[[#This Row],[科目名稱]],2)="費用",-1,1)</f>
        <v>81250</v>
      </c>
    </row>
    <row r="1171" spans="1:4">
      <c r="A1171" t="s">
        <v>529</v>
      </c>
      <c r="B1171" t="s">
        <v>24</v>
      </c>
      <c r="C1171" t="s">
        <v>233</v>
      </c>
      <c r="D1171" s="26">
        <f ca="1">ROUND(RANDBETWEEN(10,1000000),-2)/RANDBETWEEN(1,10)*IF(RIGHT(Journal_Account[[#This Row],[科目名稱]],2)="費用",-1,1)</f>
        <v>117914.28571428571</v>
      </c>
    </row>
    <row r="1172" spans="1:4">
      <c r="A1172" t="s">
        <v>529</v>
      </c>
      <c r="B1172" t="s">
        <v>42</v>
      </c>
      <c r="C1172" t="s">
        <v>335</v>
      </c>
      <c r="D1172" s="26">
        <f ca="1">ROUND(RANDBETWEEN(10,1000000),-2)/RANDBETWEEN(1,10)*IF(RIGHT(Journal_Account[[#This Row],[科目名稱]],2)="費用",-1,1)</f>
        <v>121433.33333333333</v>
      </c>
    </row>
    <row r="1173" spans="1:4">
      <c r="A1173" t="s">
        <v>529</v>
      </c>
      <c r="B1173" t="s">
        <v>25</v>
      </c>
      <c r="C1173" t="s">
        <v>234</v>
      </c>
      <c r="D1173" s="26">
        <f ca="1">ROUND(RANDBETWEEN(10,1000000),-2)/RANDBETWEEN(1,10)*IF(RIGHT(Journal_Account[[#This Row],[科目名稱]],2)="費用",-1,1)</f>
        <v>-45825</v>
      </c>
    </row>
    <row r="1174" spans="1:4">
      <c r="A1174" t="s">
        <v>529</v>
      </c>
      <c r="B1174" t="s">
        <v>65</v>
      </c>
      <c r="C1174" t="s">
        <v>235</v>
      </c>
      <c r="D1174" s="26">
        <f ca="1">ROUND(RANDBETWEEN(10,1000000),-2)/RANDBETWEEN(1,10)*IF(RIGHT(Journal_Account[[#This Row],[科目名稱]],2)="費用",-1,1)</f>
        <v>60285.714285714283</v>
      </c>
    </row>
    <row r="1175" spans="1:4">
      <c r="A1175" t="s">
        <v>529</v>
      </c>
      <c r="B1175" t="s">
        <v>26</v>
      </c>
      <c r="C1175" t="s">
        <v>236</v>
      </c>
      <c r="D1175" s="26">
        <f ca="1">ROUND(RANDBETWEEN(10,1000000),-2)/RANDBETWEEN(1,10)*IF(RIGHT(Journal_Account[[#This Row],[科目名稱]],2)="費用",-1,1)</f>
        <v>547700</v>
      </c>
    </row>
    <row r="1176" spans="1:4">
      <c r="A1176" t="s">
        <v>529</v>
      </c>
      <c r="B1176" t="s">
        <v>68</v>
      </c>
      <c r="C1176" t="s">
        <v>373</v>
      </c>
      <c r="D1176" s="26">
        <f ca="1">ROUND(RANDBETWEEN(10,1000000),-2)/RANDBETWEEN(1,10)*IF(RIGHT(Journal_Account[[#This Row],[科目名稱]],2)="費用",-1,1)</f>
        <v>99570</v>
      </c>
    </row>
    <row r="1177" spans="1:4">
      <c r="A1177" t="s">
        <v>529</v>
      </c>
      <c r="B1177" t="s">
        <v>28</v>
      </c>
      <c r="C1177" t="s">
        <v>238</v>
      </c>
      <c r="D1177" s="26">
        <f ca="1">ROUND(RANDBETWEEN(10,1000000),-2)/RANDBETWEEN(1,10)*IF(RIGHT(Journal_Account[[#This Row],[科目名稱]],2)="費用",-1,1)</f>
        <v>74200</v>
      </c>
    </row>
    <row r="1178" spans="1:4">
      <c r="A1178" t="s">
        <v>529</v>
      </c>
      <c r="B1178" t="s">
        <v>29</v>
      </c>
      <c r="C1178" t="s">
        <v>239</v>
      </c>
      <c r="D1178" s="26">
        <f ca="1">ROUND(RANDBETWEEN(10,1000000),-2)/RANDBETWEEN(1,10)*IF(RIGHT(Journal_Account[[#This Row],[科目名稱]],2)="費用",-1,1)</f>
        <v>16833.333333333332</v>
      </c>
    </row>
    <row r="1179" spans="1:4">
      <c r="A1179" t="s">
        <v>529</v>
      </c>
      <c r="B1179" t="s">
        <v>92</v>
      </c>
      <c r="C1179" t="s">
        <v>444</v>
      </c>
      <c r="D1179" s="26">
        <f ca="1">ROUND(RANDBETWEEN(10,1000000),-2)/RANDBETWEEN(1,10)*IF(RIGHT(Journal_Account[[#This Row],[科目名稱]],2)="費用",-1,1)</f>
        <v>115257.14285714286</v>
      </c>
    </row>
    <row r="1180" spans="1:4">
      <c r="A1180" t="s">
        <v>529</v>
      </c>
      <c r="B1180" t="s">
        <v>30</v>
      </c>
      <c r="C1180" t="s">
        <v>240</v>
      </c>
      <c r="D1180" s="26">
        <f ca="1">ROUND(RANDBETWEEN(10,1000000),-2)/RANDBETWEEN(1,10)*IF(RIGHT(Journal_Account[[#This Row],[科目名稱]],2)="費用",-1,1)</f>
        <v>249050</v>
      </c>
    </row>
    <row r="1181" spans="1:4">
      <c r="A1181" t="s">
        <v>529</v>
      </c>
      <c r="B1181" t="s">
        <v>31</v>
      </c>
      <c r="C1181" t="s">
        <v>241</v>
      </c>
      <c r="D1181" s="26">
        <f ca="1">ROUND(RANDBETWEEN(10,1000000),-2)/RANDBETWEEN(1,10)*IF(RIGHT(Journal_Account[[#This Row],[科目名稱]],2)="費用",-1,1)</f>
        <v>16550</v>
      </c>
    </row>
    <row r="1182" spans="1:4">
      <c r="A1182" t="s">
        <v>529</v>
      </c>
      <c r="B1182" t="s">
        <v>32</v>
      </c>
      <c r="C1182" t="s">
        <v>242</v>
      </c>
      <c r="D1182" s="26">
        <f ca="1">ROUND(RANDBETWEEN(10,1000000),-2)/RANDBETWEEN(1,10)*IF(RIGHT(Journal_Account[[#This Row],[科目名稱]],2)="費用",-1,1)</f>
        <v>36350</v>
      </c>
    </row>
    <row r="1183" spans="1:4">
      <c r="A1183" t="s">
        <v>529</v>
      </c>
      <c r="B1183" t="s">
        <v>33</v>
      </c>
      <c r="C1183" t="s">
        <v>243</v>
      </c>
      <c r="D1183" s="26">
        <f ca="1">ROUND(RANDBETWEEN(10,1000000),-2)/RANDBETWEEN(1,10)*IF(RIGHT(Journal_Account[[#This Row],[科目名稱]],2)="費用",-1,1)</f>
        <v>44400</v>
      </c>
    </row>
    <row r="1184" spans="1:4">
      <c r="A1184" t="s">
        <v>529</v>
      </c>
      <c r="B1184" t="s">
        <v>34</v>
      </c>
      <c r="C1184" t="s">
        <v>244</v>
      </c>
      <c r="D1184" s="26">
        <f ca="1">ROUND(RANDBETWEEN(10,1000000),-2)/RANDBETWEEN(1,10)*IF(RIGHT(Journal_Account[[#This Row],[科目名稱]],2)="費用",-1,1)</f>
        <v>968400</v>
      </c>
    </row>
    <row r="1185" spans="1:4">
      <c r="A1185" t="s">
        <v>529</v>
      </c>
      <c r="B1185" t="s">
        <v>35</v>
      </c>
      <c r="C1185" t="s">
        <v>245</v>
      </c>
      <c r="D1185" s="26">
        <f ca="1">ROUND(RANDBETWEEN(10,1000000),-2)/RANDBETWEEN(1,10)*IF(RIGHT(Journal_Account[[#This Row],[科目名稱]],2)="費用",-1,1)</f>
        <v>67762.5</v>
      </c>
    </row>
    <row r="1186" spans="1:4">
      <c r="A1186" t="s">
        <v>529</v>
      </c>
      <c r="B1186" t="s">
        <v>45</v>
      </c>
      <c r="C1186" t="s">
        <v>344</v>
      </c>
      <c r="D1186" s="26">
        <f ca="1">ROUND(RANDBETWEEN(10,1000000),-2)/RANDBETWEEN(1,10)*IF(RIGHT(Journal_Account[[#This Row],[科目名稱]],2)="費用",-1,1)</f>
        <v>83242.857142857145</v>
      </c>
    </row>
    <row r="1187" spans="1:4">
      <c r="A1187" t="s">
        <v>529</v>
      </c>
      <c r="B1187" t="s">
        <v>37</v>
      </c>
      <c r="C1187" t="s">
        <v>247</v>
      </c>
      <c r="D1187" s="26">
        <f ca="1">ROUND(RANDBETWEEN(10,1000000),-2)/RANDBETWEEN(1,10)*IF(RIGHT(Journal_Account[[#This Row],[科目名稱]],2)="費用",-1,1)</f>
        <v>122060</v>
      </c>
    </row>
    <row r="1188" spans="1:4">
      <c r="A1188" t="s">
        <v>529</v>
      </c>
      <c r="B1188" t="s">
        <v>86</v>
      </c>
      <c r="C1188" t="s">
        <v>438</v>
      </c>
      <c r="D1188" s="26">
        <f ca="1">ROUND(RANDBETWEEN(10,1000000),-2)/RANDBETWEEN(1,10)*IF(RIGHT(Journal_Account[[#This Row],[科目名稱]],2)="費用",-1,1)</f>
        <v>482000</v>
      </c>
    </row>
    <row r="1189" spans="1:4">
      <c r="A1189" t="s">
        <v>529</v>
      </c>
      <c r="B1189" t="s">
        <v>445</v>
      </c>
      <c r="C1189" t="s">
        <v>446</v>
      </c>
      <c r="D1189" s="26">
        <f ca="1">ROUND(RANDBETWEEN(10,1000000),-2)/RANDBETWEEN(1,10)*IF(RIGHT(Journal_Account[[#This Row],[科目名稱]],2)="費用",-1,1)</f>
        <v>24444.444444444445</v>
      </c>
    </row>
    <row r="1190" spans="1:4">
      <c r="A1190" t="s">
        <v>529</v>
      </c>
      <c r="B1190" t="s">
        <v>447</v>
      </c>
      <c r="C1190" t="s">
        <v>448</v>
      </c>
      <c r="D1190" s="26">
        <f ca="1">ROUND(RANDBETWEEN(10,1000000),-2)/RANDBETWEEN(1,10)*IF(RIGHT(Journal_Account[[#This Row],[科目名稱]],2)="費用",-1,1)</f>
        <v>209100</v>
      </c>
    </row>
    <row r="1191" spans="1:4">
      <c r="A1191" t="s">
        <v>529</v>
      </c>
      <c r="B1191" t="s">
        <v>449</v>
      </c>
      <c r="C1191" t="s">
        <v>450</v>
      </c>
      <c r="D1191" s="26">
        <f ca="1">ROUND(RANDBETWEEN(10,1000000),-2)/RANDBETWEEN(1,10)*IF(RIGHT(Journal_Account[[#This Row],[科目名稱]],2)="費用",-1,1)</f>
        <v>34285.714285714283</v>
      </c>
    </row>
    <row r="1192" spans="1:4">
      <c r="A1192" t="s">
        <v>529</v>
      </c>
      <c r="B1192" t="s">
        <v>451</v>
      </c>
      <c r="C1192" t="s">
        <v>452</v>
      </c>
      <c r="D1192" s="26">
        <f ca="1">ROUND(RANDBETWEEN(10,1000000),-2)/RANDBETWEEN(1,10)*IF(RIGHT(Journal_Account[[#This Row],[科目名稱]],2)="費用",-1,1)</f>
        <v>93390</v>
      </c>
    </row>
    <row r="1193" spans="1:4">
      <c r="A1193" t="s">
        <v>529</v>
      </c>
      <c r="B1193" t="s">
        <v>453</v>
      </c>
      <c r="C1193" t="s">
        <v>454</v>
      </c>
      <c r="D1193" s="26">
        <f ca="1">ROUND(RANDBETWEEN(10,1000000),-2)/RANDBETWEEN(1,10)*IF(RIGHT(Journal_Account[[#This Row],[科目名稱]],2)="費用",-1,1)</f>
        <v>231750</v>
      </c>
    </row>
    <row r="1194" spans="1:4">
      <c r="A1194" t="s">
        <v>529</v>
      </c>
      <c r="B1194" t="s">
        <v>479</v>
      </c>
      <c r="C1194" t="s">
        <v>480</v>
      </c>
      <c r="D1194" s="26">
        <f ca="1">ROUND(RANDBETWEEN(10,1000000),-2)/RANDBETWEEN(1,10)*IF(RIGHT(Journal_Account[[#This Row],[科目名稱]],2)="費用",-1,1)</f>
        <v>125933.33333333333</v>
      </c>
    </row>
    <row r="1195" spans="1:4">
      <c r="A1195" t="s">
        <v>529</v>
      </c>
      <c r="B1195" t="s">
        <v>455</v>
      </c>
      <c r="C1195" t="s">
        <v>456</v>
      </c>
      <c r="D1195" s="26">
        <f ca="1">ROUND(RANDBETWEEN(10,1000000),-2)/RANDBETWEEN(1,10)*IF(RIGHT(Journal_Account[[#This Row],[科目名稱]],2)="費用",-1,1)</f>
        <v>94142.857142857145</v>
      </c>
    </row>
    <row r="1196" spans="1:4">
      <c r="A1196" t="s">
        <v>529</v>
      </c>
      <c r="B1196" t="s">
        <v>383</v>
      </c>
      <c r="C1196" t="s">
        <v>384</v>
      </c>
      <c r="D1196" s="26">
        <f ca="1">ROUND(RANDBETWEEN(10,1000000),-2)/RANDBETWEEN(1,10)*IF(RIGHT(Journal_Account[[#This Row],[科目名稱]],2)="費用",-1,1)</f>
        <v>16387.5</v>
      </c>
    </row>
    <row r="1197" spans="1:4">
      <c r="A1197" t="s">
        <v>529</v>
      </c>
      <c r="B1197" t="s">
        <v>457</v>
      </c>
      <c r="C1197" t="s">
        <v>458</v>
      </c>
      <c r="D1197" s="26">
        <f ca="1">ROUND(RANDBETWEEN(10,1000000),-2)/RANDBETWEEN(1,10)*IF(RIGHT(Journal_Account[[#This Row],[科目名稱]],2)="費用",-1,1)</f>
        <v>88700</v>
      </c>
    </row>
    <row r="1198" spans="1:4">
      <c r="A1198" t="s">
        <v>529</v>
      </c>
      <c r="B1198" t="s">
        <v>461</v>
      </c>
      <c r="C1198" t="s">
        <v>462</v>
      </c>
      <c r="D1198" s="26">
        <f ca="1">ROUND(RANDBETWEEN(10,1000000),-2)/RANDBETWEEN(1,10)*IF(RIGHT(Journal_Account[[#This Row],[科目名稱]],2)="費用",-1,1)</f>
        <v>169960</v>
      </c>
    </row>
    <row r="1199" spans="1:4">
      <c r="A1199" t="s">
        <v>529</v>
      </c>
      <c r="B1199" t="s">
        <v>387</v>
      </c>
      <c r="C1199" t="s">
        <v>388</v>
      </c>
      <c r="D1199" s="26">
        <f ca="1">ROUND(RANDBETWEEN(10,1000000),-2)/RANDBETWEEN(1,10)*IF(RIGHT(Journal_Account[[#This Row],[科目名稱]],2)="費用",-1,1)</f>
        <v>173160</v>
      </c>
    </row>
    <row r="1200" spans="1:4">
      <c r="A1200" t="s">
        <v>529</v>
      </c>
      <c r="B1200" t="s">
        <v>389</v>
      </c>
      <c r="C1200" t="s">
        <v>253</v>
      </c>
      <c r="D1200" s="26">
        <f ca="1">ROUND(RANDBETWEEN(10,1000000),-2)/RANDBETWEEN(1,10)*IF(RIGHT(Journal_Account[[#This Row],[科目名稱]],2)="費用",-1,1)</f>
        <v>22200</v>
      </c>
    </row>
    <row r="1201" spans="1:4">
      <c r="A1201" t="s">
        <v>529</v>
      </c>
      <c r="B1201" t="s">
        <v>390</v>
      </c>
      <c r="C1201" t="s">
        <v>257</v>
      </c>
      <c r="D1201" s="26">
        <f ca="1">ROUND(RANDBETWEEN(10,1000000),-2)/RANDBETWEEN(1,10)*IF(RIGHT(Journal_Account[[#This Row],[科目名稱]],2)="費用",-1,1)</f>
        <v>222700</v>
      </c>
    </row>
    <row r="1202" spans="1:4">
      <c r="A1202" t="s">
        <v>529</v>
      </c>
      <c r="B1202" t="s">
        <v>391</v>
      </c>
      <c r="C1202" t="s">
        <v>259</v>
      </c>
      <c r="D1202" s="26">
        <f ca="1">ROUND(RANDBETWEEN(10,1000000),-2)/RANDBETWEEN(1,10)*IF(RIGHT(Journal_Account[[#This Row],[科目名稱]],2)="費用",-1,1)</f>
        <v>87937.5</v>
      </c>
    </row>
    <row r="1203" spans="1:4">
      <c r="A1203" t="s">
        <v>529</v>
      </c>
      <c r="B1203" t="s">
        <v>392</v>
      </c>
      <c r="C1203" t="s">
        <v>261</v>
      </c>
      <c r="D1203" s="26">
        <f ca="1">ROUND(RANDBETWEEN(10,1000000),-2)/RANDBETWEEN(1,10)*IF(RIGHT(Journal_Account[[#This Row],[科目名稱]],2)="費用",-1,1)</f>
        <v>26750</v>
      </c>
    </row>
    <row r="1204" spans="1:4">
      <c r="A1204" t="s">
        <v>529</v>
      </c>
      <c r="B1204" t="s">
        <v>393</v>
      </c>
      <c r="C1204" t="s">
        <v>263</v>
      </c>
      <c r="D1204" s="26">
        <f ca="1">ROUND(RANDBETWEEN(10,1000000),-2)/RANDBETWEEN(1,10)*IF(RIGHT(Journal_Account[[#This Row],[科目名稱]],2)="費用",-1,1)</f>
        <v>173433.33333333334</v>
      </c>
    </row>
    <row r="1205" spans="1:4">
      <c r="A1205" t="s">
        <v>529</v>
      </c>
      <c r="B1205" t="s">
        <v>394</v>
      </c>
      <c r="C1205" t="s">
        <v>265</v>
      </c>
      <c r="D1205" s="26">
        <f ca="1">ROUND(RANDBETWEEN(10,1000000),-2)/RANDBETWEEN(1,10)*IF(RIGHT(Journal_Account[[#This Row],[科目名稱]],2)="費用",-1,1)</f>
        <v>34433.333333333336</v>
      </c>
    </row>
    <row r="1206" spans="1:4">
      <c r="A1206" t="s">
        <v>529</v>
      </c>
      <c r="B1206" t="s">
        <v>395</v>
      </c>
      <c r="C1206" t="s">
        <v>267</v>
      </c>
      <c r="D1206" s="26">
        <f ca="1">ROUND(RANDBETWEEN(10,1000000),-2)/RANDBETWEEN(1,10)*IF(RIGHT(Journal_Account[[#This Row],[科目名稱]],2)="費用",-1,1)</f>
        <v>76237.5</v>
      </c>
    </row>
    <row r="1207" spans="1:4">
      <c r="A1207" t="s">
        <v>529</v>
      </c>
      <c r="B1207" t="s">
        <v>396</v>
      </c>
      <c r="C1207" t="s">
        <v>269</v>
      </c>
      <c r="D1207" s="26">
        <f ca="1">ROUND(RANDBETWEEN(10,1000000),-2)/RANDBETWEEN(1,10)*IF(RIGHT(Journal_Account[[#This Row],[科目名稱]],2)="費用",-1,1)</f>
        <v>43625</v>
      </c>
    </row>
    <row r="1208" spans="1:4">
      <c r="A1208" t="s">
        <v>529</v>
      </c>
      <c r="B1208" t="s">
        <v>463</v>
      </c>
      <c r="C1208" t="s">
        <v>464</v>
      </c>
      <c r="D1208" s="26">
        <f ca="1">ROUND(RANDBETWEEN(10,1000000),-2)/RANDBETWEEN(1,10)*IF(RIGHT(Journal_Account[[#This Row],[科目名稱]],2)="費用",-1,1)</f>
        <v>76957.142857142855</v>
      </c>
    </row>
    <row r="1209" spans="1:4">
      <c r="A1209" t="s">
        <v>529</v>
      </c>
      <c r="B1209" t="s">
        <v>397</v>
      </c>
      <c r="C1209" t="s">
        <v>271</v>
      </c>
      <c r="D1209" s="26">
        <f ca="1">ROUND(RANDBETWEEN(10,1000000),-2)/RANDBETWEEN(1,10)*IF(RIGHT(Journal_Account[[#This Row],[科目名稱]],2)="費用",-1,1)</f>
        <v>108112.5</v>
      </c>
    </row>
    <row r="1210" spans="1:4">
      <c r="A1210" t="s">
        <v>529</v>
      </c>
      <c r="B1210" t="s">
        <v>399</v>
      </c>
      <c r="C1210" t="s">
        <v>275</v>
      </c>
      <c r="D1210" s="26">
        <f ca="1">ROUND(RANDBETWEEN(10,1000000),-2)/RANDBETWEEN(1,10)*IF(RIGHT(Journal_Account[[#This Row],[科目名稱]],2)="費用",-1,1)</f>
        <v>28000</v>
      </c>
    </row>
    <row r="1211" spans="1:4">
      <c r="A1211" t="s">
        <v>529</v>
      </c>
      <c r="B1211" t="s">
        <v>465</v>
      </c>
      <c r="C1211" t="s">
        <v>466</v>
      </c>
      <c r="D1211" s="26">
        <f ca="1">ROUND(RANDBETWEEN(10,1000000),-2)/RANDBETWEEN(1,10)*IF(RIGHT(Journal_Account[[#This Row],[科目名稱]],2)="費用",-1,1)</f>
        <v>95500</v>
      </c>
    </row>
    <row r="1212" spans="1:4">
      <c r="A1212" t="s">
        <v>529</v>
      </c>
      <c r="B1212" t="s">
        <v>467</v>
      </c>
      <c r="C1212" t="s">
        <v>279</v>
      </c>
      <c r="D1212" s="26">
        <f ca="1">ROUND(RANDBETWEEN(10,1000000),-2)/RANDBETWEEN(1,10)*IF(RIGHT(Journal_Account[[#This Row],[科目名稱]],2)="費用",-1,1)</f>
        <v>162940</v>
      </c>
    </row>
    <row r="1213" spans="1:4">
      <c r="A1213" t="s">
        <v>529</v>
      </c>
      <c r="B1213" t="s">
        <v>468</v>
      </c>
      <c r="C1213" t="s">
        <v>280</v>
      </c>
      <c r="D1213" s="26">
        <f ca="1">ROUND(RANDBETWEEN(10,1000000),-2)/RANDBETWEEN(1,10)*IF(RIGHT(Journal_Account[[#This Row],[科目名稱]],2)="費用",-1,1)</f>
        <v>23190</v>
      </c>
    </row>
    <row r="1214" spans="1:4">
      <c r="A1214" t="s">
        <v>529</v>
      </c>
      <c r="B1214" t="s">
        <v>400</v>
      </c>
      <c r="C1214" t="s">
        <v>282</v>
      </c>
      <c r="D1214" s="26">
        <f ca="1">ROUND(RANDBETWEEN(10,1000000),-2)/RANDBETWEEN(1,10)*IF(RIGHT(Journal_Account[[#This Row],[科目名稱]],2)="費用",-1,1)</f>
        <v>328700</v>
      </c>
    </row>
    <row r="1215" spans="1:4">
      <c r="A1215" t="s">
        <v>529</v>
      </c>
      <c r="B1215" t="s">
        <v>469</v>
      </c>
      <c r="C1215" t="s">
        <v>284</v>
      </c>
      <c r="D1215" s="26">
        <f ca="1">ROUND(RANDBETWEEN(10,1000000),-2)/RANDBETWEEN(1,10)*IF(RIGHT(Journal_Account[[#This Row],[科目名稱]],2)="費用",-1,1)</f>
        <v>46966.666666666664</v>
      </c>
    </row>
    <row r="1216" spans="1:4">
      <c r="A1216" t="s">
        <v>529</v>
      </c>
      <c r="B1216" t="s">
        <v>401</v>
      </c>
      <c r="C1216" t="s">
        <v>355</v>
      </c>
      <c r="D1216" s="26">
        <f ca="1">ROUND(RANDBETWEEN(10,1000000),-2)/RANDBETWEEN(1,10)*IF(RIGHT(Journal_Account[[#This Row],[科目名稱]],2)="費用",-1,1)</f>
        <v>-43150</v>
      </c>
    </row>
    <row r="1217" spans="1:4">
      <c r="A1217" t="s">
        <v>529</v>
      </c>
      <c r="B1217" t="s">
        <v>402</v>
      </c>
      <c r="C1217" t="s">
        <v>286</v>
      </c>
      <c r="D1217" s="26">
        <f ca="1">ROUND(RANDBETWEEN(10,1000000),-2)/RANDBETWEEN(1,10)*IF(RIGHT(Journal_Account[[#This Row],[科目名稱]],2)="費用",-1,1)</f>
        <v>48310</v>
      </c>
    </row>
    <row r="1218" spans="1:4">
      <c r="A1218" t="s">
        <v>529</v>
      </c>
      <c r="B1218" t="s">
        <v>470</v>
      </c>
      <c r="C1218" t="s">
        <v>471</v>
      </c>
      <c r="D1218" s="26">
        <f ca="1">ROUND(RANDBETWEEN(10,1000000),-2)/RANDBETWEEN(1,10)*IF(RIGHT(Journal_Account[[#This Row],[科目名稱]],2)="費用",-1,1)</f>
        <v>53244.444444444445</v>
      </c>
    </row>
    <row r="1219" spans="1:4">
      <c r="A1219" t="s">
        <v>529</v>
      </c>
      <c r="B1219" t="s">
        <v>403</v>
      </c>
      <c r="C1219" t="s">
        <v>306</v>
      </c>
      <c r="D1219" s="26">
        <f ca="1">ROUND(RANDBETWEEN(10,1000000),-2)/RANDBETWEEN(1,10)*IF(RIGHT(Journal_Account[[#This Row],[科目名稱]],2)="費用",-1,1)</f>
        <v>8080</v>
      </c>
    </row>
    <row r="1220" spans="1:4">
      <c r="A1220" t="s">
        <v>529</v>
      </c>
      <c r="B1220" t="s">
        <v>404</v>
      </c>
      <c r="C1220" t="s">
        <v>290</v>
      </c>
      <c r="D1220" s="26">
        <f ca="1">ROUND(RANDBETWEEN(10,1000000),-2)/RANDBETWEEN(1,10)*IF(RIGHT(Journal_Account[[#This Row],[科目名稱]],2)="費用",-1,1)</f>
        <v>50700</v>
      </c>
    </row>
    <row r="1221" spans="1:4">
      <c r="A1221" t="s">
        <v>529</v>
      </c>
      <c r="B1221" t="s">
        <v>405</v>
      </c>
      <c r="C1221" t="s">
        <v>292</v>
      </c>
      <c r="D1221" s="26">
        <f ca="1">ROUND(RANDBETWEEN(10,1000000),-2)/RANDBETWEEN(1,10)*IF(RIGHT(Journal_Account[[#This Row],[科目名稱]],2)="費用",-1,1)</f>
        <v>2050</v>
      </c>
    </row>
    <row r="1222" spans="1:4">
      <c r="A1222" t="s">
        <v>529</v>
      </c>
      <c r="B1222" t="s">
        <v>472</v>
      </c>
      <c r="C1222" t="s">
        <v>473</v>
      </c>
      <c r="D1222" s="26">
        <f ca="1">ROUND(RANDBETWEEN(10,1000000),-2)/RANDBETWEEN(1,10)*IF(RIGHT(Journal_Account[[#This Row],[科目名稱]],2)="費用",-1,1)</f>
        <v>3677.7777777777778</v>
      </c>
    </row>
    <row r="1223" spans="1:4">
      <c r="A1223" t="s">
        <v>529</v>
      </c>
      <c r="B1223" t="s">
        <v>406</v>
      </c>
      <c r="C1223" t="s">
        <v>294</v>
      </c>
      <c r="D1223" s="26">
        <f ca="1">ROUND(RANDBETWEEN(10,1000000),-2)/RANDBETWEEN(1,10)*IF(RIGHT(Journal_Account[[#This Row],[科目名稱]],2)="費用",-1,1)</f>
        <v>96720</v>
      </c>
    </row>
    <row r="1224" spans="1:4">
      <c r="A1224" t="s">
        <v>529</v>
      </c>
      <c r="B1224" t="s">
        <v>407</v>
      </c>
      <c r="C1224" t="s">
        <v>296</v>
      </c>
      <c r="D1224" s="26">
        <f ca="1">ROUND(RANDBETWEEN(10,1000000),-2)/RANDBETWEEN(1,10)*IF(RIGHT(Journal_Account[[#This Row],[科目名稱]],2)="費用",-1,1)</f>
        <v>-87510</v>
      </c>
    </row>
    <row r="1225" spans="1:4">
      <c r="A1225" t="s">
        <v>529</v>
      </c>
      <c r="B1225" t="s">
        <v>408</v>
      </c>
      <c r="C1225" t="s">
        <v>298</v>
      </c>
      <c r="D1225" s="26">
        <f ca="1">ROUND(RANDBETWEEN(10,1000000),-2)/RANDBETWEEN(1,10)*IF(RIGHT(Journal_Account[[#This Row],[科目名稱]],2)="費用",-1,1)</f>
        <v>49000</v>
      </c>
    </row>
    <row r="1226" spans="1:4">
      <c r="A1226" t="s">
        <v>529</v>
      </c>
      <c r="B1226" t="s">
        <v>474</v>
      </c>
      <c r="C1226" t="s">
        <v>339</v>
      </c>
      <c r="D1226" s="26">
        <f ca="1">ROUND(RANDBETWEEN(10,1000000),-2)/RANDBETWEEN(1,10)*IF(RIGHT(Journal_Account[[#This Row],[科目名稱]],2)="費用",-1,1)</f>
        <v>1360</v>
      </c>
    </row>
    <row r="1227" spans="1:4">
      <c r="A1227" t="s">
        <v>529</v>
      </c>
      <c r="B1227" t="s">
        <v>409</v>
      </c>
      <c r="C1227" t="s">
        <v>410</v>
      </c>
      <c r="D1227" s="26">
        <f ca="1">ROUND(RANDBETWEEN(10,1000000),-2)/RANDBETWEEN(1,10)*IF(RIGHT(Journal_Account[[#This Row],[科目名稱]],2)="費用",-1,1)</f>
        <v>35657.142857142855</v>
      </c>
    </row>
    <row r="1228" spans="1:4">
      <c r="A1228" t="s">
        <v>529</v>
      </c>
      <c r="B1228" t="s">
        <v>475</v>
      </c>
      <c r="C1228" t="s">
        <v>476</v>
      </c>
      <c r="D1228" s="26">
        <f ca="1">ROUND(RANDBETWEEN(10,1000000),-2)/RANDBETWEEN(1,10)*IF(RIGHT(Journal_Account[[#This Row],[科目名稱]],2)="費用",-1,1)</f>
        <v>81450</v>
      </c>
    </row>
    <row r="1229" spans="1:4">
      <c r="A1229" t="s">
        <v>529</v>
      </c>
      <c r="B1229" t="s">
        <v>412</v>
      </c>
      <c r="C1229" t="s">
        <v>288</v>
      </c>
      <c r="D1229" s="26">
        <f ca="1">ROUND(RANDBETWEEN(10,1000000),-2)/RANDBETWEEN(1,10)*IF(RIGHT(Journal_Account[[#This Row],[科目名稱]],2)="費用",-1,1)</f>
        <v>201050</v>
      </c>
    </row>
    <row r="1230" spans="1:4">
      <c r="A1230" t="s">
        <v>529</v>
      </c>
      <c r="B1230" t="s">
        <v>413</v>
      </c>
      <c r="C1230" t="s">
        <v>414</v>
      </c>
      <c r="D1230" s="26">
        <f ca="1">ROUND(RANDBETWEEN(10,1000000),-2)/RANDBETWEEN(1,10)*IF(RIGHT(Journal_Account[[#This Row],[科目名稱]],2)="費用",-1,1)</f>
        <v>-109077.77777777778</v>
      </c>
    </row>
    <row r="1231" spans="1:4">
      <c r="A1231" t="s">
        <v>529</v>
      </c>
      <c r="B1231" t="s">
        <v>327</v>
      </c>
      <c r="C1231" t="s">
        <v>328</v>
      </c>
      <c r="D1231" s="26">
        <f ca="1">ROUND(RANDBETWEEN(10,1000000),-2)/RANDBETWEEN(1,10)*IF(RIGHT(Journal_Account[[#This Row],[科目名稱]],2)="費用",-1,1)</f>
        <v>26544.444444444445</v>
      </c>
    </row>
    <row r="1232" spans="1:4">
      <c r="A1232" t="s">
        <v>529</v>
      </c>
      <c r="B1232" t="s">
        <v>415</v>
      </c>
      <c r="C1232" t="s">
        <v>416</v>
      </c>
      <c r="D1232" s="26">
        <f ca="1">ROUND(RANDBETWEEN(10,1000000),-2)/RANDBETWEEN(1,10)*IF(RIGHT(Journal_Account[[#This Row],[科目名稱]],2)="費用",-1,1)</f>
        <v>116020</v>
      </c>
    </row>
    <row r="1233" spans="1:4">
      <c r="A1233" t="s">
        <v>529</v>
      </c>
      <c r="B1233" t="s">
        <v>329</v>
      </c>
      <c r="C1233" t="s">
        <v>330</v>
      </c>
      <c r="D1233" s="26">
        <f ca="1">ROUND(RANDBETWEEN(10,1000000),-2)/RANDBETWEEN(1,10)*IF(RIGHT(Journal_Account[[#This Row],[科目名稱]],2)="費用",-1,1)</f>
        <v>-86112.5</v>
      </c>
    </row>
    <row r="1234" spans="1:4">
      <c r="A1234" t="s">
        <v>529</v>
      </c>
      <c r="B1234" t="s">
        <v>336</v>
      </c>
      <c r="C1234" t="s">
        <v>337</v>
      </c>
      <c r="D1234" s="26">
        <f ca="1">ROUND(RANDBETWEEN(10,1000000),-2)/RANDBETWEEN(1,10)*IF(RIGHT(Journal_Account[[#This Row],[科目名稱]],2)="費用",-1,1)</f>
        <v>115333.33333333333</v>
      </c>
    </row>
    <row r="1235" spans="1:4">
      <c r="A1235" t="s">
        <v>529</v>
      </c>
      <c r="B1235" t="s">
        <v>331</v>
      </c>
      <c r="C1235" t="s">
        <v>332</v>
      </c>
      <c r="D1235" s="26">
        <f ca="1">ROUND(RANDBETWEEN(10,1000000),-2)/RANDBETWEEN(1,10)*IF(RIGHT(Journal_Account[[#This Row],[科目名稱]],2)="費用",-1,1)</f>
        <v>272100</v>
      </c>
    </row>
    <row r="1236" spans="1:4">
      <c r="A1236" t="s">
        <v>529</v>
      </c>
      <c r="B1236" t="s">
        <v>309</v>
      </c>
      <c r="C1236" t="s">
        <v>310</v>
      </c>
      <c r="D1236" s="26">
        <f ca="1">ROUND(RANDBETWEEN(10,1000000),-2)/RANDBETWEEN(1,10)*IF(RIGHT(Journal_Account[[#This Row],[科目名稱]],2)="費用",-1,1)</f>
        <v>-76150</v>
      </c>
    </row>
    <row r="1237" spans="1:4">
      <c r="A1237" t="s">
        <v>529</v>
      </c>
      <c r="B1237" t="s">
        <v>340</v>
      </c>
      <c r="C1237" t="s">
        <v>341</v>
      </c>
      <c r="D1237" s="26">
        <f ca="1">ROUND(RANDBETWEEN(10,1000000),-2)/RANDBETWEEN(1,10)*IF(RIGHT(Journal_Account[[#This Row],[科目名稱]],2)="費用",-1,1)</f>
        <v>36500</v>
      </c>
    </row>
    <row r="1238" spans="1:4">
      <c r="A1238" t="s">
        <v>529</v>
      </c>
      <c r="B1238" t="s">
        <v>315</v>
      </c>
      <c r="C1238" t="s">
        <v>316</v>
      </c>
      <c r="D1238" s="26">
        <f ca="1">ROUND(RANDBETWEEN(10,1000000),-2)/RANDBETWEEN(1,10)*IF(RIGHT(Journal_Account[[#This Row],[科目名稱]],2)="費用",-1,1)</f>
        <v>44283.333333333336</v>
      </c>
    </row>
    <row r="1239" spans="1:4">
      <c r="A1239" t="s">
        <v>529</v>
      </c>
      <c r="B1239" t="s">
        <v>321</v>
      </c>
      <c r="C1239" t="s">
        <v>322</v>
      </c>
      <c r="D1239" s="26">
        <f ca="1">ROUND(RANDBETWEEN(10,1000000),-2)/RANDBETWEEN(1,10)*IF(RIGHT(Journal_Account[[#This Row],[科目名稱]],2)="費用",-1,1)</f>
        <v>68100</v>
      </c>
    </row>
    <row r="1240" spans="1:4">
      <c r="A1240" t="s">
        <v>530</v>
      </c>
      <c r="B1240" t="s">
        <v>2</v>
      </c>
      <c r="C1240" t="s">
        <v>211</v>
      </c>
      <c r="D1240" s="26">
        <f ca="1">ROUND(RANDBETWEEN(10,1000000),-2)/RANDBETWEEN(1,10)*IF(RIGHT(Journal_Account[[#This Row],[科目名稱]],2)="費用",-1,1)</f>
        <v>71020</v>
      </c>
    </row>
    <row r="1241" spans="1:4">
      <c r="A1241" t="s">
        <v>530</v>
      </c>
      <c r="B1241" t="s">
        <v>51</v>
      </c>
      <c r="C1241" t="s">
        <v>356</v>
      </c>
      <c r="D1241" s="26">
        <f ca="1">ROUND(RANDBETWEEN(10,1000000),-2)/RANDBETWEEN(1,10)*IF(RIGHT(Journal_Account[[#This Row],[科目名稱]],2)="費用",-1,1)</f>
        <v>111088.88888888889</v>
      </c>
    </row>
    <row r="1242" spans="1:4">
      <c r="A1242" t="s">
        <v>530</v>
      </c>
      <c r="B1242" t="s">
        <v>96</v>
      </c>
      <c r="C1242" t="s">
        <v>493</v>
      </c>
      <c r="D1242" s="26">
        <f ca="1">ROUND(RANDBETWEEN(10,1000000),-2)/RANDBETWEEN(1,10)*IF(RIGHT(Journal_Account[[#This Row],[科目名稱]],2)="費用",-1,1)</f>
        <v>109000</v>
      </c>
    </row>
    <row r="1243" spans="1:4">
      <c r="A1243" t="s">
        <v>530</v>
      </c>
      <c r="B1243" t="s">
        <v>87</v>
      </c>
      <c r="C1243" t="s">
        <v>439</v>
      </c>
      <c r="D1243" s="26">
        <f ca="1">ROUND(RANDBETWEEN(10,1000000),-2)/RANDBETWEEN(1,10)*IF(RIGHT(Journal_Account[[#This Row],[科目名稱]],2)="費用",-1,1)</f>
        <v>326200</v>
      </c>
    </row>
    <row r="1244" spans="1:4">
      <c r="A1244" t="s">
        <v>530</v>
      </c>
      <c r="B1244" t="s">
        <v>84</v>
      </c>
      <c r="C1244" t="s">
        <v>436</v>
      </c>
      <c r="D1244" s="26">
        <f ca="1">ROUND(RANDBETWEEN(10,1000000),-2)/RANDBETWEEN(1,10)*IF(RIGHT(Journal_Account[[#This Row],[科目名稱]],2)="費用",-1,1)</f>
        <v>78600</v>
      </c>
    </row>
    <row r="1245" spans="1:4">
      <c r="A1245" t="s">
        <v>530</v>
      </c>
      <c r="B1245" t="s">
        <v>88</v>
      </c>
      <c r="C1245" t="s">
        <v>440</v>
      </c>
      <c r="D1245" s="26">
        <f ca="1">ROUND(RANDBETWEEN(10,1000000),-2)/RANDBETWEEN(1,10)*IF(RIGHT(Journal_Account[[#This Row],[科目名稱]],2)="費用",-1,1)</f>
        <v>80777.777777777781</v>
      </c>
    </row>
    <row r="1246" spans="1:4">
      <c r="A1246" t="s">
        <v>530</v>
      </c>
      <c r="B1246" t="s">
        <v>40</v>
      </c>
      <c r="C1246" t="s">
        <v>333</v>
      </c>
      <c r="D1246" s="26">
        <f ca="1">ROUND(RANDBETWEEN(10,1000000),-2)/RANDBETWEEN(1,10)*IF(RIGHT(Journal_Account[[#This Row],[科目名稱]],2)="費用",-1,1)</f>
        <v>788300</v>
      </c>
    </row>
    <row r="1247" spans="1:4">
      <c r="A1247" t="s">
        <v>530</v>
      </c>
      <c r="B1247" t="s">
        <v>72</v>
      </c>
      <c r="C1247" t="s">
        <v>377</v>
      </c>
      <c r="D1247" s="26">
        <f ca="1">ROUND(RANDBETWEEN(10,1000000),-2)/RANDBETWEEN(1,10)*IF(RIGHT(Journal_Account[[#This Row],[科目名稱]],2)="費用",-1,1)</f>
        <v>614900</v>
      </c>
    </row>
    <row r="1248" spans="1:4">
      <c r="A1248" t="s">
        <v>530</v>
      </c>
      <c r="B1248" t="s">
        <v>6</v>
      </c>
      <c r="C1248" t="s">
        <v>214</v>
      </c>
      <c r="D1248" s="26">
        <f ca="1">ROUND(RANDBETWEEN(10,1000000),-2)/RANDBETWEEN(1,10)*IF(RIGHT(Journal_Account[[#This Row],[科目名稱]],2)="費用",-1,1)</f>
        <v>833300</v>
      </c>
    </row>
    <row r="1249" spans="1:4">
      <c r="A1249" t="s">
        <v>530</v>
      </c>
      <c r="B1249" t="s">
        <v>7</v>
      </c>
      <c r="C1249" t="s">
        <v>215</v>
      </c>
      <c r="D1249" s="26">
        <f ca="1">ROUND(RANDBETWEEN(10,1000000),-2)/RANDBETWEEN(1,10)*IF(RIGHT(Journal_Account[[#This Row],[科目名稱]],2)="費用",-1,1)</f>
        <v>54050</v>
      </c>
    </row>
    <row r="1250" spans="1:4">
      <c r="A1250" t="s">
        <v>530</v>
      </c>
      <c r="B1250" t="s">
        <v>9</v>
      </c>
      <c r="C1250" t="s">
        <v>217</v>
      </c>
      <c r="D1250" s="26">
        <f ca="1">ROUND(RANDBETWEEN(10,1000000),-2)/RANDBETWEEN(1,10)*IF(RIGHT(Journal_Account[[#This Row],[科目名稱]],2)="費用",-1,1)</f>
        <v>-110071.42857142857</v>
      </c>
    </row>
    <row r="1251" spans="1:4">
      <c r="A1251" t="s">
        <v>530</v>
      </c>
      <c r="B1251" t="s">
        <v>10</v>
      </c>
      <c r="C1251" t="s">
        <v>218</v>
      </c>
      <c r="D1251" s="26">
        <f ca="1">ROUND(RANDBETWEEN(10,1000000),-2)/RANDBETWEEN(1,10)*IF(RIGHT(Journal_Account[[#This Row],[科目名稱]],2)="費用",-1,1)</f>
        <v>560900</v>
      </c>
    </row>
    <row r="1252" spans="1:4">
      <c r="A1252" t="s">
        <v>530</v>
      </c>
      <c r="B1252" t="s">
        <v>11</v>
      </c>
      <c r="C1252" t="s">
        <v>219</v>
      </c>
      <c r="D1252" s="26">
        <f ca="1">ROUND(RANDBETWEEN(10,1000000),-2)/RANDBETWEEN(1,10)*IF(RIGHT(Journal_Account[[#This Row],[科目名稱]],2)="費用",-1,1)</f>
        <v>233600</v>
      </c>
    </row>
    <row r="1253" spans="1:4">
      <c r="A1253" t="s">
        <v>530</v>
      </c>
      <c r="B1253" t="s">
        <v>12</v>
      </c>
      <c r="C1253" t="s">
        <v>220</v>
      </c>
      <c r="D1253" s="26">
        <f ca="1">ROUND(RANDBETWEEN(10,1000000),-2)/RANDBETWEEN(1,10)*IF(RIGHT(Journal_Account[[#This Row],[科目名稱]],2)="費用",-1,1)</f>
        <v>55460</v>
      </c>
    </row>
    <row r="1254" spans="1:4">
      <c r="A1254" t="s">
        <v>530</v>
      </c>
      <c r="B1254" t="s">
        <v>89</v>
      </c>
      <c r="C1254" t="s">
        <v>441</v>
      </c>
      <c r="D1254" s="26">
        <f ca="1">ROUND(RANDBETWEEN(10,1000000),-2)/RANDBETWEEN(1,10)*IF(RIGHT(Journal_Account[[#This Row],[科目名稱]],2)="費用",-1,1)</f>
        <v>545800</v>
      </c>
    </row>
    <row r="1255" spans="1:4">
      <c r="A1255" t="s">
        <v>530</v>
      </c>
      <c r="B1255" t="s">
        <v>90</v>
      </c>
      <c r="C1255" t="s">
        <v>442</v>
      </c>
      <c r="D1255" s="26">
        <f ca="1">ROUND(RANDBETWEEN(10,1000000),-2)/RANDBETWEEN(1,10)*IF(RIGHT(Journal_Account[[#This Row],[科目名稱]],2)="費用",-1,1)</f>
        <v>27400</v>
      </c>
    </row>
    <row r="1256" spans="1:4">
      <c r="A1256" t="s">
        <v>530</v>
      </c>
      <c r="B1256" t="s">
        <v>46</v>
      </c>
      <c r="C1256" t="s">
        <v>349</v>
      </c>
      <c r="D1256" s="26">
        <f ca="1">ROUND(RANDBETWEEN(10,1000000),-2)/RANDBETWEEN(1,10)*IF(RIGHT(Journal_Account[[#This Row],[科目名稱]],2)="費用",-1,1)</f>
        <v>14920</v>
      </c>
    </row>
    <row r="1257" spans="1:4">
      <c r="A1257" t="s">
        <v>530</v>
      </c>
      <c r="B1257" t="s">
        <v>47</v>
      </c>
      <c r="C1257" t="s">
        <v>350</v>
      </c>
      <c r="D1257" s="26">
        <f ca="1">ROUND(RANDBETWEEN(10,1000000),-2)/RANDBETWEEN(1,10)*IF(RIGHT(Journal_Account[[#This Row],[科目名稱]],2)="費用",-1,1)</f>
        <v>95457.142857142855</v>
      </c>
    </row>
    <row r="1258" spans="1:4">
      <c r="A1258" t="s">
        <v>530</v>
      </c>
      <c r="B1258" t="s">
        <v>13</v>
      </c>
      <c r="C1258" t="s">
        <v>221</v>
      </c>
      <c r="D1258" s="26">
        <f ca="1">ROUND(RANDBETWEEN(10,1000000),-2)/RANDBETWEEN(1,10)*IF(RIGHT(Journal_Account[[#This Row],[科目名稱]],2)="費用",-1,1)</f>
        <v>115725</v>
      </c>
    </row>
    <row r="1259" spans="1:4">
      <c r="A1259" t="s">
        <v>530</v>
      </c>
      <c r="B1259" t="s">
        <v>14</v>
      </c>
      <c r="C1259" t="s">
        <v>222</v>
      </c>
      <c r="D1259" s="26">
        <f ca="1">ROUND(RANDBETWEEN(10,1000000),-2)/RANDBETWEEN(1,10)*IF(RIGHT(Journal_Account[[#This Row],[科目名稱]],2)="費用",-1,1)</f>
        <v>98983.333333333328</v>
      </c>
    </row>
    <row r="1260" spans="1:4">
      <c r="A1260" t="s">
        <v>530</v>
      </c>
      <c r="B1260" t="s">
        <v>82</v>
      </c>
      <c r="C1260" t="s">
        <v>434</v>
      </c>
      <c r="D1260" s="26">
        <f ca="1">ROUND(RANDBETWEEN(10,1000000),-2)/RANDBETWEEN(1,10)*IF(RIGHT(Journal_Account[[#This Row],[科目名稱]],2)="費用",-1,1)</f>
        <v>74871.428571428565</v>
      </c>
    </row>
    <row r="1261" spans="1:4">
      <c r="A1261" t="s">
        <v>530</v>
      </c>
      <c r="B1261" t="s">
        <v>15</v>
      </c>
      <c r="C1261" t="s">
        <v>223</v>
      </c>
      <c r="D1261" s="26">
        <f ca="1">ROUND(RANDBETWEEN(10,1000000),-2)/RANDBETWEEN(1,10)*IF(RIGHT(Journal_Account[[#This Row],[科目名稱]],2)="費用",-1,1)</f>
        <v>49316.666666666664</v>
      </c>
    </row>
    <row r="1262" spans="1:4">
      <c r="A1262" t="s">
        <v>530</v>
      </c>
      <c r="B1262" t="s">
        <v>83</v>
      </c>
      <c r="C1262" t="s">
        <v>435</v>
      </c>
      <c r="D1262" s="26">
        <f ca="1">ROUND(RANDBETWEEN(10,1000000),-2)/RANDBETWEEN(1,10)*IF(RIGHT(Journal_Account[[#This Row],[科目名稱]],2)="費用",-1,1)</f>
        <v>895000</v>
      </c>
    </row>
    <row r="1263" spans="1:4">
      <c r="A1263" t="s">
        <v>530</v>
      </c>
      <c r="B1263" t="s">
        <v>16</v>
      </c>
      <c r="C1263" t="s">
        <v>224</v>
      </c>
      <c r="D1263" s="26">
        <f ca="1">ROUND(RANDBETWEEN(10,1000000),-2)/RANDBETWEEN(1,10)*IF(RIGHT(Journal_Account[[#This Row],[科目名稱]],2)="費用",-1,1)</f>
        <v>20112.5</v>
      </c>
    </row>
    <row r="1264" spans="1:4">
      <c r="A1264" t="s">
        <v>530</v>
      </c>
      <c r="B1264" t="s">
        <v>17</v>
      </c>
      <c r="C1264" t="s">
        <v>225</v>
      </c>
      <c r="D1264" s="26">
        <f ca="1">ROUND(RANDBETWEEN(10,1000000),-2)/RANDBETWEEN(1,10)*IF(RIGHT(Journal_Account[[#This Row],[科目名稱]],2)="費用",-1,1)</f>
        <v>131414.28571428571</v>
      </c>
    </row>
    <row r="1265" spans="1:4">
      <c r="A1265" t="s">
        <v>530</v>
      </c>
      <c r="B1265" t="s">
        <v>85</v>
      </c>
      <c r="C1265" t="s">
        <v>437</v>
      </c>
      <c r="D1265" s="26">
        <f ca="1">ROUND(RANDBETWEEN(10,1000000),-2)/RANDBETWEEN(1,10)*IF(RIGHT(Journal_Account[[#This Row],[科目名稱]],2)="費用",-1,1)</f>
        <v>98470</v>
      </c>
    </row>
    <row r="1266" spans="1:4">
      <c r="A1266" t="s">
        <v>530</v>
      </c>
      <c r="B1266" t="s">
        <v>18</v>
      </c>
      <c r="C1266" t="s">
        <v>226</v>
      </c>
      <c r="D1266" s="26">
        <f ca="1">ROUND(RANDBETWEEN(10,1000000),-2)/RANDBETWEEN(1,10)*IF(RIGHT(Journal_Account[[#This Row],[科目名稱]],2)="費用",-1,1)</f>
        <v>30911.111111111109</v>
      </c>
    </row>
    <row r="1267" spans="1:4">
      <c r="A1267" t="s">
        <v>530</v>
      </c>
      <c r="B1267" t="s">
        <v>73</v>
      </c>
      <c r="C1267" t="s">
        <v>227</v>
      </c>
      <c r="D1267" s="26">
        <f ca="1">ROUND(RANDBETWEEN(10,1000000),-2)/RANDBETWEEN(1,10)*IF(RIGHT(Journal_Account[[#This Row],[科目名稱]],2)="費用",-1,1)</f>
        <v>30657.142857142859</v>
      </c>
    </row>
    <row r="1268" spans="1:4">
      <c r="A1268" t="s">
        <v>530</v>
      </c>
      <c r="B1268" t="s">
        <v>74</v>
      </c>
      <c r="C1268" t="s">
        <v>378</v>
      </c>
      <c r="D1268" s="26">
        <f ca="1">ROUND(RANDBETWEEN(10,1000000),-2)/RANDBETWEEN(1,10)*IF(RIGHT(Journal_Account[[#This Row],[科目名稱]],2)="費用",-1,1)</f>
        <v>6666.666666666667</v>
      </c>
    </row>
    <row r="1269" spans="1:4">
      <c r="A1269" t="s">
        <v>530</v>
      </c>
      <c r="B1269" t="s">
        <v>62</v>
      </c>
      <c r="C1269" t="s">
        <v>368</v>
      </c>
      <c r="D1269" s="26">
        <f ca="1">ROUND(RANDBETWEEN(10,1000000),-2)/RANDBETWEEN(1,10)*IF(RIGHT(Journal_Account[[#This Row],[科目名稱]],2)="費用",-1,1)</f>
        <v>139700</v>
      </c>
    </row>
    <row r="1270" spans="1:4">
      <c r="A1270" t="s">
        <v>530</v>
      </c>
      <c r="B1270" t="s">
        <v>20</v>
      </c>
      <c r="C1270" t="s">
        <v>229</v>
      </c>
      <c r="D1270" s="26">
        <f ca="1">ROUND(RANDBETWEEN(10,1000000),-2)/RANDBETWEEN(1,10)*IF(RIGHT(Journal_Account[[#This Row],[科目名稱]],2)="費用",-1,1)</f>
        <v>176900</v>
      </c>
    </row>
    <row r="1271" spans="1:4">
      <c r="A1271" t="s">
        <v>530</v>
      </c>
      <c r="B1271" t="s">
        <v>41</v>
      </c>
      <c r="C1271" t="s">
        <v>334</v>
      </c>
      <c r="D1271" s="26">
        <f ca="1">ROUND(RANDBETWEEN(10,1000000),-2)/RANDBETWEEN(1,10)*IF(RIGHT(Journal_Account[[#This Row],[科目名稱]],2)="費用",-1,1)</f>
        <v>167460</v>
      </c>
    </row>
    <row r="1272" spans="1:4">
      <c r="A1272" t="s">
        <v>530</v>
      </c>
      <c r="B1272" t="s">
        <v>21</v>
      </c>
      <c r="C1272" t="s">
        <v>230</v>
      </c>
      <c r="D1272" s="26">
        <f ca="1">ROUND(RANDBETWEEN(10,1000000),-2)/RANDBETWEEN(1,10)*IF(RIGHT(Journal_Account[[#This Row],[科目名稱]],2)="費用",-1,1)</f>
        <v>90183.333333333328</v>
      </c>
    </row>
    <row r="1273" spans="1:4">
      <c r="A1273" t="s">
        <v>530</v>
      </c>
      <c r="B1273" t="s">
        <v>22</v>
      </c>
      <c r="C1273" t="s">
        <v>231</v>
      </c>
      <c r="D1273" s="26">
        <f ca="1">ROUND(RANDBETWEEN(10,1000000),-2)/RANDBETWEEN(1,10)*IF(RIGHT(Journal_Account[[#This Row],[科目名稱]],2)="費用",-1,1)</f>
        <v>40020</v>
      </c>
    </row>
    <row r="1274" spans="1:4">
      <c r="A1274" t="s">
        <v>530</v>
      </c>
      <c r="B1274" t="s">
        <v>23</v>
      </c>
      <c r="C1274" t="s">
        <v>232</v>
      </c>
      <c r="D1274" s="26">
        <f ca="1">ROUND(RANDBETWEEN(10,1000000),-2)/RANDBETWEEN(1,10)*IF(RIGHT(Journal_Account[[#This Row],[科目名稱]],2)="費用",-1,1)</f>
        <v>307166.66666666669</v>
      </c>
    </row>
    <row r="1275" spans="1:4">
      <c r="A1275" t="s">
        <v>530</v>
      </c>
      <c r="B1275" t="s">
        <v>24</v>
      </c>
      <c r="C1275" t="s">
        <v>233</v>
      </c>
      <c r="D1275" s="26">
        <f ca="1">ROUND(RANDBETWEEN(10,1000000),-2)/RANDBETWEEN(1,10)*IF(RIGHT(Journal_Account[[#This Row],[科目名稱]],2)="費用",-1,1)</f>
        <v>38787.5</v>
      </c>
    </row>
    <row r="1276" spans="1:4">
      <c r="A1276" t="s">
        <v>530</v>
      </c>
      <c r="B1276" t="s">
        <v>42</v>
      </c>
      <c r="C1276" t="s">
        <v>335</v>
      </c>
      <c r="D1276" s="26">
        <f ca="1">ROUND(RANDBETWEEN(10,1000000),-2)/RANDBETWEEN(1,10)*IF(RIGHT(Journal_Account[[#This Row],[科目名稱]],2)="費用",-1,1)</f>
        <v>52300</v>
      </c>
    </row>
    <row r="1277" spans="1:4">
      <c r="A1277" t="s">
        <v>530</v>
      </c>
      <c r="B1277" t="s">
        <v>25</v>
      </c>
      <c r="C1277" t="s">
        <v>234</v>
      </c>
      <c r="D1277" s="26">
        <f ca="1">ROUND(RANDBETWEEN(10,1000000),-2)/RANDBETWEEN(1,10)*IF(RIGHT(Journal_Account[[#This Row],[科目名稱]],2)="費用",-1,1)</f>
        <v>-192060</v>
      </c>
    </row>
    <row r="1278" spans="1:4">
      <c r="A1278" t="s">
        <v>530</v>
      </c>
      <c r="B1278" t="s">
        <v>50</v>
      </c>
      <c r="C1278" t="s">
        <v>353</v>
      </c>
      <c r="D1278" s="26">
        <f ca="1">ROUND(RANDBETWEEN(10,1000000),-2)/RANDBETWEEN(1,10)*IF(RIGHT(Journal_Account[[#This Row],[科目名稱]],2)="費用",-1,1)</f>
        <v>71175</v>
      </c>
    </row>
    <row r="1279" spans="1:4">
      <c r="A1279" t="s">
        <v>530</v>
      </c>
      <c r="B1279" t="s">
        <v>65</v>
      </c>
      <c r="C1279" t="s">
        <v>235</v>
      </c>
      <c r="D1279" s="26">
        <f ca="1">ROUND(RANDBETWEEN(10,1000000),-2)/RANDBETWEEN(1,10)*IF(RIGHT(Journal_Account[[#This Row],[科目名稱]],2)="費用",-1,1)</f>
        <v>64314.285714285717</v>
      </c>
    </row>
    <row r="1280" spans="1:4">
      <c r="A1280" t="s">
        <v>530</v>
      </c>
      <c r="B1280" t="s">
        <v>26</v>
      </c>
      <c r="C1280" t="s">
        <v>236</v>
      </c>
      <c r="D1280" s="26">
        <f ca="1">ROUND(RANDBETWEEN(10,1000000),-2)/RANDBETWEEN(1,10)*IF(RIGHT(Journal_Account[[#This Row],[科目名稱]],2)="費用",-1,1)</f>
        <v>634600</v>
      </c>
    </row>
    <row r="1281" spans="1:4">
      <c r="A1281" t="s">
        <v>530</v>
      </c>
      <c r="B1281" t="s">
        <v>68</v>
      </c>
      <c r="C1281" t="s">
        <v>373</v>
      </c>
      <c r="D1281" s="26">
        <f ca="1">ROUND(RANDBETWEEN(10,1000000),-2)/RANDBETWEEN(1,10)*IF(RIGHT(Journal_Account[[#This Row],[科目名稱]],2)="費用",-1,1)</f>
        <v>16228.571428571429</v>
      </c>
    </row>
    <row r="1282" spans="1:4">
      <c r="A1282" t="s">
        <v>530</v>
      </c>
      <c r="B1282" t="s">
        <v>29</v>
      </c>
      <c r="C1282" t="s">
        <v>239</v>
      </c>
      <c r="D1282" s="26">
        <f ca="1">ROUND(RANDBETWEEN(10,1000000),-2)/RANDBETWEEN(1,10)*IF(RIGHT(Journal_Account[[#This Row],[科目名稱]],2)="費用",-1,1)</f>
        <v>116616.66666666667</v>
      </c>
    </row>
    <row r="1283" spans="1:4">
      <c r="A1283" t="s">
        <v>530</v>
      </c>
      <c r="B1283" t="s">
        <v>92</v>
      </c>
      <c r="C1283" t="s">
        <v>444</v>
      </c>
      <c r="D1283" s="26">
        <f ca="1">ROUND(RANDBETWEEN(10,1000000),-2)/RANDBETWEEN(1,10)*IF(RIGHT(Journal_Account[[#This Row],[科目名稱]],2)="費用",-1,1)</f>
        <v>286933.33333333331</v>
      </c>
    </row>
    <row r="1284" spans="1:4">
      <c r="A1284" t="s">
        <v>530</v>
      </c>
      <c r="B1284" t="s">
        <v>30</v>
      </c>
      <c r="C1284" t="s">
        <v>240</v>
      </c>
      <c r="D1284" s="26">
        <f ca="1">ROUND(RANDBETWEEN(10,1000000),-2)/RANDBETWEEN(1,10)*IF(RIGHT(Journal_Account[[#This Row],[科目名稱]],2)="費用",-1,1)</f>
        <v>110175</v>
      </c>
    </row>
    <row r="1285" spans="1:4">
      <c r="A1285" t="s">
        <v>530</v>
      </c>
      <c r="B1285" t="s">
        <v>31</v>
      </c>
      <c r="C1285" t="s">
        <v>241</v>
      </c>
      <c r="D1285" s="26">
        <f ca="1">ROUND(RANDBETWEEN(10,1000000),-2)/RANDBETWEEN(1,10)*IF(RIGHT(Journal_Account[[#This Row],[科目名稱]],2)="費用",-1,1)</f>
        <v>93712.5</v>
      </c>
    </row>
    <row r="1286" spans="1:4">
      <c r="A1286" t="s">
        <v>530</v>
      </c>
      <c r="B1286" t="s">
        <v>32</v>
      </c>
      <c r="C1286" t="s">
        <v>242</v>
      </c>
      <c r="D1286" s="26">
        <f ca="1">ROUND(RANDBETWEEN(10,1000000),-2)/RANDBETWEEN(1,10)*IF(RIGHT(Journal_Account[[#This Row],[科目名稱]],2)="費用",-1,1)</f>
        <v>521700</v>
      </c>
    </row>
    <row r="1287" spans="1:4">
      <c r="A1287" t="s">
        <v>530</v>
      </c>
      <c r="B1287" t="s">
        <v>33</v>
      </c>
      <c r="C1287" t="s">
        <v>243</v>
      </c>
      <c r="D1287" s="26">
        <f ca="1">ROUND(RANDBETWEEN(10,1000000),-2)/RANDBETWEEN(1,10)*IF(RIGHT(Journal_Account[[#This Row],[科目名稱]],2)="費用",-1,1)</f>
        <v>133257.14285714287</v>
      </c>
    </row>
    <row r="1288" spans="1:4">
      <c r="A1288" t="s">
        <v>530</v>
      </c>
      <c r="B1288" t="s">
        <v>34</v>
      </c>
      <c r="C1288" t="s">
        <v>244</v>
      </c>
      <c r="D1288" s="26">
        <f ca="1">ROUND(RANDBETWEEN(10,1000000),-2)/RANDBETWEEN(1,10)*IF(RIGHT(Journal_Account[[#This Row],[科目名稱]],2)="費用",-1,1)</f>
        <v>231275</v>
      </c>
    </row>
    <row r="1289" spans="1:4">
      <c r="A1289" t="s">
        <v>530</v>
      </c>
      <c r="B1289" t="s">
        <v>35</v>
      </c>
      <c r="C1289" t="s">
        <v>245</v>
      </c>
      <c r="D1289" s="26">
        <f ca="1">ROUND(RANDBETWEEN(10,1000000),-2)/RANDBETWEEN(1,10)*IF(RIGHT(Journal_Account[[#This Row],[科目名稱]],2)="費用",-1,1)</f>
        <v>801800</v>
      </c>
    </row>
    <row r="1290" spans="1:4">
      <c r="A1290" t="s">
        <v>530</v>
      </c>
      <c r="B1290" t="s">
        <v>36</v>
      </c>
      <c r="C1290" t="s">
        <v>246</v>
      </c>
      <c r="D1290" s="26">
        <f ca="1">ROUND(RANDBETWEEN(10,1000000),-2)/RANDBETWEEN(1,10)*IF(RIGHT(Journal_Account[[#This Row],[科目名稱]],2)="費用",-1,1)</f>
        <v>883800</v>
      </c>
    </row>
    <row r="1291" spans="1:4">
      <c r="A1291" t="s">
        <v>530</v>
      </c>
      <c r="B1291" t="s">
        <v>45</v>
      </c>
      <c r="C1291" t="s">
        <v>344</v>
      </c>
      <c r="D1291" s="26">
        <f ca="1">ROUND(RANDBETWEEN(10,1000000),-2)/RANDBETWEEN(1,10)*IF(RIGHT(Journal_Account[[#This Row],[科目名稱]],2)="費用",-1,1)</f>
        <v>28490</v>
      </c>
    </row>
    <row r="1292" spans="1:4">
      <c r="A1292" t="s">
        <v>530</v>
      </c>
      <c r="B1292" t="s">
        <v>37</v>
      </c>
      <c r="C1292" t="s">
        <v>247</v>
      </c>
      <c r="D1292" s="26">
        <f ca="1">ROUND(RANDBETWEEN(10,1000000),-2)/RANDBETWEEN(1,10)*IF(RIGHT(Journal_Account[[#This Row],[科目名稱]],2)="費用",-1,1)</f>
        <v>64150</v>
      </c>
    </row>
    <row r="1293" spans="1:4">
      <c r="A1293" t="s">
        <v>530</v>
      </c>
      <c r="B1293" t="s">
        <v>86</v>
      </c>
      <c r="C1293" t="s">
        <v>438</v>
      </c>
      <c r="D1293" s="26">
        <f ca="1">ROUND(RANDBETWEEN(10,1000000),-2)/RANDBETWEEN(1,10)*IF(RIGHT(Journal_Account[[#This Row],[科目名稱]],2)="費用",-1,1)</f>
        <v>129800</v>
      </c>
    </row>
    <row r="1294" spans="1:4">
      <c r="A1294" t="s">
        <v>530</v>
      </c>
      <c r="B1294" t="s">
        <v>445</v>
      </c>
      <c r="C1294" t="s">
        <v>446</v>
      </c>
      <c r="D1294" s="26">
        <f ca="1">ROUND(RANDBETWEEN(10,1000000),-2)/RANDBETWEEN(1,10)*IF(RIGHT(Journal_Account[[#This Row],[科目名稱]],2)="費用",-1,1)</f>
        <v>241750</v>
      </c>
    </row>
    <row r="1295" spans="1:4">
      <c r="A1295" t="s">
        <v>530</v>
      </c>
      <c r="B1295" t="s">
        <v>447</v>
      </c>
      <c r="C1295" t="s">
        <v>448</v>
      </c>
      <c r="D1295" s="26">
        <f ca="1">ROUND(RANDBETWEEN(10,1000000),-2)/RANDBETWEEN(1,10)*IF(RIGHT(Journal_Account[[#This Row],[科目名稱]],2)="費用",-1,1)</f>
        <v>45740</v>
      </c>
    </row>
    <row r="1296" spans="1:4">
      <c r="A1296" t="s">
        <v>530</v>
      </c>
      <c r="B1296" t="s">
        <v>477</v>
      </c>
      <c r="C1296" t="s">
        <v>478</v>
      </c>
      <c r="D1296" s="26">
        <f ca="1">ROUND(RANDBETWEEN(10,1000000),-2)/RANDBETWEEN(1,10)*IF(RIGHT(Journal_Account[[#This Row],[科目名稱]],2)="費用",-1,1)</f>
        <v>12471.428571428571</v>
      </c>
    </row>
    <row r="1297" spans="1:4">
      <c r="A1297" t="s">
        <v>530</v>
      </c>
      <c r="B1297" t="s">
        <v>449</v>
      </c>
      <c r="C1297" t="s">
        <v>450</v>
      </c>
      <c r="D1297" s="26">
        <f ca="1">ROUND(RANDBETWEEN(10,1000000),-2)/RANDBETWEEN(1,10)*IF(RIGHT(Journal_Account[[#This Row],[科目名稱]],2)="費用",-1,1)</f>
        <v>211533.33333333334</v>
      </c>
    </row>
    <row r="1298" spans="1:4">
      <c r="A1298" t="s">
        <v>530</v>
      </c>
      <c r="B1298" t="s">
        <v>451</v>
      </c>
      <c r="C1298" t="s">
        <v>452</v>
      </c>
      <c r="D1298" s="26">
        <f ca="1">ROUND(RANDBETWEEN(10,1000000),-2)/RANDBETWEEN(1,10)*IF(RIGHT(Journal_Account[[#This Row],[科目名稱]],2)="費用",-1,1)</f>
        <v>106216.66666666667</v>
      </c>
    </row>
    <row r="1299" spans="1:4">
      <c r="A1299" t="s">
        <v>530</v>
      </c>
      <c r="B1299" t="s">
        <v>453</v>
      </c>
      <c r="C1299" t="s">
        <v>454</v>
      </c>
      <c r="D1299" s="26">
        <f ca="1">ROUND(RANDBETWEEN(10,1000000),-2)/RANDBETWEEN(1,10)*IF(RIGHT(Journal_Account[[#This Row],[科目名稱]],2)="費用",-1,1)</f>
        <v>93600</v>
      </c>
    </row>
    <row r="1300" spans="1:4">
      <c r="A1300" t="s">
        <v>530</v>
      </c>
      <c r="B1300" t="s">
        <v>479</v>
      </c>
      <c r="C1300" t="s">
        <v>480</v>
      </c>
      <c r="D1300" s="26">
        <f ca="1">ROUND(RANDBETWEEN(10,1000000),-2)/RANDBETWEEN(1,10)*IF(RIGHT(Journal_Account[[#This Row],[科目名稱]],2)="費用",-1,1)</f>
        <v>31350</v>
      </c>
    </row>
    <row r="1301" spans="1:4">
      <c r="A1301" t="s">
        <v>530</v>
      </c>
      <c r="B1301" t="s">
        <v>455</v>
      </c>
      <c r="C1301" t="s">
        <v>456</v>
      </c>
      <c r="D1301" s="26">
        <f ca="1">ROUND(RANDBETWEEN(10,1000000),-2)/RANDBETWEEN(1,10)*IF(RIGHT(Journal_Account[[#This Row],[科目名稱]],2)="費用",-1,1)</f>
        <v>15660</v>
      </c>
    </row>
    <row r="1302" spans="1:4">
      <c r="A1302" t="s">
        <v>530</v>
      </c>
      <c r="B1302" t="s">
        <v>383</v>
      </c>
      <c r="C1302" t="s">
        <v>384</v>
      </c>
      <c r="D1302" s="26">
        <f ca="1">ROUND(RANDBETWEEN(10,1000000),-2)/RANDBETWEEN(1,10)*IF(RIGHT(Journal_Account[[#This Row],[科目名稱]],2)="費用",-1,1)</f>
        <v>478700</v>
      </c>
    </row>
    <row r="1303" spans="1:4">
      <c r="A1303" t="s">
        <v>530</v>
      </c>
      <c r="B1303" t="s">
        <v>457</v>
      </c>
      <c r="C1303" t="s">
        <v>458</v>
      </c>
      <c r="D1303" s="26">
        <f ca="1">ROUND(RANDBETWEEN(10,1000000),-2)/RANDBETWEEN(1,10)*IF(RIGHT(Journal_Account[[#This Row],[科目名稱]],2)="費用",-1,1)</f>
        <v>258866.66666666666</v>
      </c>
    </row>
    <row r="1304" spans="1:4">
      <c r="A1304" t="s">
        <v>530</v>
      </c>
      <c r="B1304" t="s">
        <v>459</v>
      </c>
      <c r="C1304" t="s">
        <v>460</v>
      </c>
      <c r="D1304" s="26">
        <f ca="1">ROUND(RANDBETWEEN(10,1000000),-2)/RANDBETWEEN(1,10)*IF(RIGHT(Journal_Account[[#This Row],[科目名稱]],2)="費用",-1,1)</f>
        <v>136766.66666666666</v>
      </c>
    </row>
    <row r="1305" spans="1:4">
      <c r="A1305" t="s">
        <v>530</v>
      </c>
      <c r="B1305" t="s">
        <v>461</v>
      </c>
      <c r="C1305" t="s">
        <v>462</v>
      </c>
      <c r="D1305" s="26">
        <f ca="1">ROUND(RANDBETWEEN(10,1000000),-2)/RANDBETWEEN(1,10)*IF(RIGHT(Journal_Account[[#This Row],[科目名稱]],2)="費用",-1,1)</f>
        <v>17820</v>
      </c>
    </row>
    <row r="1306" spans="1:4">
      <c r="A1306" t="s">
        <v>530</v>
      </c>
      <c r="B1306" t="s">
        <v>387</v>
      </c>
      <c r="C1306" t="s">
        <v>388</v>
      </c>
      <c r="D1306" s="26">
        <f ca="1">ROUND(RANDBETWEEN(10,1000000),-2)/RANDBETWEEN(1,10)*IF(RIGHT(Journal_Account[[#This Row],[科目名稱]],2)="費用",-1,1)</f>
        <v>54033.333333333336</v>
      </c>
    </row>
    <row r="1307" spans="1:4">
      <c r="A1307" t="s">
        <v>530</v>
      </c>
      <c r="B1307" t="s">
        <v>389</v>
      </c>
      <c r="C1307" t="s">
        <v>253</v>
      </c>
      <c r="D1307" s="26">
        <f ca="1">ROUND(RANDBETWEEN(10,1000000),-2)/RANDBETWEEN(1,10)*IF(RIGHT(Journal_Account[[#This Row],[科目名稱]],2)="費用",-1,1)</f>
        <v>325650</v>
      </c>
    </row>
    <row r="1308" spans="1:4">
      <c r="A1308" t="s">
        <v>530</v>
      </c>
      <c r="B1308" t="s">
        <v>390</v>
      </c>
      <c r="C1308" t="s">
        <v>257</v>
      </c>
      <c r="D1308" s="26">
        <f ca="1">ROUND(RANDBETWEEN(10,1000000),-2)/RANDBETWEEN(1,10)*IF(RIGHT(Journal_Account[[#This Row],[科目名稱]],2)="費用",-1,1)</f>
        <v>71133.333333333328</v>
      </c>
    </row>
    <row r="1309" spans="1:4">
      <c r="A1309" t="s">
        <v>530</v>
      </c>
      <c r="B1309" t="s">
        <v>391</v>
      </c>
      <c r="C1309" t="s">
        <v>259</v>
      </c>
      <c r="D1309" s="26">
        <f ca="1">ROUND(RANDBETWEEN(10,1000000),-2)/RANDBETWEEN(1,10)*IF(RIGHT(Journal_Account[[#This Row],[科目名稱]],2)="費用",-1,1)</f>
        <v>131450</v>
      </c>
    </row>
    <row r="1310" spans="1:4">
      <c r="A1310" t="s">
        <v>530</v>
      </c>
      <c r="B1310" t="s">
        <v>392</v>
      </c>
      <c r="C1310" t="s">
        <v>261</v>
      </c>
      <c r="D1310" s="26">
        <f ca="1">ROUND(RANDBETWEEN(10,1000000),-2)/RANDBETWEEN(1,10)*IF(RIGHT(Journal_Account[[#This Row],[科目名稱]],2)="費用",-1,1)</f>
        <v>241450</v>
      </c>
    </row>
    <row r="1311" spans="1:4">
      <c r="A1311" t="s">
        <v>530</v>
      </c>
      <c r="B1311" t="s">
        <v>393</v>
      </c>
      <c r="C1311" t="s">
        <v>263</v>
      </c>
      <c r="D1311" s="26">
        <f ca="1">ROUND(RANDBETWEEN(10,1000000),-2)/RANDBETWEEN(1,10)*IF(RIGHT(Journal_Account[[#This Row],[科目名稱]],2)="費用",-1,1)</f>
        <v>99700</v>
      </c>
    </row>
    <row r="1312" spans="1:4">
      <c r="A1312" t="s">
        <v>530</v>
      </c>
      <c r="B1312" t="s">
        <v>394</v>
      </c>
      <c r="C1312" t="s">
        <v>265</v>
      </c>
      <c r="D1312" s="26">
        <f ca="1">ROUND(RANDBETWEEN(10,1000000),-2)/RANDBETWEEN(1,10)*IF(RIGHT(Journal_Account[[#This Row],[科目名稱]],2)="費用",-1,1)</f>
        <v>155116.66666666666</v>
      </c>
    </row>
    <row r="1313" spans="1:4">
      <c r="A1313" t="s">
        <v>530</v>
      </c>
      <c r="B1313" t="s">
        <v>395</v>
      </c>
      <c r="C1313" t="s">
        <v>267</v>
      </c>
      <c r="D1313" s="26">
        <f ca="1">ROUND(RANDBETWEEN(10,1000000),-2)/RANDBETWEEN(1,10)*IF(RIGHT(Journal_Account[[#This Row],[科目名稱]],2)="費用",-1,1)</f>
        <v>108700</v>
      </c>
    </row>
    <row r="1314" spans="1:4">
      <c r="A1314" t="s">
        <v>530</v>
      </c>
      <c r="B1314" t="s">
        <v>396</v>
      </c>
      <c r="C1314" t="s">
        <v>269</v>
      </c>
      <c r="D1314" s="26">
        <f ca="1">ROUND(RANDBETWEEN(10,1000000),-2)/RANDBETWEEN(1,10)*IF(RIGHT(Journal_Account[[#This Row],[科目名稱]],2)="費用",-1,1)</f>
        <v>961000</v>
      </c>
    </row>
    <row r="1315" spans="1:4">
      <c r="A1315" t="s">
        <v>530</v>
      </c>
      <c r="B1315" t="s">
        <v>463</v>
      </c>
      <c r="C1315" t="s">
        <v>464</v>
      </c>
      <c r="D1315" s="26">
        <f ca="1">ROUND(RANDBETWEEN(10,1000000),-2)/RANDBETWEEN(1,10)*IF(RIGHT(Journal_Account[[#This Row],[科目名稱]],2)="費用",-1,1)</f>
        <v>55700</v>
      </c>
    </row>
    <row r="1316" spans="1:4">
      <c r="A1316" t="s">
        <v>530</v>
      </c>
      <c r="B1316" t="s">
        <v>397</v>
      </c>
      <c r="C1316" t="s">
        <v>271</v>
      </c>
      <c r="D1316" s="26">
        <f ca="1">ROUND(RANDBETWEEN(10,1000000),-2)/RANDBETWEEN(1,10)*IF(RIGHT(Journal_Account[[#This Row],[科目名稱]],2)="費用",-1,1)</f>
        <v>90862.5</v>
      </c>
    </row>
    <row r="1317" spans="1:4">
      <c r="A1317" t="s">
        <v>530</v>
      </c>
      <c r="B1317" t="s">
        <v>399</v>
      </c>
      <c r="C1317" t="s">
        <v>275</v>
      </c>
      <c r="D1317" s="26">
        <f ca="1">ROUND(RANDBETWEEN(10,1000000),-2)/RANDBETWEEN(1,10)*IF(RIGHT(Journal_Account[[#This Row],[科目名稱]],2)="費用",-1,1)</f>
        <v>558800</v>
      </c>
    </row>
    <row r="1318" spans="1:4">
      <c r="A1318" t="s">
        <v>530</v>
      </c>
      <c r="B1318" t="s">
        <v>465</v>
      </c>
      <c r="C1318" t="s">
        <v>466</v>
      </c>
      <c r="D1318" s="26">
        <f ca="1">ROUND(RANDBETWEEN(10,1000000),-2)/RANDBETWEEN(1,10)*IF(RIGHT(Journal_Account[[#This Row],[科目名稱]],2)="費用",-1,1)</f>
        <v>100462.5</v>
      </c>
    </row>
    <row r="1319" spans="1:4">
      <c r="A1319" t="s">
        <v>530</v>
      </c>
      <c r="B1319" t="s">
        <v>467</v>
      </c>
      <c r="C1319" t="s">
        <v>279</v>
      </c>
      <c r="D1319" s="26">
        <f ca="1">ROUND(RANDBETWEEN(10,1000000),-2)/RANDBETWEEN(1,10)*IF(RIGHT(Journal_Account[[#This Row],[科目名稱]],2)="費用",-1,1)</f>
        <v>22120</v>
      </c>
    </row>
    <row r="1320" spans="1:4">
      <c r="A1320" t="s">
        <v>530</v>
      </c>
      <c r="B1320" t="s">
        <v>468</v>
      </c>
      <c r="C1320" t="s">
        <v>280</v>
      </c>
      <c r="D1320" s="26">
        <f ca="1">ROUND(RANDBETWEEN(10,1000000),-2)/RANDBETWEEN(1,10)*IF(RIGHT(Journal_Account[[#This Row],[科目名稱]],2)="費用",-1,1)</f>
        <v>33050</v>
      </c>
    </row>
    <row r="1321" spans="1:4">
      <c r="A1321" t="s">
        <v>530</v>
      </c>
      <c r="B1321" t="s">
        <v>400</v>
      </c>
      <c r="C1321" t="s">
        <v>282</v>
      </c>
      <c r="D1321" s="26">
        <f ca="1">ROUND(RANDBETWEEN(10,1000000),-2)/RANDBETWEEN(1,10)*IF(RIGHT(Journal_Account[[#This Row],[科目名稱]],2)="費用",-1,1)</f>
        <v>111385.71428571429</v>
      </c>
    </row>
    <row r="1322" spans="1:4">
      <c r="A1322" t="s">
        <v>530</v>
      </c>
      <c r="B1322" t="s">
        <v>469</v>
      </c>
      <c r="C1322" t="s">
        <v>284</v>
      </c>
      <c r="D1322" s="26">
        <f ca="1">ROUND(RANDBETWEEN(10,1000000),-2)/RANDBETWEEN(1,10)*IF(RIGHT(Journal_Account[[#This Row],[科目名稱]],2)="費用",-1,1)</f>
        <v>149333.33333333334</v>
      </c>
    </row>
    <row r="1323" spans="1:4">
      <c r="A1323" t="s">
        <v>530</v>
      </c>
      <c r="B1323" t="s">
        <v>402</v>
      </c>
      <c r="C1323" t="s">
        <v>286</v>
      </c>
      <c r="D1323" s="26">
        <f ca="1">ROUND(RANDBETWEEN(10,1000000),-2)/RANDBETWEEN(1,10)*IF(RIGHT(Journal_Account[[#This Row],[科目名稱]],2)="費用",-1,1)</f>
        <v>407200</v>
      </c>
    </row>
    <row r="1324" spans="1:4">
      <c r="A1324" t="s">
        <v>530</v>
      </c>
      <c r="B1324" t="s">
        <v>494</v>
      </c>
      <c r="C1324" t="s">
        <v>495</v>
      </c>
      <c r="D1324" s="26">
        <f ca="1">ROUND(RANDBETWEEN(10,1000000),-2)/RANDBETWEEN(1,10)*IF(RIGHT(Journal_Account[[#This Row],[科目名稱]],2)="費用",-1,1)</f>
        <v>186550</v>
      </c>
    </row>
    <row r="1325" spans="1:4">
      <c r="A1325" t="s">
        <v>530</v>
      </c>
      <c r="B1325" t="s">
        <v>470</v>
      </c>
      <c r="C1325" t="s">
        <v>471</v>
      </c>
      <c r="D1325" s="26">
        <f ca="1">ROUND(RANDBETWEEN(10,1000000),-2)/RANDBETWEEN(1,10)*IF(RIGHT(Journal_Account[[#This Row],[科目名稱]],2)="費用",-1,1)</f>
        <v>237700</v>
      </c>
    </row>
    <row r="1326" spans="1:4">
      <c r="A1326" t="s">
        <v>530</v>
      </c>
      <c r="B1326" t="s">
        <v>403</v>
      </c>
      <c r="C1326" t="s">
        <v>306</v>
      </c>
      <c r="D1326" s="26">
        <f ca="1">ROUND(RANDBETWEEN(10,1000000),-2)/RANDBETWEEN(1,10)*IF(RIGHT(Journal_Account[[#This Row],[科目名稱]],2)="費用",-1,1)</f>
        <v>25500</v>
      </c>
    </row>
    <row r="1327" spans="1:4">
      <c r="A1327" t="s">
        <v>530</v>
      </c>
      <c r="B1327" t="s">
        <v>404</v>
      </c>
      <c r="C1327" t="s">
        <v>290</v>
      </c>
      <c r="D1327" s="26">
        <f ca="1">ROUND(RANDBETWEEN(10,1000000),-2)/RANDBETWEEN(1,10)*IF(RIGHT(Journal_Account[[#This Row],[科目名稱]],2)="費用",-1,1)</f>
        <v>154616.66666666666</v>
      </c>
    </row>
    <row r="1328" spans="1:4">
      <c r="A1328" t="s">
        <v>530</v>
      </c>
      <c r="B1328" t="s">
        <v>405</v>
      </c>
      <c r="C1328" t="s">
        <v>292</v>
      </c>
      <c r="D1328" s="26">
        <f ca="1">ROUND(RANDBETWEEN(10,1000000),-2)/RANDBETWEEN(1,10)*IF(RIGHT(Journal_Account[[#This Row],[科目名稱]],2)="費用",-1,1)</f>
        <v>80450</v>
      </c>
    </row>
    <row r="1329" spans="1:4">
      <c r="A1329" t="s">
        <v>530</v>
      </c>
      <c r="B1329" t="s">
        <v>472</v>
      </c>
      <c r="C1329" t="s">
        <v>473</v>
      </c>
      <c r="D1329" s="26">
        <f ca="1">ROUND(RANDBETWEEN(10,1000000),-2)/RANDBETWEEN(1,10)*IF(RIGHT(Journal_Account[[#This Row],[科目名稱]],2)="費用",-1,1)</f>
        <v>79716.666666666672</v>
      </c>
    </row>
    <row r="1330" spans="1:4">
      <c r="A1330" t="s">
        <v>530</v>
      </c>
      <c r="B1330" t="s">
        <v>406</v>
      </c>
      <c r="C1330" t="s">
        <v>294</v>
      </c>
      <c r="D1330" s="26">
        <f ca="1">ROUND(RANDBETWEEN(10,1000000),-2)/RANDBETWEEN(1,10)*IF(RIGHT(Journal_Account[[#This Row],[科目名稱]],2)="費用",-1,1)</f>
        <v>25350</v>
      </c>
    </row>
    <row r="1331" spans="1:4">
      <c r="A1331" t="s">
        <v>530</v>
      </c>
      <c r="B1331" t="s">
        <v>407</v>
      </c>
      <c r="C1331" t="s">
        <v>296</v>
      </c>
      <c r="D1331" s="26">
        <f ca="1">ROUND(RANDBETWEEN(10,1000000),-2)/RANDBETWEEN(1,10)*IF(RIGHT(Journal_Account[[#This Row],[科目名稱]],2)="費用",-1,1)</f>
        <v>-20460</v>
      </c>
    </row>
    <row r="1332" spans="1:4">
      <c r="A1332" t="s">
        <v>530</v>
      </c>
      <c r="B1332" t="s">
        <v>408</v>
      </c>
      <c r="C1332" t="s">
        <v>298</v>
      </c>
      <c r="D1332" s="26">
        <f ca="1">ROUND(RANDBETWEEN(10,1000000),-2)/RANDBETWEEN(1,10)*IF(RIGHT(Journal_Account[[#This Row],[科目名稱]],2)="費用",-1,1)</f>
        <v>110150</v>
      </c>
    </row>
    <row r="1333" spans="1:4">
      <c r="A1333" t="s">
        <v>530</v>
      </c>
      <c r="B1333" t="s">
        <v>474</v>
      </c>
      <c r="C1333" t="s">
        <v>339</v>
      </c>
      <c r="D1333" s="26">
        <f ca="1">ROUND(RANDBETWEEN(10,1000000),-2)/RANDBETWEEN(1,10)*IF(RIGHT(Journal_Account[[#This Row],[科目名稱]],2)="費用",-1,1)</f>
        <v>407150</v>
      </c>
    </row>
    <row r="1334" spans="1:4">
      <c r="A1334" t="s">
        <v>530</v>
      </c>
      <c r="B1334" t="s">
        <v>409</v>
      </c>
      <c r="C1334" t="s">
        <v>410</v>
      </c>
      <c r="D1334" s="26">
        <f ca="1">ROUND(RANDBETWEEN(10,1000000),-2)/RANDBETWEEN(1,10)*IF(RIGHT(Journal_Account[[#This Row],[科目名稱]],2)="費用",-1,1)</f>
        <v>125185.71428571429</v>
      </c>
    </row>
    <row r="1335" spans="1:4">
      <c r="A1335" t="s">
        <v>530</v>
      </c>
      <c r="B1335" t="s">
        <v>411</v>
      </c>
      <c r="C1335" t="s">
        <v>302</v>
      </c>
      <c r="D1335" s="26">
        <f ca="1">ROUND(RANDBETWEEN(10,1000000),-2)/RANDBETWEEN(1,10)*IF(RIGHT(Journal_Account[[#This Row],[科目名稱]],2)="費用",-1,1)</f>
        <v>328900</v>
      </c>
    </row>
    <row r="1336" spans="1:4">
      <c r="A1336" t="s">
        <v>530</v>
      </c>
      <c r="B1336" t="s">
        <v>496</v>
      </c>
      <c r="C1336" t="s">
        <v>497</v>
      </c>
      <c r="D1336" s="26">
        <f ca="1">ROUND(RANDBETWEEN(10,1000000),-2)/RANDBETWEEN(1,10)*IF(RIGHT(Journal_Account[[#This Row],[科目名稱]],2)="費用",-1,1)</f>
        <v>184800</v>
      </c>
    </row>
    <row r="1337" spans="1:4">
      <c r="A1337" t="s">
        <v>530</v>
      </c>
      <c r="B1337" t="s">
        <v>475</v>
      </c>
      <c r="C1337" t="s">
        <v>476</v>
      </c>
      <c r="D1337" s="26">
        <f ca="1">ROUND(RANDBETWEEN(10,1000000),-2)/RANDBETWEEN(1,10)*IF(RIGHT(Journal_Account[[#This Row],[科目名稱]],2)="費用",-1,1)</f>
        <v>85450</v>
      </c>
    </row>
    <row r="1338" spans="1:4">
      <c r="A1338" t="s">
        <v>530</v>
      </c>
      <c r="B1338" t="s">
        <v>412</v>
      </c>
      <c r="C1338" t="s">
        <v>288</v>
      </c>
      <c r="D1338" s="26">
        <f ca="1">ROUND(RANDBETWEEN(10,1000000),-2)/RANDBETWEEN(1,10)*IF(RIGHT(Journal_Account[[#This Row],[科目名稱]],2)="費用",-1,1)</f>
        <v>234375</v>
      </c>
    </row>
    <row r="1339" spans="1:4">
      <c r="A1339" t="s">
        <v>530</v>
      </c>
      <c r="B1339" t="s">
        <v>413</v>
      </c>
      <c r="C1339" t="s">
        <v>414</v>
      </c>
      <c r="D1339" s="26">
        <f ca="1">ROUND(RANDBETWEEN(10,1000000),-2)/RANDBETWEEN(1,10)*IF(RIGHT(Journal_Account[[#This Row],[科目名稱]],2)="費用",-1,1)</f>
        <v>-36200</v>
      </c>
    </row>
    <row r="1340" spans="1:4">
      <c r="A1340" t="s">
        <v>530</v>
      </c>
      <c r="B1340" t="s">
        <v>327</v>
      </c>
      <c r="C1340" t="s">
        <v>328</v>
      </c>
      <c r="D1340" s="26">
        <f ca="1">ROUND(RANDBETWEEN(10,1000000),-2)/RANDBETWEEN(1,10)*IF(RIGHT(Journal_Account[[#This Row],[科目名稱]],2)="費用",-1,1)</f>
        <v>185800</v>
      </c>
    </row>
    <row r="1341" spans="1:4">
      <c r="A1341" t="s">
        <v>530</v>
      </c>
      <c r="B1341" t="s">
        <v>415</v>
      </c>
      <c r="C1341" t="s">
        <v>416</v>
      </c>
      <c r="D1341" s="26">
        <f ca="1">ROUND(RANDBETWEEN(10,1000000),-2)/RANDBETWEEN(1,10)*IF(RIGHT(Journal_Account[[#This Row],[科目名稱]],2)="費用",-1,1)</f>
        <v>677300</v>
      </c>
    </row>
    <row r="1342" spans="1:4">
      <c r="A1342" t="s">
        <v>530</v>
      </c>
      <c r="B1342" t="s">
        <v>329</v>
      </c>
      <c r="C1342" t="s">
        <v>330</v>
      </c>
      <c r="D1342" s="26">
        <f ca="1">ROUND(RANDBETWEEN(10,1000000),-2)/RANDBETWEEN(1,10)*IF(RIGHT(Journal_Account[[#This Row],[科目名稱]],2)="費用",-1,1)</f>
        <v>-101300</v>
      </c>
    </row>
    <row r="1343" spans="1:4">
      <c r="A1343" t="s">
        <v>530</v>
      </c>
      <c r="B1343" t="s">
        <v>336</v>
      </c>
      <c r="C1343" t="s">
        <v>337</v>
      </c>
      <c r="D1343" s="26">
        <f ca="1">ROUND(RANDBETWEEN(10,1000000),-2)/RANDBETWEEN(1,10)*IF(RIGHT(Journal_Account[[#This Row],[科目名稱]],2)="費用",-1,1)</f>
        <v>39080</v>
      </c>
    </row>
    <row r="1344" spans="1:4">
      <c r="A1344" t="s">
        <v>530</v>
      </c>
      <c r="B1344" t="s">
        <v>331</v>
      </c>
      <c r="C1344" t="s">
        <v>332</v>
      </c>
      <c r="D1344" s="26">
        <f ca="1">ROUND(RANDBETWEEN(10,1000000),-2)/RANDBETWEEN(1,10)*IF(RIGHT(Journal_Account[[#This Row],[科目名稱]],2)="費用",-1,1)</f>
        <v>568100</v>
      </c>
    </row>
    <row r="1345" spans="1:4">
      <c r="A1345" t="s">
        <v>530</v>
      </c>
      <c r="B1345" t="s">
        <v>309</v>
      </c>
      <c r="C1345" t="s">
        <v>310</v>
      </c>
      <c r="D1345" s="26">
        <f ca="1">ROUND(RANDBETWEEN(10,1000000),-2)/RANDBETWEEN(1,10)*IF(RIGHT(Journal_Account[[#This Row],[科目名稱]],2)="費用",-1,1)</f>
        <v>-135657.14285714287</v>
      </c>
    </row>
    <row r="1346" spans="1:4">
      <c r="A1346" t="s">
        <v>530</v>
      </c>
      <c r="B1346" t="s">
        <v>311</v>
      </c>
      <c r="C1346" t="s">
        <v>312</v>
      </c>
      <c r="D1346" s="26">
        <f ca="1">ROUND(RANDBETWEEN(10,1000000),-2)/RANDBETWEEN(1,10)*IF(RIGHT(Journal_Account[[#This Row],[科目名稱]],2)="費用",-1,1)</f>
        <v>65800</v>
      </c>
    </row>
    <row r="1347" spans="1:4">
      <c r="A1347" t="s">
        <v>530</v>
      </c>
      <c r="B1347" t="s">
        <v>340</v>
      </c>
      <c r="C1347" t="s">
        <v>341</v>
      </c>
      <c r="D1347" s="26">
        <f ca="1">ROUND(RANDBETWEEN(10,1000000),-2)/RANDBETWEEN(1,10)*IF(RIGHT(Journal_Account[[#This Row],[科目名稱]],2)="費用",-1,1)</f>
        <v>214200</v>
      </c>
    </row>
    <row r="1348" spans="1:4">
      <c r="A1348" t="s">
        <v>530</v>
      </c>
      <c r="B1348" t="s">
        <v>483</v>
      </c>
      <c r="C1348" t="s">
        <v>484</v>
      </c>
      <c r="D1348" s="26">
        <f ca="1">ROUND(RANDBETWEEN(10,1000000),-2)/RANDBETWEEN(1,10)*IF(RIGHT(Journal_Account[[#This Row],[科目名稱]],2)="費用",-1,1)</f>
        <v>130280</v>
      </c>
    </row>
    <row r="1349" spans="1:4">
      <c r="A1349" t="s">
        <v>530</v>
      </c>
      <c r="B1349" t="s">
        <v>315</v>
      </c>
      <c r="C1349" t="s">
        <v>316</v>
      </c>
      <c r="D1349" s="26">
        <f ca="1">ROUND(RANDBETWEEN(10,1000000),-2)/RANDBETWEEN(1,10)*IF(RIGHT(Journal_Account[[#This Row],[科目名稱]],2)="費用",-1,1)</f>
        <v>64275</v>
      </c>
    </row>
    <row r="1350" spans="1:4">
      <c r="A1350" t="s">
        <v>530</v>
      </c>
      <c r="B1350" t="s">
        <v>317</v>
      </c>
      <c r="C1350" t="s">
        <v>318</v>
      </c>
      <c r="D1350" s="26">
        <f ca="1">ROUND(RANDBETWEEN(10,1000000),-2)/RANDBETWEEN(1,10)*IF(RIGHT(Journal_Account[[#This Row],[科目名稱]],2)="費用",-1,1)</f>
        <v>101683.33333333333</v>
      </c>
    </row>
    <row r="1351" spans="1:4">
      <c r="A1351" t="s">
        <v>531</v>
      </c>
      <c r="B1351" t="s">
        <v>87</v>
      </c>
      <c r="C1351" t="s">
        <v>439</v>
      </c>
      <c r="D1351" s="26">
        <f ca="1">ROUND(RANDBETWEEN(10,1000000),-2)/RANDBETWEEN(1,10)*IF(RIGHT(Journal_Account[[#This Row],[科目名稱]],2)="費用",-1,1)</f>
        <v>19175</v>
      </c>
    </row>
    <row r="1352" spans="1:4">
      <c r="A1352" t="s">
        <v>531</v>
      </c>
      <c r="B1352" t="s">
        <v>84</v>
      </c>
      <c r="C1352" t="s">
        <v>436</v>
      </c>
      <c r="D1352" s="26">
        <f ca="1">ROUND(RANDBETWEEN(10,1000000),-2)/RANDBETWEEN(1,10)*IF(RIGHT(Journal_Account[[#This Row],[科目名稱]],2)="費用",-1,1)</f>
        <v>142725</v>
      </c>
    </row>
    <row r="1353" spans="1:4">
      <c r="A1353" t="s">
        <v>531</v>
      </c>
      <c r="B1353" t="s">
        <v>88</v>
      </c>
      <c r="C1353" t="s">
        <v>440</v>
      </c>
      <c r="D1353" s="26">
        <f ca="1">ROUND(RANDBETWEEN(10,1000000),-2)/RANDBETWEEN(1,10)*IF(RIGHT(Journal_Account[[#This Row],[科目名稱]],2)="費用",-1,1)</f>
        <v>134683.33333333334</v>
      </c>
    </row>
    <row r="1354" spans="1:4">
      <c r="A1354" t="s">
        <v>531</v>
      </c>
      <c r="B1354" t="s">
        <v>40</v>
      </c>
      <c r="C1354" t="s">
        <v>333</v>
      </c>
      <c r="D1354" s="26">
        <f ca="1">ROUND(RANDBETWEEN(10,1000000),-2)/RANDBETWEEN(1,10)*IF(RIGHT(Journal_Account[[#This Row],[科目名稱]],2)="費用",-1,1)</f>
        <v>68470</v>
      </c>
    </row>
    <row r="1355" spans="1:4">
      <c r="A1355" t="s">
        <v>531</v>
      </c>
      <c r="B1355" t="s">
        <v>39</v>
      </c>
      <c r="C1355" t="s">
        <v>324</v>
      </c>
      <c r="D1355" s="26">
        <f ca="1">ROUND(RANDBETWEEN(10,1000000),-2)/RANDBETWEEN(1,10)*IF(RIGHT(Journal_Account[[#This Row],[科目名稱]],2)="費用",-1,1)</f>
        <v>117437.5</v>
      </c>
    </row>
    <row r="1356" spans="1:4">
      <c r="A1356" t="s">
        <v>531</v>
      </c>
      <c r="B1356" t="s">
        <v>72</v>
      </c>
      <c r="C1356" t="s">
        <v>377</v>
      </c>
      <c r="D1356" s="26">
        <f ca="1">ROUND(RANDBETWEEN(10,1000000),-2)/RANDBETWEEN(1,10)*IF(RIGHT(Journal_Account[[#This Row],[科目名稱]],2)="費用",-1,1)</f>
        <v>153400</v>
      </c>
    </row>
    <row r="1357" spans="1:4">
      <c r="A1357" t="s">
        <v>531</v>
      </c>
      <c r="B1357" t="s">
        <v>6</v>
      </c>
      <c r="C1357" t="s">
        <v>214</v>
      </c>
      <c r="D1357" s="26">
        <f ca="1">ROUND(RANDBETWEEN(10,1000000),-2)/RANDBETWEEN(1,10)*IF(RIGHT(Journal_Account[[#This Row],[科目名稱]],2)="費用",-1,1)</f>
        <v>90550</v>
      </c>
    </row>
    <row r="1358" spans="1:4">
      <c r="A1358" t="s">
        <v>531</v>
      </c>
      <c r="B1358" t="s">
        <v>7</v>
      </c>
      <c r="C1358" t="s">
        <v>215</v>
      </c>
      <c r="D1358" s="26">
        <f ca="1">ROUND(RANDBETWEEN(10,1000000),-2)/RANDBETWEEN(1,10)*IF(RIGHT(Journal_Account[[#This Row],[科目名稱]],2)="費用",-1,1)</f>
        <v>67925</v>
      </c>
    </row>
    <row r="1359" spans="1:4">
      <c r="A1359" t="s">
        <v>531</v>
      </c>
      <c r="B1359" t="s">
        <v>9</v>
      </c>
      <c r="C1359" t="s">
        <v>217</v>
      </c>
      <c r="D1359" s="26">
        <f ca="1">ROUND(RANDBETWEEN(10,1000000),-2)/RANDBETWEEN(1,10)*IF(RIGHT(Journal_Account[[#This Row],[科目名稱]],2)="費用",-1,1)</f>
        <v>-238050</v>
      </c>
    </row>
    <row r="1360" spans="1:4">
      <c r="A1360" t="s">
        <v>531</v>
      </c>
      <c r="B1360" t="s">
        <v>11</v>
      </c>
      <c r="C1360" t="s">
        <v>219</v>
      </c>
      <c r="D1360" s="26">
        <f ca="1">ROUND(RANDBETWEEN(10,1000000),-2)/RANDBETWEEN(1,10)*IF(RIGHT(Journal_Account[[#This Row],[科目名稱]],2)="費用",-1,1)</f>
        <v>197840</v>
      </c>
    </row>
    <row r="1361" spans="1:4">
      <c r="A1361" t="s">
        <v>531</v>
      </c>
      <c r="B1361" t="s">
        <v>12</v>
      </c>
      <c r="C1361" t="s">
        <v>220</v>
      </c>
      <c r="D1361" s="26">
        <f ca="1">ROUND(RANDBETWEEN(10,1000000),-2)/RANDBETWEEN(1,10)*IF(RIGHT(Journal_Account[[#This Row],[科目名稱]],2)="費用",-1,1)</f>
        <v>59285.714285714283</v>
      </c>
    </row>
    <row r="1362" spans="1:4">
      <c r="A1362" t="s">
        <v>531</v>
      </c>
      <c r="B1362" t="s">
        <v>89</v>
      </c>
      <c r="C1362" t="s">
        <v>441</v>
      </c>
      <c r="D1362" s="26">
        <f ca="1">ROUND(RANDBETWEEN(10,1000000),-2)/RANDBETWEEN(1,10)*IF(RIGHT(Journal_Account[[#This Row],[科目名稱]],2)="費用",-1,1)</f>
        <v>96414.28571428571</v>
      </c>
    </row>
    <row r="1363" spans="1:4">
      <c r="A1363" t="s">
        <v>531</v>
      </c>
      <c r="B1363" t="s">
        <v>90</v>
      </c>
      <c r="C1363" t="s">
        <v>442</v>
      </c>
      <c r="D1363" s="26">
        <f ca="1">ROUND(RANDBETWEEN(10,1000000),-2)/RANDBETWEEN(1,10)*IF(RIGHT(Journal_Account[[#This Row],[科目名稱]],2)="費用",-1,1)</f>
        <v>31583.333333333332</v>
      </c>
    </row>
    <row r="1364" spans="1:4">
      <c r="A1364" t="s">
        <v>531</v>
      </c>
      <c r="B1364" t="s">
        <v>46</v>
      </c>
      <c r="C1364" t="s">
        <v>349</v>
      </c>
      <c r="D1364" s="26">
        <f ca="1">ROUND(RANDBETWEEN(10,1000000),-2)/RANDBETWEEN(1,10)*IF(RIGHT(Journal_Account[[#This Row],[科目名稱]],2)="費用",-1,1)</f>
        <v>14550</v>
      </c>
    </row>
    <row r="1365" spans="1:4">
      <c r="A1365" t="s">
        <v>531</v>
      </c>
      <c r="B1365" t="s">
        <v>47</v>
      </c>
      <c r="C1365" t="s">
        <v>350</v>
      </c>
      <c r="D1365" s="26">
        <f ca="1">ROUND(RANDBETWEEN(10,1000000),-2)/RANDBETWEEN(1,10)*IF(RIGHT(Journal_Account[[#This Row],[科目名稱]],2)="費用",-1,1)</f>
        <v>24850</v>
      </c>
    </row>
    <row r="1366" spans="1:4">
      <c r="A1366" t="s">
        <v>531</v>
      </c>
      <c r="B1366" t="s">
        <v>13</v>
      </c>
      <c r="C1366" t="s">
        <v>221</v>
      </c>
      <c r="D1366" s="26">
        <f ca="1">ROUND(RANDBETWEEN(10,1000000),-2)/RANDBETWEEN(1,10)*IF(RIGHT(Journal_Account[[#This Row],[科目名稱]],2)="費用",-1,1)</f>
        <v>144800</v>
      </c>
    </row>
    <row r="1367" spans="1:4">
      <c r="A1367" t="s">
        <v>531</v>
      </c>
      <c r="B1367" t="s">
        <v>14</v>
      </c>
      <c r="C1367" t="s">
        <v>222</v>
      </c>
      <c r="D1367" s="26">
        <f ca="1">ROUND(RANDBETWEEN(10,1000000),-2)/RANDBETWEEN(1,10)*IF(RIGHT(Journal_Account[[#This Row],[科目名稱]],2)="費用",-1,1)</f>
        <v>237500</v>
      </c>
    </row>
    <row r="1368" spans="1:4">
      <c r="A1368" t="s">
        <v>531</v>
      </c>
      <c r="B1368" t="s">
        <v>82</v>
      </c>
      <c r="C1368" t="s">
        <v>434</v>
      </c>
      <c r="D1368" s="26">
        <f ca="1">ROUND(RANDBETWEEN(10,1000000),-2)/RANDBETWEEN(1,10)*IF(RIGHT(Journal_Account[[#This Row],[科目名稱]],2)="費用",-1,1)</f>
        <v>63500</v>
      </c>
    </row>
    <row r="1369" spans="1:4">
      <c r="A1369" t="s">
        <v>531</v>
      </c>
      <c r="B1369" t="s">
        <v>15</v>
      </c>
      <c r="C1369" t="s">
        <v>223</v>
      </c>
      <c r="D1369" s="26">
        <f ca="1">ROUND(RANDBETWEEN(10,1000000),-2)/RANDBETWEEN(1,10)*IF(RIGHT(Journal_Account[[#This Row],[科目名稱]],2)="費用",-1,1)</f>
        <v>137714.28571428571</v>
      </c>
    </row>
    <row r="1370" spans="1:4">
      <c r="A1370" t="s">
        <v>531</v>
      </c>
      <c r="B1370" t="s">
        <v>83</v>
      </c>
      <c r="C1370" t="s">
        <v>435</v>
      </c>
      <c r="D1370" s="26">
        <f ca="1">ROUND(RANDBETWEEN(10,1000000),-2)/RANDBETWEEN(1,10)*IF(RIGHT(Journal_Account[[#This Row],[科目名稱]],2)="費用",-1,1)</f>
        <v>101800</v>
      </c>
    </row>
    <row r="1371" spans="1:4">
      <c r="A1371" t="s">
        <v>531</v>
      </c>
      <c r="B1371" t="s">
        <v>16</v>
      </c>
      <c r="C1371" t="s">
        <v>224</v>
      </c>
      <c r="D1371" s="26">
        <f ca="1">ROUND(RANDBETWEEN(10,1000000),-2)/RANDBETWEEN(1,10)*IF(RIGHT(Journal_Account[[#This Row],[科目名稱]],2)="費用",-1,1)</f>
        <v>164216.66666666666</v>
      </c>
    </row>
    <row r="1372" spans="1:4">
      <c r="A1372" t="s">
        <v>531</v>
      </c>
      <c r="B1372" t="s">
        <v>17</v>
      </c>
      <c r="C1372" t="s">
        <v>225</v>
      </c>
      <c r="D1372" s="26">
        <f ca="1">ROUND(RANDBETWEEN(10,1000000),-2)/RANDBETWEEN(1,10)*IF(RIGHT(Journal_Account[[#This Row],[科目名稱]],2)="費用",-1,1)</f>
        <v>159966.66666666666</v>
      </c>
    </row>
    <row r="1373" spans="1:4">
      <c r="A1373" t="s">
        <v>531</v>
      </c>
      <c r="B1373" t="s">
        <v>85</v>
      </c>
      <c r="C1373" t="s">
        <v>437</v>
      </c>
      <c r="D1373" s="26">
        <f ca="1">ROUND(RANDBETWEEN(10,1000000),-2)/RANDBETWEEN(1,10)*IF(RIGHT(Journal_Account[[#This Row],[科目名稱]],2)="費用",-1,1)</f>
        <v>145580</v>
      </c>
    </row>
    <row r="1374" spans="1:4">
      <c r="A1374" t="s">
        <v>531</v>
      </c>
      <c r="B1374" t="s">
        <v>18</v>
      </c>
      <c r="C1374" t="s">
        <v>226</v>
      </c>
      <c r="D1374" s="26">
        <f ca="1">ROUND(RANDBETWEEN(10,1000000),-2)/RANDBETWEEN(1,10)*IF(RIGHT(Journal_Account[[#This Row],[科目名稱]],2)="費用",-1,1)</f>
        <v>21483.333333333332</v>
      </c>
    </row>
    <row r="1375" spans="1:4">
      <c r="A1375" t="s">
        <v>531</v>
      </c>
      <c r="B1375" t="s">
        <v>73</v>
      </c>
      <c r="C1375" t="s">
        <v>227</v>
      </c>
      <c r="D1375" s="26">
        <f ca="1">ROUND(RANDBETWEEN(10,1000000),-2)/RANDBETWEEN(1,10)*IF(RIGHT(Journal_Account[[#This Row],[科目名稱]],2)="費用",-1,1)</f>
        <v>46100</v>
      </c>
    </row>
    <row r="1376" spans="1:4">
      <c r="A1376" t="s">
        <v>531</v>
      </c>
      <c r="B1376" t="s">
        <v>74</v>
      </c>
      <c r="C1376" t="s">
        <v>378</v>
      </c>
      <c r="D1376" s="26">
        <f ca="1">ROUND(RANDBETWEEN(10,1000000),-2)/RANDBETWEEN(1,10)*IF(RIGHT(Journal_Account[[#This Row],[科目名稱]],2)="費用",-1,1)</f>
        <v>91100</v>
      </c>
    </row>
    <row r="1377" spans="1:4">
      <c r="A1377" t="s">
        <v>531</v>
      </c>
      <c r="B1377" t="s">
        <v>62</v>
      </c>
      <c r="C1377" t="s">
        <v>368</v>
      </c>
      <c r="D1377" s="26">
        <f ca="1">ROUND(RANDBETWEEN(10,1000000),-2)/RANDBETWEEN(1,10)*IF(RIGHT(Journal_Account[[#This Row],[科目名稱]],2)="費用",-1,1)</f>
        <v>131685.71428571429</v>
      </c>
    </row>
    <row r="1378" spans="1:4">
      <c r="A1378" t="s">
        <v>531</v>
      </c>
      <c r="B1378" t="s">
        <v>20</v>
      </c>
      <c r="C1378" t="s">
        <v>229</v>
      </c>
      <c r="D1378" s="26">
        <f ca="1">ROUND(RANDBETWEEN(10,1000000),-2)/RANDBETWEEN(1,10)*IF(RIGHT(Journal_Account[[#This Row],[科目名稱]],2)="費用",-1,1)</f>
        <v>133833.33333333334</v>
      </c>
    </row>
    <row r="1379" spans="1:4">
      <c r="A1379" t="s">
        <v>531</v>
      </c>
      <c r="B1379" t="s">
        <v>41</v>
      </c>
      <c r="C1379" t="s">
        <v>334</v>
      </c>
      <c r="D1379" s="26">
        <f ca="1">ROUND(RANDBETWEEN(10,1000000),-2)/RANDBETWEEN(1,10)*IF(RIGHT(Journal_Account[[#This Row],[科目名稱]],2)="費用",-1,1)</f>
        <v>94975</v>
      </c>
    </row>
    <row r="1380" spans="1:4">
      <c r="A1380" t="s">
        <v>531</v>
      </c>
      <c r="B1380" t="s">
        <v>21</v>
      </c>
      <c r="C1380" t="s">
        <v>230</v>
      </c>
      <c r="D1380" s="26">
        <f ca="1">ROUND(RANDBETWEEN(10,1000000),-2)/RANDBETWEEN(1,10)*IF(RIGHT(Journal_Account[[#This Row],[科目名稱]],2)="費用",-1,1)</f>
        <v>19422.222222222223</v>
      </c>
    </row>
    <row r="1381" spans="1:4">
      <c r="A1381" t="s">
        <v>531</v>
      </c>
      <c r="B1381" t="s">
        <v>22</v>
      </c>
      <c r="C1381" t="s">
        <v>231</v>
      </c>
      <c r="D1381" s="26">
        <f ca="1">ROUND(RANDBETWEEN(10,1000000),-2)/RANDBETWEEN(1,10)*IF(RIGHT(Journal_Account[[#This Row],[科目名稱]],2)="費用",-1,1)</f>
        <v>54737.5</v>
      </c>
    </row>
    <row r="1382" spans="1:4">
      <c r="A1382" t="s">
        <v>531</v>
      </c>
      <c r="B1382" t="s">
        <v>23</v>
      </c>
      <c r="C1382" t="s">
        <v>232</v>
      </c>
      <c r="D1382" s="26">
        <f ca="1">ROUND(RANDBETWEEN(10,1000000),-2)/RANDBETWEEN(1,10)*IF(RIGHT(Journal_Account[[#This Row],[科目名稱]],2)="費用",-1,1)</f>
        <v>76940</v>
      </c>
    </row>
    <row r="1383" spans="1:4">
      <c r="A1383" t="s">
        <v>531</v>
      </c>
      <c r="B1383" t="s">
        <v>24</v>
      </c>
      <c r="C1383" t="s">
        <v>233</v>
      </c>
      <c r="D1383" s="26">
        <f ca="1">ROUND(RANDBETWEEN(10,1000000),-2)/RANDBETWEEN(1,10)*IF(RIGHT(Journal_Account[[#This Row],[科目名稱]],2)="費用",-1,1)</f>
        <v>45055.555555555555</v>
      </c>
    </row>
    <row r="1384" spans="1:4">
      <c r="A1384" t="s">
        <v>531</v>
      </c>
      <c r="B1384" t="s">
        <v>42</v>
      </c>
      <c r="C1384" t="s">
        <v>335</v>
      </c>
      <c r="D1384" s="26">
        <f ca="1">ROUND(RANDBETWEEN(10,1000000),-2)/RANDBETWEEN(1,10)*IF(RIGHT(Journal_Account[[#This Row],[科目名稱]],2)="費用",-1,1)</f>
        <v>15150</v>
      </c>
    </row>
    <row r="1385" spans="1:4">
      <c r="A1385" t="s">
        <v>531</v>
      </c>
      <c r="B1385" t="s">
        <v>25</v>
      </c>
      <c r="C1385" t="s">
        <v>234</v>
      </c>
      <c r="D1385" s="26">
        <f ca="1">ROUND(RANDBETWEEN(10,1000000),-2)/RANDBETWEEN(1,10)*IF(RIGHT(Journal_Account[[#This Row],[科目名稱]],2)="費用",-1,1)</f>
        <v>-137300</v>
      </c>
    </row>
    <row r="1386" spans="1:4">
      <c r="A1386" t="s">
        <v>531</v>
      </c>
      <c r="B1386" t="s">
        <v>50</v>
      </c>
      <c r="C1386" t="s">
        <v>353</v>
      </c>
      <c r="D1386" s="26">
        <f ca="1">ROUND(RANDBETWEEN(10,1000000),-2)/RANDBETWEEN(1,10)*IF(RIGHT(Journal_Account[[#This Row],[科目名稱]],2)="費用",-1,1)</f>
        <v>93750</v>
      </c>
    </row>
    <row r="1387" spans="1:4">
      <c r="A1387" t="s">
        <v>531</v>
      </c>
      <c r="B1387" t="s">
        <v>65</v>
      </c>
      <c r="C1387" t="s">
        <v>235</v>
      </c>
      <c r="D1387" s="26">
        <f ca="1">ROUND(RANDBETWEEN(10,1000000),-2)/RANDBETWEEN(1,10)*IF(RIGHT(Journal_Account[[#This Row],[科目名稱]],2)="費用",-1,1)</f>
        <v>67230</v>
      </c>
    </row>
    <row r="1388" spans="1:4">
      <c r="A1388" t="s">
        <v>531</v>
      </c>
      <c r="B1388" t="s">
        <v>26</v>
      </c>
      <c r="C1388" t="s">
        <v>236</v>
      </c>
      <c r="D1388" s="26">
        <f ca="1">ROUND(RANDBETWEEN(10,1000000),-2)/RANDBETWEEN(1,10)*IF(RIGHT(Journal_Account[[#This Row],[科目名稱]],2)="費用",-1,1)</f>
        <v>61433.333333333336</v>
      </c>
    </row>
    <row r="1389" spans="1:4">
      <c r="A1389" t="s">
        <v>531</v>
      </c>
      <c r="B1389" t="s">
        <v>68</v>
      </c>
      <c r="C1389" t="s">
        <v>373</v>
      </c>
      <c r="D1389" s="26">
        <f ca="1">ROUND(RANDBETWEEN(10,1000000),-2)/RANDBETWEEN(1,10)*IF(RIGHT(Journal_Account[[#This Row],[科目名稱]],2)="費用",-1,1)</f>
        <v>63430</v>
      </c>
    </row>
    <row r="1390" spans="1:4">
      <c r="A1390" t="s">
        <v>531</v>
      </c>
      <c r="B1390" t="s">
        <v>29</v>
      </c>
      <c r="C1390" t="s">
        <v>239</v>
      </c>
      <c r="D1390" s="26">
        <f ca="1">ROUND(RANDBETWEEN(10,1000000),-2)/RANDBETWEEN(1,10)*IF(RIGHT(Journal_Account[[#This Row],[科目名稱]],2)="費用",-1,1)</f>
        <v>76957.142857142855</v>
      </c>
    </row>
    <row r="1391" spans="1:4">
      <c r="A1391" t="s">
        <v>531</v>
      </c>
      <c r="B1391" t="s">
        <v>92</v>
      </c>
      <c r="C1391" t="s">
        <v>444</v>
      </c>
      <c r="D1391" s="26">
        <f ca="1">ROUND(RANDBETWEEN(10,1000000),-2)/RANDBETWEEN(1,10)*IF(RIGHT(Journal_Account[[#This Row],[科目名稱]],2)="費用",-1,1)</f>
        <v>74266.666666666672</v>
      </c>
    </row>
    <row r="1392" spans="1:4">
      <c r="A1392" t="s">
        <v>531</v>
      </c>
      <c r="B1392" t="s">
        <v>30</v>
      </c>
      <c r="C1392" t="s">
        <v>240</v>
      </c>
      <c r="D1392" s="26">
        <f ca="1">ROUND(RANDBETWEEN(10,1000000),-2)/RANDBETWEEN(1,10)*IF(RIGHT(Journal_Account[[#This Row],[科目名稱]],2)="費用",-1,1)</f>
        <v>181450</v>
      </c>
    </row>
    <row r="1393" spans="1:4">
      <c r="A1393" t="s">
        <v>531</v>
      </c>
      <c r="B1393" t="s">
        <v>31</v>
      </c>
      <c r="C1393" t="s">
        <v>241</v>
      </c>
      <c r="D1393" s="26">
        <f ca="1">ROUND(RANDBETWEEN(10,1000000),-2)/RANDBETWEEN(1,10)*IF(RIGHT(Journal_Account[[#This Row],[科目名稱]],2)="費用",-1,1)</f>
        <v>217700</v>
      </c>
    </row>
    <row r="1394" spans="1:4">
      <c r="A1394" t="s">
        <v>531</v>
      </c>
      <c r="B1394" t="s">
        <v>32</v>
      </c>
      <c r="C1394" t="s">
        <v>242</v>
      </c>
      <c r="D1394" s="26">
        <f ca="1">ROUND(RANDBETWEEN(10,1000000),-2)/RANDBETWEEN(1,10)*IF(RIGHT(Journal_Account[[#This Row],[科目名稱]],2)="費用",-1,1)</f>
        <v>202850</v>
      </c>
    </row>
    <row r="1395" spans="1:4">
      <c r="A1395" t="s">
        <v>531</v>
      </c>
      <c r="B1395" t="s">
        <v>33</v>
      </c>
      <c r="C1395" t="s">
        <v>243</v>
      </c>
      <c r="D1395" s="26">
        <f ca="1">ROUND(RANDBETWEEN(10,1000000),-2)/RANDBETWEEN(1,10)*IF(RIGHT(Journal_Account[[#This Row],[科目名稱]],2)="費用",-1,1)</f>
        <v>57230</v>
      </c>
    </row>
    <row r="1396" spans="1:4">
      <c r="A1396" t="s">
        <v>531</v>
      </c>
      <c r="B1396" t="s">
        <v>34</v>
      </c>
      <c r="C1396" t="s">
        <v>244</v>
      </c>
      <c r="D1396" s="26">
        <f ca="1">ROUND(RANDBETWEEN(10,1000000),-2)/RANDBETWEEN(1,10)*IF(RIGHT(Journal_Account[[#This Row],[科目名稱]],2)="費用",-1,1)</f>
        <v>53700</v>
      </c>
    </row>
    <row r="1397" spans="1:4">
      <c r="A1397" t="s">
        <v>531</v>
      </c>
      <c r="B1397" t="s">
        <v>35</v>
      </c>
      <c r="C1397" t="s">
        <v>245</v>
      </c>
      <c r="D1397" s="26">
        <f ca="1">ROUND(RANDBETWEEN(10,1000000),-2)/RANDBETWEEN(1,10)*IF(RIGHT(Journal_Account[[#This Row],[科目名稱]],2)="費用",-1,1)</f>
        <v>353900</v>
      </c>
    </row>
    <row r="1398" spans="1:4">
      <c r="A1398" t="s">
        <v>531</v>
      </c>
      <c r="B1398" t="s">
        <v>36</v>
      </c>
      <c r="C1398" t="s">
        <v>246</v>
      </c>
      <c r="D1398" s="26">
        <f ca="1">ROUND(RANDBETWEEN(10,1000000),-2)/RANDBETWEEN(1,10)*IF(RIGHT(Journal_Account[[#This Row],[科目名稱]],2)="費用",-1,1)</f>
        <v>282600</v>
      </c>
    </row>
    <row r="1399" spans="1:4">
      <c r="A1399" t="s">
        <v>531</v>
      </c>
      <c r="B1399" t="s">
        <v>45</v>
      </c>
      <c r="C1399" t="s">
        <v>344</v>
      </c>
      <c r="D1399" s="26">
        <f ca="1">ROUND(RANDBETWEEN(10,1000000),-2)/RANDBETWEEN(1,10)*IF(RIGHT(Journal_Account[[#This Row],[科目名稱]],2)="費用",-1,1)</f>
        <v>63920</v>
      </c>
    </row>
    <row r="1400" spans="1:4">
      <c r="A1400" t="s">
        <v>531</v>
      </c>
      <c r="B1400" t="s">
        <v>37</v>
      </c>
      <c r="C1400" t="s">
        <v>247</v>
      </c>
      <c r="D1400" s="26">
        <f ca="1">ROUND(RANDBETWEEN(10,1000000),-2)/RANDBETWEEN(1,10)*IF(RIGHT(Journal_Account[[#This Row],[科目名稱]],2)="費用",-1,1)</f>
        <v>141620</v>
      </c>
    </row>
    <row r="1401" spans="1:4">
      <c r="A1401" t="s">
        <v>531</v>
      </c>
      <c r="B1401" t="s">
        <v>86</v>
      </c>
      <c r="C1401" t="s">
        <v>438</v>
      </c>
      <c r="D1401" s="26">
        <f ca="1">ROUND(RANDBETWEEN(10,1000000),-2)/RANDBETWEEN(1,10)*IF(RIGHT(Journal_Account[[#This Row],[科目名稱]],2)="費用",-1,1)</f>
        <v>144040</v>
      </c>
    </row>
    <row r="1402" spans="1:4">
      <c r="A1402" t="s">
        <v>531</v>
      </c>
      <c r="B1402" t="s">
        <v>445</v>
      </c>
      <c r="C1402" t="s">
        <v>446</v>
      </c>
      <c r="D1402" s="26">
        <f ca="1">ROUND(RANDBETWEEN(10,1000000),-2)/RANDBETWEEN(1,10)*IF(RIGHT(Journal_Account[[#This Row],[科目名稱]],2)="費用",-1,1)</f>
        <v>135628.57142857142</v>
      </c>
    </row>
    <row r="1403" spans="1:4">
      <c r="A1403" t="s">
        <v>531</v>
      </c>
      <c r="B1403" t="s">
        <v>447</v>
      </c>
      <c r="C1403" t="s">
        <v>448</v>
      </c>
      <c r="D1403" s="26">
        <f ca="1">ROUND(RANDBETWEEN(10,1000000),-2)/RANDBETWEEN(1,10)*IF(RIGHT(Journal_Account[[#This Row],[科目名稱]],2)="費用",-1,1)</f>
        <v>272300</v>
      </c>
    </row>
    <row r="1404" spans="1:4">
      <c r="A1404" t="s">
        <v>531</v>
      </c>
      <c r="B1404" t="s">
        <v>477</v>
      </c>
      <c r="C1404" t="s">
        <v>478</v>
      </c>
      <c r="D1404" s="26">
        <f ca="1">ROUND(RANDBETWEEN(10,1000000),-2)/RANDBETWEEN(1,10)*IF(RIGHT(Journal_Account[[#This Row],[科目名稱]],2)="費用",-1,1)</f>
        <v>151483.33333333334</v>
      </c>
    </row>
    <row r="1405" spans="1:4">
      <c r="A1405" t="s">
        <v>531</v>
      </c>
      <c r="B1405" t="s">
        <v>449</v>
      </c>
      <c r="C1405" t="s">
        <v>450</v>
      </c>
      <c r="D1405" s="26">
        <f ca="1">ROUND(RANDBETWEEN(10,1000000),-2)/RANDBETWEEN(1,10)*IF(RIGHT(Journal_Account[[#This Row],[科目名稱]],2)="費用",-1,1)</f>
        <v>65540</v>
      </c>
    </row>
    <row r="1406" spans="1:4">
      <c r="A1406" t="s">
        <v>531</v>
      </c>
      <c r="B1406" t="s">
        <v>451</v>
      </c>
      <c r="C1406" t="s">
        <v>452</v>
      </c>
      <c r="D1406" s="26">
        <f ca="1">ROUND(RANDBETWEEN(10,1000000),-2)/RANDBETWEEN(1,10)*IF(RIGHT(Journal_Account[[#This Row],[科目名稱]],2)="費用",-1,1)</f>
        <v>50266.666666666664</v>
      </c>
    </row>
    <row r="1407" spans="1:4">
      <c r="A1407" t="s">
        <v>531</v>
      </c>
      <c r="B1407" t="s">
        <v>453</v>
      </c>
      <c r="C1407" t="s">
        <v>454</v>
      </c>
      <c r="D1407" s="26">
        <f ca="1">ROUND(RANDBETWEEN(10,1000000),-2)/RANDBETWEEN(1,10)*IF(RIGHT(Journal_Account[[#This Row],[科目名稱]],2)="費用",-1,1)</f>
        <v>31000</v>
      </c>
    </row>
    <row r="1408" spans="1:4">
      <c r="A1408" t="s">
        <v>531</v>
      </c>
      <c r="B1408" t="s">
        <v>479</v>
      </c>
      <c r="C1408" t="s">
        <v>480</v>
      </c>
      <c r="D1408" s="26">
        <f ca="1">ROUND(RANDBETWEEN(10,1000000),-2)/RANDBETWEEN(1,10)*IF(RIGHT(Journal_Account[[#This Row],[科目名稱]],2)="費用",-1,1)</f>
        <v>40700</v>
      </c>
    </row>
    <row r="1409" spans="1:4">
      <c r="A1409" t="s">
        <v>531</v>
      </c>
      <c r="B1409" t="s">
        <v>455</v>
      </c>
      <c r="C1409" t="s">
        <v>456</v>
      </c>
      <c r="D1409" s="26">
        <f ca="1">ROUND(RANDBETWEEN(10,1000000),-2)/RANDBETWEEN(1,10)*IF(RIGHT(Journal_Account[[#This Row],[科目名稱]],2)="費用",-1,1)</f>
        <v>46780</v>
      </c>
    </row>
    <row r="1410" spans="1:4">
      <c r="A1410" t="s">
        <v>531</v>
      </c>
      <c r="B1410" t="s">
        <v>383</v>
      </c>
      <c r="C1410" t="s">
        <v>384</v>
      </c>
      <c r="D1410" s="26">
        <f ca="1">ROUND(RANDBETWEEN(10,1000000),-2)/RANDBETWEEN(1,10)*IF(RIGHT(Journal_Account[[#This Row],[科目名稱]],2)="費用",-1,1)</f>
        <v>36825</v>
      </c>
    </row>
    <row r="1411" spans="1:4">
      <c r="A1411" t="s">
        <v>531</v>
      </c>
      <c r="B1411" t="s">
        <v>481</v>
      </c>
      <c r="C1411" t="s">
        <v>482</v>
      </c>
      <c r="D1411" s="26">
        <f ca="1">ROUND(RANDBETWEEN(10,1000000),-2)/RANDBETWEEN(1,10)*IF(RIGHT(Journal_Account[[#This Row],[科目名稱]],2)="費用",-1,1)</f>
        <v>981200</v>
      </c>
    </row>
    <row r="1412" spans="1:4">
      <c r="A1412" t="s">
        <v>531</v>
      </c>
      <c r="B1412" t="s">
        <v>457</v>
      </c>
      <c r="C1412" t="s">
        <v>458</v>
      </c>
      <c r="D1412" s="26">
        <f ca="1">ROUND(RANDBETWEEN(10,1000000),-2)/RANDBETWEEN(1,10)*IF(RIGHT(Journal_Account[[#This Row],[科目名稱]],2)="費用",-1,1)</f>
        <v>265450</v>
      </c>
    </row>
    <row r="1413" spans="1:4">
      <c r="A1413" t="s">
        <v>531</v>
      </c>
      <c r="B1413" t="s">
        <v>459</v>
      </c>
      <c r="C1413" t="s">
        <v>460</v>
      </c>
      <c r="D1413" s="26">
        <f ca="1">ROUND(RANDBETWEEN(10,1000000),-2)/RANDBETWEEN(1,10)*IF(RIGHT(Journal_Account[[#This Row],[科目名稱]],2)="費用",-1,1)</f>
        <v>471450</v>
      </c>
    </row>
    <row r="1414" spans="1:4">
      <c r="A1414" t="s">
        <v>531</v>
      </c>
      <c r="B1414" t="s">
        <v>461</v>
      </c>
      <c r="C1414" t="s">
        <v>462</v>
      </c>
      <c r="D1414" s="26">
        <f ca="1">ROUND(RANDBETWEEN(10,1000000),-2)/RANDBETWEEN(1,10)*IF(RIGHT(Journal_Account[[#This Row],[科目名稱]],2)="費用",-1,1)</f>
        <v>249866.66666666666</v>
      </c>
    </row>
    <row r="1415" spans="1:4">
      <c r="A1415" t="s">
        <v>531</v>
      </c>
      <c r="B1415" t="s">
        <v>387</v>
      </c>
      <c r="C1415" t="s">
        <v>388</v>
      </c>
      <c r="D1415" s="26">
        <f ca="1">ROUND(RANDBETWEEN(10,1000000),-2)/RANDBETWEEN(1,10)*IF(RIGHT(Journal_Account[[#This Row],[科目名稱]],2)="費用",-1,1)</f>
        <v>66128.571428571435</v>
      </c>
    </row>
    <row r="1416" spans="1:4">
      <c r="A1416" t="s">
        <v>531</v>
      </c>
      <c r="B1416" t="s">
        <v>389</v>
      </c>
      <c r="C1416" t="s">
        <v>253</v>
      </c>
      <c r="D1416" s="26">
        <f ca="1">ROUND(RANDBETWEEN(10,1000000),-2)/RANDBETWEEN(1,10)*IF(RIGHT(Journal_Account[[#This Row],[科目名稱]],2)="費用",-1,1)</f>
        <v>142216.66666666666</v>
      </c>
    </row>
    <row r="1417" spans="1:4">
      <c r="A1417" t="s">
        <v>531</v>
      </c>
      <c r="B1417" t="s">
        <v>390</v>
      </c>
      <c r="C1417" t="s">
        <v>257</v>
      </c>
      <c r="D1417" s="26">
        <f ca="1">ROUND(RANDBETWEEN(10,1000000),-2)/RANDBETWEEN(1,10)*IF(RIGHT(Journal_Account[[#This Row],[科目名稱]],2)="費用",-1,1)</f>
        <v>6990</v>
      </c>
    </row>
    <row r="1418" spans="1:4">
      <c r="A1418" t="s">
        <v>531</v>
      </c>
      <c r="B1418" t="s">
        <v>391</v>
      </c>
      <c r="C1418" t="s">
        <v>259</v>
      </c>
      <c r="D1418" s="26">
        <f ca="1">ROUND(RANDBETWEEN(10,1000000),-2)/RANDBETWEEN(1,10)*IF(RIGHT(Journal_Account[[#This Row],[科目名稱]],2)="費用",-1,1)</f>
        <v>54937.5</v>
      </c>
    </row>
    <row r="1419" spans="1:4">
      <c r="A1419" t="s">
        <v>531</v>
      </c>
      <c r="B1419" t="s">
        <v>392</v>
      </c>
      <c r="C1419" t="s">
        <v>261</v>
      </c>
      <c r="D1419" s="26">
        <f ca="1">ROUND(RANDBETWEEN(10,1000000),-2)/RANDBETWEEN(1,10)*IF(RIGHT(Journal_Account[[#This Row],[科目名稱]],2)="費用",-1,1)</f>
        <v>970300</v>
      </c>
    </row>
    <row r="1420" spans="1:4">
      <c r="A1420" t="s">
        <v>531</v>
      </c>
      <c r="B1420" t="s">
        <v>393</v>
      </c>
      <c r="C1420" t="s">
        <v>263</v>
      </c>
      <c r="D1420" s="26">
        <f ca="1">ROUND(RANDBETWEEN(10,1000000),-2)/RANDBETWEEN(1,10)*IF(RIGHT(Journal_Account[[#This Row],[科目名稱]],2)="費用",-1,1)</f>
        <v>37616.666666666664</v>
      </c>
    </row>
    <row r="1421" spans="1:4">
      <c r="A1421" t="s">
        <v>531</v>
      </c>
      <c r="B1421" t="s">
        <v>394</v>
      </c>
      <c r="C1421" t="s">
        <v>265</v>
      </c>
      <c r="D1421" s="26">
        <f ca="1">ROUND(RANDBETWEEN(10,1000000),-2)/RANDBETWEEN(1,10)*IF(RIGHT(Journal_Account[[#This Row],[科目名稱]],2)="費用",-1,1)</f>
        <v>59700</v>
      </c>
    </row>
    <row r="1422" spans="1:4">
      <c r="A1422" t="s">
        <v>531</v>
      </c>
      <c r="B1422" t="s">
        <v>395</v>
      </c>
      <c r="C1422" t="s">
        <v>267</v>
      </c>
      <c r="D1422" s="26">
        <f ca="1">ROUND(RANDBETWEEN(10,1000000),-2)/RANDBETWEEN(1,10)*IF(RIGHT(Journal_Account[[#This Row],[科目名稱]],2)="費用",-1,1)</f>
        <v>35177.777777777781</v>
      </c>
    </row>
    <row r="1423" spans="1:4">
      <c r="A1423" t="s">
        <v>531</v>
      </c>
      <c r="B1423" t="s">
        <v>463</v>
      </c>
      <c r="C1423" t="s">
        <v>464</v>
      </c>
      <c r="D1423" s="26">
        <f ca="1">ROUND(RANDBETWEEN(10,1000000),-2)/RANDBETWEEN(1,10)*IF(RIGHT(Journal_Account[[#This Row],[科目名稱]],2)="費用",-1,1)</f>
        <v>32400</v>
      </c>
    </row>
    <row r="1424" spans="1:4">
      <c r="A1424" t="s">
        <v>531</v>
      </c>
      <c r="B1424" t="s">
        <v>397</v>
      </c>
      <c r="C1424" t="s">
        <v>271</v>
      </c>
      <c r="D1424" s="26">
        <f ca="1">ROUND(RANDBETWEEN(10,1000000),-2)/RANDBETWEEN(1,10)*IF(RIGHT(Journal_Account[[#This Row],[科目名稱]],2)="費用",-1,1)</f>
        <v>88444.444444444438</v>
      </c>
    </row>
    <row r="1425" spans="1:4">
      <c r="A1425" t="s">
        <v>531</v>
      </c>
      <c r="B1425" t="s">
        <v>398</v>
      </c>
      <c r="C1425" t="s">
        <v>273</v>
      </c>
      <c r="D1425" s="26">
        <f ca="1">ROUND(RANDBETWEEN(10,1000000),-2)/RANDBETWEEN(1,10)*IF(RIGHT(Journal_Account[[#This Row],[科目名稱]],2)="費用",-1,1)</f>
        <v>167525</v>
      </c>
    </row>
    <row r="1426" spans="1:4">
      <c r="A1426" t="s">
        <v>531</v>
      </c>
      <c r="B1426" t="s">
        <v>399</v>
      </c>
      <c r="C1426" t="s">
        <v>275</v>
      </c>
      <c r="D1426" s="26">
        <f ca="1">ROUND(RANDBETWEEN(10,1000000),-2)/RANDBETWEEN(1,10)*IF(RIGHT(Journal_Account[[#This Row],[科目名稱]],2)="費用",-1,1)</f>
        <v>271800</v>
      </c>
    </row>
    <row r="1427" spans="1:4">
      <c r="A1427" t="s">
        <v>531</v>
      </c>
      <c r="B1427" t="s">
        <v>465</v>
      </c>
      <c r="C1427" t="s">
        <v>466</v>
      </c>
      <c r="D1427" s="26">
        <f ca="1">ROUND(RANDBETWEEN(10,1000000),-2)/RANDBETWEEN(1,10)*IF(RIGHT(Journal_Account[[#This Row],[科目名稱]],2)="費用",-1,1)</f>
        <v>187660</v>
      </c>
    </row>
    <row r="1428" spans="1:4">
      <c r="A1428" t="s">
        <v>531</v>
      </c>
      <c r="B1428" t="s">
        <v>467</v>
      </c>
      <c r="C1428" t="s">
        <v>279</v>
      </c>
      <c r="D1428" s="26">
        <f ca="1">ROUND(RANDBETWEEN(10,1000000),-2)/RANDBETWEEN(1,10)*IF(RIGHT(Journal_Account[[#This Row],[科目名稱]],2)="費用",-1,1)</f>
        <v>102650</v>
      </c>
    </row>
    <row r="1429" spans="1:4">
      <c r="A1429" t="s">
        <v>531</v>
      </c>
      <c r="B1429" t="s">
        <v>468</v>
      </c>
      <c r="C1429" t="s">
        <v>280</v>
      </c>
      <c r="D1429" s="26">
        <f ca="1">ROUND(RANDBETWEEN(10,1000000),-2)/RANDBETWEEN(1,10)*IF(RIGHT(Journal_Account[[#This Row],[科目名稱]],2)="費用",-1,1)</f>
        <v>92070</v>
      </c>
    </row>
    <row r="1430" spans="1:4">
      <c r="A1430" t="s">
        <v>531</v>
      </c>
      <c r="B1430" t="s">
        <v>400</v>
      </c>
      <c r="C1430" t="s">
        <v>282</v>
      </c>
      <c r="D1430" s="26">
        <f ca="1">ROUND(RANDBETWEEN(10,1000000),-2)/RANDBETWEEN(1,10)*IF(RIGHT(Journal_Account[[#This Row],[科目名稱]],2)="費用",-1,1)</f>
        <v>22683.333333333332</v>
      </c>
    </row>
    <row r="1431" spans="1:4">
      <c r="A1431" t="s">
        <v>531</v>
      </c>
      <c r="B1431" t="s">
        <v>469</v>
      </c>
      <c r="C1431" t="s">
        <v>284</v>
      </c>
      <c r="D1431" s="26">
        <f ca="1">ROUND(RANDBETWEEN(10,1000000),-2)/RANDBETWEEN(1,10)*IF(RIGHT(Journal_Account[[#This Row],[科目名稱]],2)="費用",-1,1)</f>
        <v>55300</v>
      </c>
    </row>
    <row r="1432" spans="1:4">
      <c r="A1432" t="s">
        <v>531</v>
      </c>
      <c r="B1432" t="s">
        <v>402</v>
      </c>
      <c r="C1432" t="s">
        <v>286</v>
      </c>
      <c r="D1432" s="26">
        <f ca="1">ROUND(RANDBETWEEN(10,1000000),-2)/RANDBETWEEN(1,10)*IF(RIGHT(Journal_Account[[#This Row],[科目名稱]],2)="費用",-1,1)</f>
        <v>353000</v>
      </c>
    </row>
    <row r="1433" spans="1:4">
      <c r="A1433" t="s">
        <v>531</v>
      </c>
      <c r="B1433" t="s">
        <v>490</v>
      </c>
      <c r="C1433" t="s">
        <v>423</v>
      </c>
      <c r="D1433" s="26">
        <f ca="1">ROUND(RANDBETWEEN(10,1000000),-2)/RANDBETWEEN(1,10)*IF(RIGHT(Journal_Account[[#This Row],[科目名稱]],2)="費用",-1,1)</f>
        <v>-21000</v>
      </c>
    </row>
    <row r="1434" spans="1:4">
      <c r="A1434" t="s">
        <v>531</v>
      </c>
      <c r="B1434" t="s">
        <v>470</v>
      </c>
      <c r="C1434" t="s">
        <v>471</v>
      </c>
      <c r="D1434" s="26">
        <f ca="1">ROUND(RANDBETWEEN(10,1000000),-2)/RANDBETWEEN(1,10)*IF(RIGHT(Journal_Account[[#This Row],[科目名稱]],2)="費用",-1,1)</f>
        <v>153100</v>
      </c>
    </row>
    <row r="1435" spans="1:4">
      <c r="A1435" t="s">
        <v>531</v>
      </c>
      <c r="B1435" t="s">
        <v>404</v>
      </c>
      <c r="C1435" t="s">
        <v>290</v>
      </c>
      <c r="D1435" s="26">
        <f ca="1">ROUND(RANDBETWEEN(10,1000000),-2)/RANDBETWEEN(1,10)*IF(RIGHT(Journal_Account[[#This Row],[科目名稱]],2)="費用",-1,1)</f>
        <v>24866.666666666668</v>
      </c>
    </row>
    <row r="1436" spans="1:4">
      <c r="A1436" t="s">
        <v>531</v>
      </c>
      <c r="B1436" t="s">
        <v>405</v>
      </c>
      <c r="C1436" t="s">
        <v>292</v>
      </c>
      <c r="D1436" s="26">
        <f ca="1">ROUND(RANDBETWEEN(10,1000000),-2)/RANDBETWEEN(1,10)*IF(RIGHT(Journal_Account[[#This Row],[科目名稱]],2)="費用",-1,1)</f>
        <v>123425</v>
      </c>
    </row>
    <row r="1437" spans="1:4">
      <c r="A1437" t="s">
        <v>531</v>
      </c>
      <c r="B1437" t="s">
        <v>325</v>
      </c>
      <c r="C1437" t="s">
        <v>326</v>
      </c>
      <c r="D1437" s="26">
        <f ca="1">ROUND(RANDBETWEEN(10,1000000),-2)/RANDBETWEEN(1,10)*IF(RIGHT(Journal_Account[[#This Row],[科目名稱]],2)="費用",-1,1)</f>
        <v>456900</v>
      </c>
    </row>
    <row r="1438" spans="1:4">
      <c r="A1438" t="s">
        <v>531</v>
      </c>
      <c r="B1438" t="s">
        <v>472</v>
      </c>
      <c r="C1438" t="s">
        <v>473</v>
      </c>
      <c r="D1438" s="26">
        <f ca="1">ROUND(RANDBETWEEN(10,1000000),-2)/RANDBETWEEN(1,10)*IF(RIGHT(Journal_Account[[#This Row],[科目名稱]],2)="費用",-1,1)</f>
        <v>11783.333333333334</v>
      </c>
    </row>
    <row r="1439" spans="1:4">
      <c r="A1439" t="s">
        <v>531</v>
      </c>
      <c r="B1439" t="s">
        <v>406</v>
      </c>
      <c r="C1439" t="s">
        <v>294</v>
      </c>
      <c r="D1439" s="26">
        <f ca="1">ROUND(RANDBETWEEN(10,1000000),-2)/RANDBETWEEN(1,10)*IF(RIGHT(Journal_Account[[#This Row],[科目名稱]],2)="費用",-1,1)</f>
        <v>154740</v>
      </c>
    </row>
    <row r="1440" spans="1:4">
      <c r="A1440" t="s">
        <v>531</v>
      </c>
      <c r="B1440" t="s">
        <v>407</v>
      </c>
      <c r="C1440" t="s">
        <v>296</v>
      </c>
      <c r="D1440" s="26">
        <f ca="1">ROUND(RANDBETWEEN(10,1000000),-2)/RANDBETWEEN(1,10)*IF(RIGHT(Journal_Account[[#This Row],[科目名稱]],2)="費用",-1,1)</f>
        <v>-51170</v>
      </c>
    </row>
    <row r="1441" spans="1:4">
      <c r="A1441" t="s">
        <v>531</v>
      </c>
      <c r="B1441" t="s">
        <v>408</v>
      </c>
      <c r="C1441" t="s">
        <v>298</v>
      </c>
      <c r="D1441" s="26">
        <f ca="1">ROUND(RANDBETWEEN(10,1000000),-2)/RANDBETWEEN(1,10)*IF(RIGHT(Journal_Account[[#This Row],[科目名稱]],2)="費用",-1,1)</f>
        <v>54266.666666666664</v>
      </c>
    </row>
    <row r="1442" spans="1:4">
      <c r="A1442" t="s">
        <v>531</v>
      </c>
      <c r="B1442" t="s">
        <v>498</v>
      </c>
      <c r="C1442" t="s">
        <v>300</v>
      </c>
      <c r="D1442" s="26">
        <f ca="1">ROUND(RANDBETWEEN(10,1000000),-2)/RANDBETWEEN(1,10)*IF(RIGHT(Journal_Account[[#This Row],[科目名稱]],2)="費用",-1,1)</f>
        <v>79942.857142857145</v>
      </c>
    </row>
    <row r="1443" spans="1:4">
      <c r="A1443" t="s">
        <v>531</v>
      </c>
      <c r="B1443" t="s">
        <v>474</v>
      </c>
      <c r="C1443" t="s">
        <v>339</v>
      </c>
      <c r="D1443" s="26">
        <f ca="1">ROUND(RANDBETWEEN(10,1000000),-2)/RANDBETWEEN(1,10)*IF(RIGHT(Journal_Account[[#This Row],[科目名稱]],2)="費用",-1,1)</f>
        <v>70237.5</v>
      </c>
    </row>
    <row r="1444" spans="1:4">
      <c r="A1444" t="s">
        <v>531</v>
      </c>
      <c r="B1444" t="s">
        <v>409</v>
      </c>
      <c r="C1444" t="s">
        <v>410</v>
      </c>
      <c r="D1444" s="26">
        <f ca="1">ROUND(RANDBETWEEN(10,1000000),-2)/RANDBETWEEN(1,10)*IF(RIGHT(Journal_Account[[#This Row],[科目名稱]],2)="費用",-1,1)</f>
        <v>56312.5</v>
      </c>
    </row>
    <row r="1445" spans="1:4">
      <c r="A1445" t="s">
        <v>531</v>
      </c>
      <c r="B1445" t="s">
        <v>411</v>
      </c>
      <c r="C1445" t="s">
        <v>302</v>
      </c>
      <c r="D1445" s="26">
        <f ca="1">ROUND(RANDBETWEEN(10,1000000),-2)/RANDBETWEEN(1,10)*IF(RIGHT(Journal_Account[[#This Row],[科目名稱]],2)="費用",-1,1)</f>
        <v>58050</v>
      </c>
    </row>
    <row r="1446" spans="1:4">
      <c r="A1446" t="s">
        <v>531</v>
      </c>
      <c r="B1446" t="s">
        <v>475</v>
      </c>
      <c r="C1446" t="s">
        <v>476</v>
      </c>
      <c r="D1446" s="26">
        <f ca="1">ROUND(RANDBETWEEN(10,1000000),-2)/RANDBETWEEN(1,10)*IF(RIGHT(Journal_Account[[#This Row],[科目名稱]],2)="費用",-1,1)</f>
        <v>85733.333333333328</v>
      </c>
    </row>
    <row r="1447" spans="1:4">
      <c r="A1447" t="s">
        <v>531</v>
      </c>
      <c r="B1447" t="s">
        <v>412</v>
      </c>
      <c r="C1447" t="s">
        <v>288</v>
      </c>
      <c r="D1447" s="26">
        <f ca="1">ROUND(RANDBETWEEN(10,1000000),-2)/RANDBETWEEN(1,10)*IF(RIGHT(Journal_Account[[#This Row],[科目名稱]],2)="費用",-1,1)</f>
        <v>141042.85714285713</v>
      </c>
    </row>
    <row r="1448" spans="1:4">
      <c r="A1448" t="s">
        <v>531</v>
      </c>
      <c r="B1448" t="s">
        <v>413</v>
      </c>
      <c r="C1448" t="s">
        <v>414</v>
      </c>
      <c r="D1448" s="26">
        <f ca="1">ROUND(RANDBETWEEN(10,1000000),-2)/RANDBETWEEN(1,10)*IF(RIGHT(Journal_Account[[#This Row],[科目名稱]],2)="費用",-1,1)</f>
        <v>-126600</v>
      </c>
    </row>
    <row r="1449" spans="1:4">
      <c r="A1449" t="s">
        <v>531</v>
      </c>
      <c r="B1449" t="s">
        <v>327</v>
      </c>
      <c r="C1449" t="s">
        <v>328</v>
      </c>
      <c r="D1449" s="26">
        <f ca="1">ROUND(RANDBETWEEN(10,1000000),-2)/RANDBETWEEN(1,10)*IF(RIGHT(Journal_Account[[#This Row],[科目名稱]],2)="費用",-1,1)</f>
        <v>184000</v>
      </c>
    </row>
    <row r="1450" spans="1:4">
      <c r="A1450" t="s">
        <v>531</v>
      </c>
      <c r="B1450" t="s">
        <v>415</v>
      </c>
      <c r="C1450" t="s">
        <v>416</v>
      </c>
      <c r="D1450" s="26">
        <f ca="1">ROUND(RANDBETWEEN(10,1000000),-2)/RANDBETWEEN(1,10)*IF(RIGHT(Journal_Account[[#This Row],[科目名稱]],2)="費用",-1,1)</f>
        <v>437400</v>
      </c>
    </row>
    <row r="1451" spans="1:4">
      <c r="A1451" t="s">
        <v>531</v>
      </c>
      <c r="B1451" t="s">
        <v>329</v>
      </c>
      <c r="C1451" t="s">
        <v>330</v>
      </c>
      <c r="D1451" s="26">
        <f ca="1">ROUND(RANDBETWEEN(10,1000000),-2)/RANDBETWEEN(1,10)*IF(RIGHT(Journal_Account[[#This Row],[科目名稱]],2)="費用",-1,1)</f>
        <v>-152250</v>
      </c>
    </row>
    <row r="1452" spans="1:4">
      <c r="A1452" t="s">
        <v>531</v>
      </c>
      <c r="B1452" t="s">
        <v>336</v>
      </c>
      <c r="C1452" t="s">
        <v>337</v>
      </c>
      <c r="D1452" s="26">
        <f ca="1">ROUND(RANDBETWEEN(10,1000000),-2)/RANDBETWEEN(1,10)*IF(RIGHT(Journal_Account[[#This Row],[科目名稱]],2)="費用",-1,1)</f>
        <v>155175</v>
      </c>
    </row>
    <row r="1453" spans="1:4">
      <c r="A1453" t="s">
        <v>531</v>
      </c>
      <c r="B1453" t="s">
        <v>331</v>
      </c>
      <c r="C1453" t="s">
        <v>332</v>
      </c>
      <c r="D1453" s="26">
        <f ca="1">ROUND(RANDBETWEEN(10,1000000),-2)/RANDBETWEEN(1,10)*IF(RIGHT(Journal_Account[[#This Row],[科目名稱]],2)="費用",-1,1)</f>
        <v>358950</v>
      </c>
    </row>
    <row r="1454" spans="1:4">
      <c r="A1454" t="s">
        <v>531</v>
      </c>
      <c r="B1454" t="s">
        <v>309</v>
      </c>
      <c r="C1454" t="s">
        <v>310</v>
      </c>
      <c r="D1454" s="26">
        <f ca="1">ROUND(RANDBETWEEN(10,1000000),-2)/RANDBETWEEN(1,10)*IF(RIGHT(Journal_Account[[#This Row],[科目名稱]],2)="費用",-1,1)</f>
        <v>-105183.33333333333</v>
      </c>
    </row>
    <row r="1455" spans="1:4">
      <c r="A1455" t="s">
        <v>531</v>
      </c>
      <c r="B1455" t="s">
        <v>311</v>
      </c>
      <c r="C1455" t="s">
        <v>312</v>
      </c>
      <c r="D1455" s="26">
        <f ca="1">ROUND(RANDBETWEEN(10,1000000),-2)/RANDBETWEEN(1,10)*IF(RIGHT(Journal_Account[[#This Row],[科目名稱]],2)="費用",-1,1)</f>
        <v>61220</v>
      </c>
    </row>
    <row r="1456" spans="1:4">
      <c r="A1456" t="s">
        <v>531</v>
      </c>
      <c r="B1456" t="s">
        <v>340</v>
      </c>
      <c r="C1456" t="s">
        <v>341</v>
      </c>
      <c r="D1456" s="26">
        <f ca="1">ROUND(RANDBETWEEN(10,1000000),-2)/RANDBETWEEN(1,10)*IF(RIGHT(Journal_Account[[#This Row],[科目名稱]],2)="費用",-1,1)</f>
        <v>76900</v>
      </c>
    </row>
    <row r="1457" spans="1:4">
      <c r="A1457" t="s">
        <v>531</v>
      </c>
      <c r="B1457" t="s">
        <v>315</v>
      </c>
      <c r="C1457" t="s">
        <v>316</v>
      </c>
      <c r="D1457" s="26">
        <f ca="1">ROUND(RANDBETWEEN(10,1000000),-2)/RANDBETWEEN(1,10)*IF(RIGHT(Journal_Account[[#This Row],[科目名稱]],2)="費用",-1,1)</f>
        <v>128800</v>
      </c>
    </row>
    <row r="1458" spans="1:4">
      <c r="A1458" t="s">
        <v>531</v>
      </c>
      <c r="B1458" t="s">
        <v>317</v>
      </c>
      <c r="C1458" t="s">
        <v>318</v>
      </c>
      <c r="D1458" s="26">
        <f ca="1">ROUND(RANDBETWEEN(10,1000000),-2)/RANDBETWEEN(1,10)*IF(RIGHT(Journal_Account[[#This Row],[科目名稱]],2)="費用",-1,1)</f>
        <v>706000</v>
      </c>
    </row>
    <row r="1459" spans="1:4">
      <c r="A1459" t="s">
        <v>532</v>
      </c>
      <c r="B1459" t="s">
        <v>87</v>
      </c>
      <c r="C1459" t="s">
        <v>439</v>
      </c>
      <c r="D1459" s="26">
        <f ca="1">ROUND(RANDBETWEEN(10,1000000),-2)/RANDBETWEEN(1,10)*IF(RIGHT(Journal_Account[[#This Row],[科目名稱]],2)="費用",-1,1)</f>
        <v>7020</v>
      </c>
    </row>
    <row r="1460" spans="1:4">
      <c r="A1460" t="s">
        <v>532</v>
      </c>
      <c r="B1460" t="s">
        <v>84</v>
      </c>
      <c r="C1460" t="s">
        <v>436</v>
      </c>
      <c r="D1460" s="26">
        <f ca="1">ROUND(RANDBETWEEN(10,1000000),-2)/RANDBETWEEN(1,10)*IF(RIGHT(Journal_Account[[#This Row],[科目名稱]],2)="費用",-1,1)</f>
        <v>81222.222222222219</v>
      </c>
    </row>
    <row r="1461" spans="1:4">
      <c r="A1461" t="s">
        <v>532</v>
      </c>
      <c r="B1461" t="s">
        <v>88</v>
      </c>
      <c r="C1461" t="s">
        <v>440</v>
      </c>
      <c r="D1461" s="26">
        <f ca="1">ROUND(RANDBETWEEN(10,1000000),-2)/RANDBETWEEN(1,10)*IF(RIGHT(Journal_Account[[#This Row],[科目名稱]],2)="費用",-1,1)</f>
        <v>62800</v>
      </c>
    </row>
    <row r="1462" spans="1:4">
      <c r="A1462" t="s">
        <v>532</v>
      </c>
      <c r="B1462" t="s">
        <v>70</v>
      </c>
      <c r="C1462" t="s">
        <v>375</v>
      </c>
      <c r="D1462" s="26">
        <f ca="1">ROUND(RANDBETWEEN(10,1000000),-2)/RANDBETWEEN(1,10)*IF(RIGHT(Journal_Account[[#This Row],[科目名稱]],2)="費用",-1,1)</f>
        <v>109257.14285714286</v>
      </c>
    </row>
    <row r="1463" spans="1:4">
      <c r="A1463" t="s">
        <v>532</v>
      </c>
      <c r="B1463" t="s">
        <v>72</v>
      </c>
      <c r="C1463" t="s">
        <v>377</v>
      </c>
      <c r="D1463" s="26">
        <f ca="1">ROUND(RANDBETWEEN(10,1000000),-2)/RANDBETWEEN(1,10)*IF(RIGHT(Journal_Account[[#This Row],[科目名稱]],2)="費用",-1,1)</f>
        <v>72680</v>
      </c>
    </row>
    <row r="1464" spans="1:4">
      <c r="A1464" t="s">
        <v>532</v>
      </c>
      <c r="B1464" t="s">
        <v>6</v>
      </c>
      <c r="C1464" t="s">
        <v>214</v>
      </c>
      <c r="D1464" s="26">
        <f ca="1">ROUND(RANDBETWEEN(10,1000000),-2)/RANDBETWEEN(1,10)*IF(RIGHT(Journal_Account[[#This Row],[科目名稱]],2)="費用",-1,1)</f>
        <v>324133.33333333331</v>
      </c>
    </row>
    <row r="1465" spans="1:4">
      <c r="A1465" t="s">
        <v>532</v>
      </c>
      <c r="B1465" t="s">
        <v>7</v>
      </c>
      <c r="C1465" t="s">
        <v>215</v>
      </c>
      <c r="D1465" s="26">
        <f ca="1">ROUND(RANDBETWEEN(10,1000000),-2)/RANDBETWEEN(1,10)*IF(RIGHT(Journal_Account[[#This Row],[科目名稱]],2)="費用",-1,1)</f>
        <v>25610</v>
      </c>
    </row>
    <row r="1466" spans="1:4">
      <c r="A1466" t="s">
        <v>532</v>
      </c>
      <c r="B1466" t="s">
        <v>9</v>
      </c>
      <c r="C1466" t="s">
        <v>217</v>
      </c>
      <c r="D1466" s="26">
        <f ca="1">ROUND(RANDBETWEEN(10,1000000),-2)/RANDBETWEEN(1,10)*IF(RIGHT(Journal_Account[[#This Row],[科目名稱]],2)="費用",-1,1)</f>
        <v>-729100</v>
      </c>
    </row>
    <row r="1467" spans="1:4">
      <c r="A1467" t="s">
        <v>532</v>
      </c>
      <c r="B1467" t="s">
        <v>11</v>
      </c>
      <c r="C1467" t="s">
        <v>219</v>
      </c>
      <c r="D1467" s="26">
        <f ca="1">ROUND(RANDBETWEEN(10,1000000),-2)/RANDBETWEEN(1,10)*IF(RIGHT(Journal_Account[[#This Row],[科目名稱]],2)="費用",-1,1)</f>
        <v>25212.5</v>
      </c>
    </row>
    <row r="1468" spans="1:4">
      <c r="A1468" t="s">
        <v>532</v>
      </c>
      <c r="B1468" t="s">
        <v>12</v>
      </c>
      <c r="C1468" t="s">
        <v>220</v>
      </c>
      <c r="D1468" s="26">
        <f ca="1">ROUND(RANDBETWEEN(10,1000000),-2)/RANDBETWEEN(1,10)*IF(RIGHT(Journal_Account[[#This Row],[科目名稱]],2)="費用",-1,1)</f>
        <v>312850</v>
      </c>
    </row>
    <row r="1469" spans="1:4">
      <c r="A1469" t="s">
        <v>532</v>
      </c>
      <c r="B1469" t="s">
        <v>89</v>
      </c>
      <c r="C1469" t="s">
        <v>441</v>
      </c>
      <c r="D1469" s="26">
        <f ca="1">ROUND(RANDBETWEEN(10,1000000),-2)/RANDBETWEEN(1,10)*IF(RIGHT(Journal_Account[[#This Row],[科目名稱]],2)="費用",-1,1)</f>
        <v>189700</v>
      </c>
    </row>
    <row r="1470" spans="1:4">
      <c r="A1470" t="s">
        <v>532</v>
      </c>
      <c r="B1470" t="s">
        <v>90</v>
      </c>
      <c r="C1470" t="s">
        <v>442</v>
      </c>
      <c r="D1470" s="26">
        <f ca="1">ROUND(RANDBETWEEN(10,1000000),-2)/RANDBETWEEN(1,10)*IF(RIGHT(Journal_Account[[#This Row],[科目名稱]],2)="費用",-1,1)</f>
        <v>198350</v>
      </c>
    </row>
    <row r="1471" spans="1:4">
      <c r="A1471" t="s">
        <v>532</v>
      </c>
      <c r="B1471" t="s">
        <v>46</v>
      </c>
      <c r="C1471" t="s">
        <v>349</v>
      </c>
      <c r="D1471" s="26">
        <f ca="1">ROUND(RANDBETWEEN(10,1000000),-2)/RANDBETWEEN(1,10)*IF(RIGHT(Journal_Account[[#This Row],[科目名稱]],2)="費用",-1,1)</f>
        <v>407800</v>
      </c>
    </row>
    <row r="1472" spans="1:4">
      <c r="A1472" t="s">
        <v>532</v>
      </c>
      <c r="B1472" t="s">
        <v>47</v>
      </c>
      <c r="C1472" t="s">
        <v>350</v>
      </c>
      <c r="D1472" s="26">
        <f ca="1">ROUND(RANDBETWEEN(10,1000000),-2)/RANDBETWEEN(1,10)*IF(RIGHT(Journal_Account[[#This Row],[科目名稱]],2)="費用",-1,1)</f>
        <v>174160</v>
      </c>
    </row>
    <row r="1473" spans="1:4">
      <c r="A1473" t="s">
        <v>532</v>
      </c>
      <c r="B1473" t="s">
        <v>82</v>
      </c>
      <c r="C1473" t="s">
        <v>434</v>
      </c>
      <c r="D1473" s="26">
        <f ca="1">ROUND(RANDBETWEEN(10,1000000),-2)/RANDBETWEEN(1,10)*IF(RIGHT(Journal_Account[[#This Row],[科目名稱]],2)="費用",-1,1)</f>
        <v>253700</v>
      </c>
    </row>
    <row r="1474" spans="1:4">
      <c r="A1474" t="s">
        <v>532</v>
      </c>
      <c r="B1474" t="s">
        <v>15</v>
      </c>
      <c r="C1474" t="s">
        <v>223</v>
      </c>
      <c r="D1474" s="26">
        <f ca="1">ROUND(RANDBETWEEN(10,1000000),-2)/RANDBETWEEN(1,10)*IF(RIGHT(Journal_Account[[#This Row],[科目名稱]],2)="費用",-1,1)</f>
        <v>76400</v>
      </c>
    </row>
    <row r="1475" spans="1:4">
      <c r="A1475" t="s">
        <v>532</v>
      </c>
      <c r="B1475" t="s">
        <v>83</v>
      </c>
      <c r="C1475" t="s">
        <v>435</v>
      </c>
      <c r="D1475" s="26">
        <f ca="1">ROUND(RANDBETWEEN(10,1000000),-2)/RANDBETWEEN(1,10)*IF(RIGHT(Journal_Account[[#This Row],[科目名稱]],2)="費用",-1,1)</f>
        <v>434400</v>
      </c>
    </row>
    <row r="1476" spans="1:4">
      <c r="A1476" t="s">
        <v>532</v>
      </c>
      <c r="B1476" t="s">
        <v>16</v>
      </c>
      <c r="C1476" t="s">
        <v>224</v>
      </c>
      <c r="D1476" s="26">
        <f ca="1">ROUND(RANDBETWEEN(10,1000000),-2)/RANDBETWEEN(1,10)*IF(RIGHT(Journal_Account[[#This Row],[科目名稱]],2)="費用",-1,1)</f>
        <v>11150</v>
      </c>
    </row>
    <row r="1477" spans="1:4">
      <c r="A1477" t="s">
        <v>532</v>
      </c>
      <c r="B1477" t="s">
        <v>81</v>
      </c>
      <c r="C1477" t="s">
        <v>421</v>
      </c>
      <c r="D1477" s="26">
        <f ca="1">ROUND(RANDBETWEEN(10,1000000),-2)/RANDBETWEEN(1,10)*IF(RIGHT(Journal_Account[[#This Row],[科目名稱]],2)="費用",-1,1)</f>
        <v>122950</v>
      </c>
    </row>
    <row r="1478" spans="1:4">
      <c r="A1478" t="s">
        <v>532</v>
      </c>
      <c r="B1478" t="s">
        <v>17</v>
      </c>
      <c r="C1478" t="s">
        <v>225</v>
      </c>
      <c r="D1478" s="26">
        <f ca="1">ROUND(RANDBETWEEN(10,1000000),-2)/RANDBETWEEN(1,10)*IF(RIGHT(Journal_Account[[#This Row],[科目名稱]],2)="費用",-1,1)</f>
        <v>41730</v>
      </c>
    </row>
    <row r="1479" spans="1:4">
      <c r="A1479" t="s">
        <v>532</v>
      </c>
      <c r="B1479" t="s">
        <v>85</v>
      </c>
      <c r="C1479" t="s">
        <v>437</v>
      </c>
      <c r="D1479" s="26">
        <f ca="1">ROUND(RANDBETWEEN(10,1000000),-2)/RANDBETWEEN(1,10)*IF(RIGHT(Journal_Account[[#This Row],[科目名稱]],2)="費用",-1,1)</f>
        <v>36230</v>
      </c>
    </row>
    <row r="1480" spans="1:4">
      <c r="A1480" t="s">
        <v>532</v>
      </c>
      <c r="B1480" t="s">
        <v>18</v>
      </c>
      <c r="C1480" t="s">
        <v>226</v>
      </c>
      <c r="D1480" s="26">
        <f ca="1">ROUND(RANDBETWEEN(10,1000000),-2)/RANDBETWEEN(1,10)*IF(RIGHT(Journal_Account[[#This Row],[科目名稱]],2)="費用",-1,1)</f>
        <v>287366.66666666669</v>
      </c>
    </row>
    <row r="1481" spans="1:4">
      <c r="A1481" t="s">
        <v>532</v>
      </c>
      <c r="B1481" t="s">
        <v>73</v>
      </c>
      <c r="C1481" t="s">
        <v>227</v>
      </c>
      <c r="D1481" s="26">
        <f ca="1">ROUND(RANDBETWEEN(10,1000000),-2)/RANDBETWEEN(1,10)*IF(RIGHT(Journal_Account[[#This Row],[科目名稱]],2)="費用",-1,1)</f>
        <v>73214.28571428571</v>
      </c>
    </row>
    <row r="1482" spans="1:4">
      <c r="A1482" t="s">
        <v>532</v>
      </c>
      <c r="B1482" t="s">
        <v>74</v>
      </c>
      <c r="C1482" t="s">
        <v>378</v>
      </c>
      <c r="D1482" s="26">
        <f ca="1">ROUND(RANDBETWEEN(10,1000000),-2)/RANDBETWEEN(1,10)*IF(RIGHT(Journal_Account[[#This Row],[科目名稱]],2)="費用",-1,1)</f>
        <v>85290</v>
      </c>
    </row>
    <row r="1483" spans="1:4">
      <c r="A1483" t="s">
        <v>532</v>
      </c>
      <c r="B1483" t="s">
        <v>62</v>
      </c>
      <c r="C1483" t="s">
        <v>368</v>
      </c>
      <c r="D1483" s="26">
        <f ca="1">ROUND(RANDBETWEEN(10,1000000),-2)/RANDBETWEEN(1,10)*IF(RIGHT(Journal_Account[[#This Row],[科目名稱]],2)="費用",-1,1)</f>
        <v>171100</v>
      </c>
    </row>
    <row r="1484" spans="1:4">
      <c r="A1484" t="s">
        <v>532</v>
      </c>
      <c r="B1484" t="s">
        <v>20</v>
      </c>
      <c r="C1484" t="s">
        <v>229</v>
      </c>
      <c r="D1484" s="26">
        <f ca="1">ROUND(RANDBETWEEN(10,1000000),-2)/RANDBETWEEN(1,10)*IF(RIGHT(Journal_Account[[#This Row],[科目名稱]],2)="費用",-1,1)</f>
        <v>85825</v>
      </c>
    </row>
    <row r="1485" spans="1:4">
      <c r="A1485" t="s">
        <v>532</v>
      </c>
      <c r="B1485" t="s">
        <v>41</v>
      </c>
      <c r="C1485" t="s">
        <v>334</v>
      </c>
      <c r="D1485" s="26">
        <f ca="1">ROUND(RANDBETWEEN(10,1000000),-2)/RANDBETWEEN(1,10)*IF(RIGHT(Journal_Account[[#This Row],[科目名稱]],2)="費用",-1,1)</f>
        <v>120700</v>
      </c>
    </row>
    <row r="1486" spans="1:4">
      <c r="A1486" t="s">
        <v>532</v>
      </c>
      <c r="B1486" t="s">
        <v>21</v>
      </c>
      <c r="C1486" t="s">
        <v>230</v>
      </c>
      <c r="D1486" s="26">
        <f ca="1">ROUND(RANDBETWEEN(10,1000000),-2)/RANDBETWEEN(1,10)*IF(RIGHT(Journal_Account[[#This Row],[科目名稱]],2)="費用",-1,1)</f>
        <v>85820</v>
      </c>
    </row>
    <row r="1487" spans="1:4">
      <c r="A1487" t="s">
        <v>532</v>
      </c>
      <c r="B1487" t="s">
        <v>22</v>
      </c>
      <c r="C1487" t="s">
        <v>231</v>
      </c>
      <c r="D1487" s="26">
        <f ca="1">ROUND(RANDBETWEEN(10,1000000),-2)/RANDBETWEEN(1,10)*IF(RIGHT(Journal_Account[[#This Row],[科目名稱]],2)="費用",-1,1)</f>
        <v>52633.333333333336</v>
      </c>
    </row>
    <row r="1488" spans="1:4">
      <c r="A1488" t="s">
        <v>532</v>
      </c>
      <c r="B1488" t="s">
        <v>23</v>
      </c>
      <c r="C1488" t="s">
        <v>232</v>
      </c>
      <c r="D1488" s="26">
        <f ca="1">ROUND(RANDBETWEEN(10,1000000),-2)/RANDBETWEEN(1,10)*IF(RIGHT(Journal_Account[[#This Row],[科目名稱]],2)="費用",-1,1)</f>
        <v>109742.85714285714</v>
      </c>
    </row>
    <row r="1489" spans="1:4">
      <c r="A1489" t="s">
        <v>532</v>
      </c>
      <c r="B1489" t="s">
        <v>24</v>
      </c>
      <c r="C1489" t="s">
        <v>233</v>
      </c>
      <c r="D1489" s="26">
        <f ca="1">ROUND(RANDBETWEEN(10,1000000),-2)/RANDBETWEEN(1,10)*IF(RIGHT(Journal_Account[[#This Row],[科目名稱]],2)="費用",-1,1)</f>
        <v>757500</v>
      </c>
    </row>
    <row r="1490" spans="1:4">
      <c r="A1490" t="s">
        <v>532</v>
      </c>
      <c r="B1490" t="s">
        <v>25</v>
      </c>
      <c r="C1490" t="s">
        <v>234</v>
      </c>
      <c r="D1490" s="26">
        <f ca="1">ROUND(RANDBETWEEN(10,1000000),-2)/RANDBETWEEN(1,10)*IF(RIGHT(Journal_Account[[#This Row],[科目名稱]],2)="費用",-1,1)</f>
        <v>-82460</v>
      </c>
    </row>
    <row r="1491" spans="1:4">
      <c r="A1491" t="s">
        <v>532</v>
      </c>
      <c r="B1491" t="s">
        <v>50</v>
      </c>
      <c r="C1491" t="s">
        <v>353</v>
      </c>
      <c r="D1491" s="26">
        <f ca="1">ROUND(RANDBETWEEN(10,1000000),-2)/RANDBETWEEN(1,10)*IF(RIGHT(Journal_Account[[#This Row],[科目名稱]],2)="費用",-1,1)</f>
        <v>121925</v>
      </c>
    </row>
    <row r="1492" spans="1:4">
      <c r="A1492" t="s">
        <v>532</v>
      </c>
      <c r="B1492" t="s">
        <v>65</v>
      </c>
      <c r="C1492" t="s">
        <v>235</v>
      </c>
      <c r="D1492" s="26">
        <f ca="1">ROUND(RANDBETWEEN(10,1000000),-2)/RANDBETWEEN(1,10)*IF(RIGHT(Journal_Account[[#This Row],[科目名稱]],2)="費用",-1,1)</f>
        <v>90914.28571428571</v>
      </c>
    </row>
    <row r="1493" spans="1:4">
      <c r="A1493" t="s">
        <v>532</v>
      </c>
      <c r="B1493" t="s">
        <v>26</v>
      </c>
      <c r="C1493" t="s">
        <v>236</v>
      </c>
      <c r="D1493" s="26">
        <f ca="1">ROUND(RANDBETWEEN(10,1000000),-2)/RANDBETWEEN(1,10)*IF(RIGHT(Journal_Account[[#This Row],[科目名稱]],2)="費用",-1,1)</f>
        <v>121400</v>
      </c>
    </row>
    <row r="1494" spans="1:4">
      <c r="A1494" t="s">
        <v>532</v>
      </c>
      <c r="B1494" t="s">
        <v>68</v>
      </c>
      <c r="C1494" t="s">
        <v>373</v>
      </c>
      <c r="D1494" s="26">
        <f ca="1">ROUND(RANDBETWEEN(10,1000000),-2)/RANDBETWEEN(1,10)*IF(RIGHT(Journal_Account[[#This Row],[科目名稱]],2)="費用",-1,1)</f>
        <v>36457.142857142855</v>
      </c>
    </row>
    <row r="1495" spans="1:4">
      <c r="A1495" t="s">
        <v>532</v>
      </c>
      <c r="B1495" t="s">
        <v>28</v>
      </c>
      <c r="C1495" t="s">
        <v>238</v>
      </c>
      <c r="D1495" s="26">
        <f ca="1">ROUND(RANDBETWEEN(10,1000000),-2)/RANDBETWEEN(1,10)*IF(RIGHT(Journal_Account[[#This Row],[科目名稱]],2)="費用",-1,1)</f>
        <v>198640</v>
      </c>
    </row>
    <row r="1496" spans="1:4">
      <c r="A1496" t="s">
        <v>532</v>
      </c>
      <c r="B1496" t="s">
        <v>29</v>
      </c>
      <c r="C1496" t="s">
        <v>239</v>
      </c>
      <c r="D1496" s="26">
        <f ca="1">ROUND(RANDBETWEEN(10,1000000),-2)/RANDBETWEEN(1,10)*IF(RIGHT(Journal_Account[[#This Row],[科目名稱]],2)="費用",-1,1)</f>
        <v>117550</v>
      </c>
    </row>
    <row r="1497" spans="1:4">
      <c r="A1497" t="s">
        <v>532</v>
      </c>
      <c r="B1497" t="s">
        <v>92</v>
      </c>
      <c r="C1497" t="s">
        <v>444</v>
      </c>
      <c r="D1497" s="26">
        <f ca="1">ROUND(RANDBETWEEN(10,1000000),-2)/RANDBETWEEN(1,10)*IF(RIGHT(Journal_Account[[#This Row],[科目名稱]],2)="費用",-1,1)</f>
        <v>221666.66666666666</v>
      </c>
    </row>
    <row r="1498" spans="1:4">
      <c r="A1498" t="s">
        <v>532</v>
      </c>
      <c r="B1498" t="s">
        <v>30</v>
      </c>
      <c r="C1498" t="s">
        <v>240</v>
      </c>
      <c r="D1498" s="26">
        <f ca="1">ROUND(RANDBETWEEN(10,1000000),-2)/RANDBETWEEN(1,10)*IF(RIGHT(Journal_Account[[#This Row],[科目名稱]],2)="費用",-1,1)</f>
        <v>17820</v>
      </c>
    </row>
    <row r="1499" spans="1:4">
      <c r="A1499" t="s">
        <v>532</v>
      </c>
      <c r="B1499" t="s">
        <v>33</v>
      </c>
      <c r="C1499" t="s">
        <v>243</v>
      </c>
      <c r="D1499" s="26">
        <f ca="1">ROUND(RANDBETWEEN(10,1000000),-2)/RANDBETWEEN(1,10)*IF(RIGHT(Journal_Account[[#This Row],[科目名稱]],2)="費用",-1,1)</f>
        <v>35900</v>
      </c>
    </row>
    <row r="1500" spans="1:4">
      <c r="A1500" t="s">
        <v>532</v>
      </c>
      <c r="B1500" t="s">
        <v>34</v>
      </c>
      <c r="C1500" t="s">
        <v>244</v>
      </c>
      <c r="D1500" s="26">
        <f ca="1">ROUND(RANDBETWEEN(10,1000000),-2)/RANDBETWEEN(1,10)*IF(RIGHT(Journal_Account[[#This Row],[科目名稱]],2)="費用",-1,1)</f>
        <v>75380</v>
      </c>
    </row>
    <row r="1501" spans="1:4">
      <c r="A1501" t="s">
        <v>532</v>
      </c>
      <c r="B1501" t="s">
        <v>35</v>
      </c>
      <c r="C1501" t="s">
        <v>245</v>
      </c>
      <c r="D1501" s="26">
        <f ca="1">ROUND(RANDBETWEEN(10,1000000),-2)/RANDBETWEEN(1,10)*IF(RIGHT(Journal_Account[[#This Row],[科目名稱]],2)="費用",-1,1)</f>
        <v>222900</v>
      </c>
    </row>
    <row r="1502" spans="1:4">
      <c r="A1502" t="s">
        <v>532</v>
      </c>
      <c r="B1502" t="s">
        <v>45</v>
      </c>
      <c r="C1502" t="s">
        <v>344</v>
      </c>
      <c r="D1502" s="26">
        <f ca="1">ROUND(RANDBETWEEN(10,1000000),-2)/RANDBETWEEN(1,10)*IF(RIGHT(Journal_Account[[#This Row],[科目名稱]],2)="費用",-1,1)</f>
        <v>170250</v>
      </c>
    </row>
    <row r="1503" spans="1:4">
      <c r="A1503" t="s">
        <v>532</v>
      </c>
      <c r="B1503" t="s">
        <v>37</v>
      </c>
      <c r="C1503" t="s">
        <v>247</v>
      </c>
      <c r="D1503" s="26">
        <f ca="1">ROUND(RANDBETWEEN(10,1000000),-2)/RANDBETWEEN(1,10)*IF(RIGHT(Journal_Account[[#This Row],[科目名稱]],2)="費用",-1,1)</f>
        <v>33400</v>
      </c>
    </row>
    <row r="1504" spans="1:4">
      <c r="A1504" t="s">
        <v>532</v>
      </c>
      <c r="B1504" t="s">
        <v>86</v>
      </c>
      <c r="C1504" t="s">
        <v>438</v>
      </c>
      <c r="D1504" s="26">
        <f ca="1">ROUND(RANDBETWEEN(10,1000000),-2)/RANDBETWEEN(1,10)*IF(RIGHT(Journal_Account[[#This Row],[科目名稱]],2)="費用",-1,1)</f>
        <v>447700</v>
      </c>
    </row>
    <row r="1505" spans="1:4">
      <c r="A1505" t="s">
        <v>532</v>
      </c>
      <c r="B1505" t="s">
        <v>445</v>
      </c>
      <c r="C1505" t="s">
        <v>446</v>
      </c>
      <c r="D1505" s="26">
        <f ca="1">ROUND(RANDBETWEEN(10,1000000),-2)/RANDBETWEEN(1,10)*IF(RIGHT(Journal_Account[[#This Row],[科目名稱]],2)="費用",-1,1)</f>
        <v>74528.571428571435</v>
      </c>
    </row>
    <row r="1506" spans="1:4">
      <c r="A1506" t="s">
        <v>532</v>
      </c>
      <c r="B1506" t="s">
        <v>447</v>
      </c>
      <c r="C1506" t="s">
        <v>448</v>
      </c>
      <c r="D1506" s="26">
        <f ca="1">ROUND(RANDBETWEEN(10,1000000),-2)/RANDBETWEEN(1,10)*IF(RIGHT(Journal_Account[[#This Row],[科目名稱]],2)="費用",-1,1)</f>
        <v>4616.666666666667</v>
      </c>
    </row>
    <row r="1507" spans="1:4">
      <c r="A1507" t="s">
        <v>532</v>
      </c>
      <c r="B1507" t="s">
        <v>449</v>
      </c>
      <c r="C1507" t="s">
        <v>450</v>
      </c>
      <c r="D1507" s="26">
        <f ca="1">ROUND(RANDBETWEEN(10,1000000),-2)/RANDBETWEEN(1,10)*IF(RIGHT(Journal_Account[[#This Row],[科目名稱]],2)="費用",-1,1)</f>
        <v>92710</v>
      </c>
    </row>
    <row r="1508" spans="1:4">
      <c r="A1508" t="s">
        <v>532</v>
      </c>
      <c r="B1508" t="s">
        <v>453</v>
      </c>
      <c r="C1508" t="s">
        <v>454</v>
      </c>
      <c r="D1508" s="26">
        <f ca="1">ROUND(RANDBETWEEN(10,1000000),-2)/RANDBETWEEN(1,10)*IF(RIGHT(Journal_Account[[#This Row],[科目名稱]],2)="費用",-1,1)</f>
        <v>118000</v>
      </c>
    </row>
    <row r="1509" spans="1:4">
      <c r="A1509" t="s">
        <v>532</v>
      </c>
      <c r="B1509" t="s">
        <v>479</v>
      </c>
      <c r="C1509" t="s">
        <v>480</v>
      </c>
      <c r="D1509" s="26">
        <f ca="1">ROUND(RANDBETWEEN(10,1000000),-2)/RANDBETWEEN(1,10)*IF(RIGHT(Journal_Account[[#This Row],[科目名稱]],2)="費用",-1,1)</f>
        <v>43222.222222222219</v>
      </c>
    </row>
    <row r="1510" spans="1:4">
      <c r="A1510" t="s">
        <v>532</v>
      </c>
      <c r="B1510" t="s">
        <v>455</v>
      </c>
      <c r="C1510" t="s">
        <v>456</v>
      </c>
      <c r="D1510" s="26">
        <f ca="1">ROUND(RANDBETWEEN(10,1000000),-2)/RANDBETWEEN(1,10)*IF(RIGHT(Journal_Account[[#This Row],[科目名稱]],2)="費用",-1,1)</f>
        <v>29288.888888888891</v>
      </c>
    </row>
    <row r="1511" spans="1:4">
      <c r="A1511" t="s">
        <v>532</v>
      </c>
      <c r="B1511" t="s">
        <v>383</v>
      </c>
      <c r="C1511" t="s">
        <v>384</v>
      </c>
      <c r="D1511" s="26">
        <f ca="1">ROUND(RANDBETWEEN(10,1000000),-2)/RANDBETWEEN(1,10)*IF(RIGHT(Journal_Account[[#This Row],[科目名稱]],2)="費用",-1,1)</f>
        <v>331100</v>
      </c>
    </row>
    <row r="1512" spans="1:4">
      <c r="A1512" t="s">
        <v>532</v>
      </c>
      <c r="B1512" t="s">
        <v>457</v>
      </c>
      <c r="C1512" t="s">
        <v>458</v>
      </c>
      <c r="D1512" s="26">
        <f ca="1">ROUND(RANDBETWEEN(10,1000000),-2)/RANDBETWEEN(1,10)*IF(RIGHT(Journal_Account[[#This Row],[科目名稱]],2)="費用",-1,1)</f>
        <v>102077.77777777778</v>
      </c>
    </row>
    <row r="1513" spans="1:4">
      <c r="A1513" t="s">
        <v>532</v>
      </c>
      <c r="B1513" t="s">
        <v>461</v>
      </c>
      <c r="C1513" t="s">
        <v>462</v>
      </c>
      <c r="D1513" s="26">
        <f ca="1">ROUND(RANDBETWEEN(10,1000000),-2)/RANDBETWEEN(1,10)*IF(RIGHT(Journal_Account[[#This Row],[科目名稱]],2)="費用",-1,1)</f>
        <v>549200</v>
      </c>
    </row>
    <row r="1514" spans="1:4">
      <c r="A1514" t="s">
        <v>532</v>
      </c>
      <c r="B1514" t="s">
        <v>387</v>
      </c>
      <c r="C1514" t="s">
        <v>388</v>
      </c>
      <c r="D1514" s="26">
        <f ca="1">ROUND(RANDBETWEEN(10,1000000),-2)/RANDBETWEEN(1,10)*IF(RIGHT(Journal_Account[[#This Row],[科目名稱]],2)="費用",-1,1)</f>
        <v>84557.142857142855</v>
      </c>
    </row>
    <row r="1515" spans="1:4">
      <c r="A1515" t="s">
        <v>532</v>
      </c>
      <c r="B1515" t="s">
        <v>389</v>
      </c>
      <c r="C1515" t="s">
        <v>253</v>
      </c>
      <c r="D1515" s="26">
        <f ca="1">ROUND(RANDBETWEEN(10,1000000),-2)/RANDBETWEEN(1,10)*IF(RIGHT(Journal_Account[[#This Row],[科目名稱]],2)="費用",-1,1)</f>
        <v>930100</v>
      </c>
    </row>
    <row r="1516" spans="1:4">
      <c r="A1516" t="s">
        <v>532</v>
      </c>
      <c r="B1516" t="s">
        <v>390</v>
      </c>
      <c r="C1516" t="s">
        <v>257</v>
      </c>
      <c r="D1516" s="26">
        <f ca="1">ROUND(RANDBETWEEN(10,1000000),-2)/RANDBETWEEN(1,10)*IF(RIGHT(Journal_Account[[#This Row],[科目名稱]],2)="費用",-1,1)</f>
        <v>98710</v>
      </c>
    </row>
    <row r="1517" spans="1:4">
      <c r="A1517" t="s">
        <v>532</v>
      </c>
      <c r="B1517" t="s">
        <v>391</v>
      </c>
      <c r="C1517" t="s">
        <v>259</v>
      </c>
      <c r="D1517" s="26">
        <f ca="1">ROUND(RANDBETWEEN(10,1000000),-2)/RANDBETWEEN(1,10)*IF(RIGHT(Journal_Account[[#This Row],[科目名稱]],2)="費用",-1,1)</f>
        <v>177425</v>
      </c>
    </row>
    <row r="1518" spans="1:4">
      <c r="A1518" t="s">
        <v>532</v>
      </c>
      <c r="B1518" t="s">
        <v>392</v>
      </c>
      <c r="C1518" t="s">
        <v>261</v>
      </c>
      <c r="D1518" s="26">
        <f ca="1">ROUND(RANDBETWEEN(10,1000000),-2)/RANDBETWEEN(1,10)*IF(RIGHT(Journal_Account[[#This Row],[科目名稱]],2)="費用",-1,1)</f>
        <v>127500</v>
      </c>
    </row>
    <row r="1519" spans="1:4">
      <c r="A1519" t="s">
        <v>532</v>
      </c>
      <c r="B1519" t="s">
        <v>393</v>
      </c>
      <c r="C1519" t="s">
        <v>263</v>
      </c>
      <c r="D1519" s="26">
        <f ca="1">ROUND(RANDBETWEEN(10,1000000),-2)/RANDBETWEEN(1,10)*IF(RIGHT(Journal_Account[[#This Row],[科目名稱]],2)="費用",-1,1)</f>
        <v>841100</v>
      </c>
    </row>
    <row r="1520" spans="1:4">
      <c r="A1520" t="s">
        <v>532</v>
      </c>
      <c r="B1520" t="s">
        <v>394</v>
      </c>
      <c r="C1520" t="s">
        <v>265</v>
      </c>
      <c r="D1520" s="26">
        <f ca="1">ROUND(RANDBETWEEN(10,1000000),-2)/RANDBETWEEN(1,10)*IF(RIGHT(Journal_Account[[#This Row],[科目名稱]],2)="費用",-1,1)</f>
        <v>224575</v>
      </c>
    </row>
    <row r="1521" spans="1:4">
      <c r="A1521" t="s">
        <v>532</v>
      </c>
      <c r="B1521" t="s">
        <v>395</v>
      </c>
      <c r="C1521" t="s">
        <v>267</v>
      </c>
      <c r="D1521" s="26">
        <f ca="1">ROUND(RANDBETWEEN(10,1000000),-2)/RANDBETWEEN(1,10)*IF(RIGHT(Journal_Account[[#This Row],[科目名稱]],2)="費用",-1,1)</f>
        <v>327000</v>
      </c>
    </row>
    <row r="1522" spans="1:4">
      <c r="A1522" t="s">
        <v>532</v>
      </c>
      <c r="B1522" t="s">
        <v>396</v>
      </c>
      <c r="C1522" t="s">
        <v>269</v>
      </c>
      <c r="D1522" s="26">
        <f ca="1">ROUND(RANDBETWEEN(10,1000000),-2)/RANDBETWEEN(1,10)*IF(RIGHT(Journal_Account[[#This Row],[科目名稱]],2)="費用",-1,1)</f>
        <v>18875</v>
      </c>
    </row>
    <row r="1523" spans="1:4">
      <c r="A1523" t="s">
        <v>532</v>
      </c>
      <c r="B1523" t="s">
        <v>463</v>
      </c>
      <c r="C1523" t="s">
        <v>464</v>
      </c>
      <c r="D1523" s="26">
        <f ca="1">ROUND(RANDBETWEEN(10,1000000),-2)/RANDBETWEEN(1,10)*IF(RIGHT(Journal_Account[[#This Row],[科目名稱]],2)="費用",-1,1)</f>
        <v>35337.5</v>
      </c>
    </row>
    <row r="1524" spans="1:4">
      <c r="A1524" t="s">
        <v>532</v>
      </c>
      <c r="B1524" t="s">
        <v>397</v>
      </c>
      <c r="C1524" t="s">
        <v>271</v>
      </c>
      <c r="D1524" s="26">
        <f ca="1">ROUND(RANDBETWEEN(10,1000000),-2)/RANDBETWEEN(1,10)*IF(RIGHT(Journal_Account[[#This Row],[科目名稱]],2)="費用",-1,1)</f>
        <v>126660</v>
      </c>
    </row>
    <row r="1525" spans="1:4">
      <c r="A1525" t="s">
        <v>532</v>
      </c>
      <c r="B1525" t="s">
        <v>399</v>
      </c>
      <c r="C1525" t="s">
        <v>275</v>
      </c>
      <c r="D1525" s="26">
        <f ca="1">ROUND(RANDBETWEEN(10,1000000),-2)/RANDBETWEEN(1,10)*IF(RIGHT(Journal_Account[[#This Row],[科目名稱]],2)="費用",-1,1)</f>
        <v>145320</v>
      </c>
    </row>
    <row r="1526" spans="1:4">
      <c r="A1526" t="s">
        <v>532</v>
      </c>
      <c r="B1526" t="s">
        <v>465</v>
      </c>
      <c r="C1526" t="s">
        <v>466</v>
      </c>
      <c r="D1526" s="26">
        <f ca="1">ROUND(RANDBETWEEN(10,1000000),-2)/RANDBETWEEN(1,10)*IF(RIGHT(Journal_Account[[#This Row],[科目名稱]],2)="費用",-1,1)</f>
        <v>25500</v>
      </c>
    </row>
    <row r="1527" spans="1:4">
      <c r="A1527" t="s">
        <v>532</v>
      </c>
      <c r="B1527" t="s">
        <v>467</v>
      </c>
      <c r="C1527" t="s">
        <v>279</v>
      </c>
      <c r="D1527" s="26">
        <f ca="1">ROUND(RANDBETWEEN(10,1000000),-2)/RANDBETWEEN(1,10)*IF(RIGHT(Journal_Account[[#This Row],[科目名稱]],2)="費用",-1,1)</f>
        <v>31428.571428571428</v>
      </c>
    </row>
    <row r="1528" spans="1:4">
      <c r="A1528" t="s">
        <v>532</v>
      </c>
      <c r="B1528" t="s">
        <v>468</v>
      </c>
      <c r="C1528" t="s">
        <v>280</v>
      </c>
      <c r="D1528" s="26">
        <f ca="1">ROUND(RANDBETWEEN(10,1000000),-2)/RANDBETWEEN(1,10)*IF(RIGHT(Journal_Account[[#This Row],[科目名稱]],2)="費用",-1,1)</f>
        <v>51042.857142857145</v>
      </c>
    </row>
    <row r="1529" spans="1:4">
      <c r="A1529" t="s">
        <v>532</v>
      </c>
      <c r="B1529" t="s">
        <v>400</v>
      </c>
      <c r="C1529" t="s">
        <v>282</v>
      </c>
      <c r="D1529" s="26">
        <f ca="1">ROUND(RANDBETWEEN(10,1000000),-2)/RANDBETWEEN(1,10)*IF(RIGHT(Journal_Account[[#This Row],[科目名稱]],2)="費用",-1,1)</f>
        <v>28075</v>
      </c>
    </row>
    <row r="1530" spans="1:4">
      <c r="A1530" t="s">
        <v>532</v>
      </c>
      <c r="B1530" t="s">
        <v>469</v>
      </c>
      <c r="C1530" t="s">
        <v>284</v>
      </c>
      <c r="D1530" s="26">
        <f ca="1">ROUND(RANDBETWEEN(10,1000000),-2)/RANDBETWEEN(1,10)*IF(RIGHT(Journal_Account[[#This Row],[科目名稱]],2)="費用",-1,1)</f>
        <v>27000</v>
      </c>
    </row>
    <row r="1531" spans="1:4">
      <c r="A1531" t="s">
        <v>532</v>
      </c>
      <c r="B1531" t="s">
        <v>402</v>
      </c>
      <c r="C1531" t="s">
        <v>286</v>
      </c>
      <c r="D1531" s="26">
        <f ca="1">ROUND(RANDBETWEEN(10,1000000),-2)/RANDBETWEEN(1,10)*IF(RIGHT(Journal_Account[[#This Row],[科目名稱]],2)="費用",-1,1)</f>
        <v>104700</v>
      </c>
    </row>
    <row r="1532" spans="1:4">
      <c r="A1532" t="s">
        <v>532</v>
      </c>
      <c r="B1532" t="s">
        <v>470</v>
      </c>
      <c r="C1532" t="s">
        <v>471</v>
      </c>
      <c r="D1532" s="26">
        <f ca="1">ROUND(RANDBETWEEN(10,1000000),-2)/RANDBETWEEN(1,10)*IF(RIGHT(Journal_Account[[#This Row],[科目名稱]],2)="費用",-1,1)</f>
        <v>175980</v>
      </c>
    </row>
    <row r="1533" spans="1:4">
      <c r="A1533" t="s">
        <v>532</v>
      </c>
      <c r="B1533" t="s">
        <v>403</v>
      </c>
      <c r="C1533" t="s">
        <v>306</v>
      </c>
      <c r="D1533" s="26">
        <f ca="1">ROUND(RANDBETWEEN(10,1000000),-2)/RANDBETWEEN(1,10)*IF(RIGHT(Journal_Account[[#This Row],[科目名稱]],2)="費用",-1,1)</f>
        <v>150720</v>
      </c>
    </row>
    <row r="1534" spans="1:4">
      <c r="A1534" t="s">
        <v>532</v>
      </c>
      <c r="B1534" t="s">
        <v>404</v>
      </c>
      <c r="C1534" t="s">
        <v>290</v>
      </c>
      <c r="D1534" s="26">
        <f ca="1">ROUND(RANDBETWEEN(10,1000000),-2)/RANDBETWEEN(1,10)*IF(RIGHT(Journal_Account[[#This Row],[科目名稱]],2)="費用",-1,1)</f>
        <v>116333.33333333333</v>
      </c>
    </row>
    <row r="1535" spans="1:4">
      <c r="A1535" t="s">
        <v>532</v>
      </c>
      <c r="B1535" t="s">
        <v>405</v>
      </c>
      <c r="C1535" t="s">
        <v>292</v>
      </c>
      <c r="D1535" s="26">
        <f ca="1">ROUND(RANDBETWEEN(10,1000000),-2)/RANDBETWEEN(1,10)*IF(RIGHT(Journal_Account[[#This Row],[科目名稱]],2)="費用",-1,1)</f>
        <v>108844.44444444444</v>
      </c>
    </row>
    <row r="1536" spans="1:4">
      <c r="A1536" t="s">
        <v>532</v>
      </c>
      <c r="B1536" t="s">
        <v>472</v>
      </c>
      <c r="C1536" t="s">
        <v>473</v>
      </c>
      <c r="D1536" s="26">
        <f ca="1">ROUND(RANDBETWEEN(10,1000000),-2)/RANDBETWEEN(1,10)*IF(RIGHT(Journal_Account[[#This Row],[科目名稱]],2)="費用",-1,1)</f>
        <v>476000</v>
      </c>
    </row>
    <row r="1537" spans="1:4">
      <c r="A1537" t="s">
        <v>532</v>
      </c>
      <c r="B1537" t="s">
        <v>406</v>
      </c>
      <c r="C1537" t="s">
        <v>294</v>
      </c>
      <c r="D1537" s="26">
        <f ca="1">ROUND(RANDBETWEEN(10,1000000),-2)/RANDBETWEEN(1,10)*IF(RIGHT(Journal_Account[[#This Row],[科目名稱]],2)="費用",-1,1)</f>
        <v>72200</v>
      </c>
    </row>
    <row r="1538" spans="1:4">
      <c r="A1538" t="s">
        <v>532</v>
      </c>
      <c r="B1538" t="s">
        <v>407</v>
      </c>
      <c r="C1538" t="s">
        <v>296</v>
      </c>
      <c r="D1538" s="26">
        <f ca="1">ROUND(RANDBETWEEN(10,1000000),-2)/RANDBETWEEN(1,10)*IF(RIGHT(Journal_Account[[#This Row],[科目名稱]],2)="費用",-1,1)</f>
        <v>-192833.33333333334</v>
      </c>
    </row>
    <row r="1539" spans="1:4">
      <c r="A1539" t="s">
        <v>532</v>
      </c>
      <c r="B1539" t="s">
        <v>408</v>
      </c>
      <c r="C1539" t="s">
        <v>298</v>
      </c>
      <c r="D1539" s="26">
        <f ca="1">ROUND(RANDBETWEEN(10,1000000),-2)/RANDBETWEEN(1,10)*IF(RIGHT(Journal_Account[[#This Row],[科目名稱]],2)="費用",-1,1)</f>
        <v>37228.571428571428</v>
      </c>
    </row>
    <row r="1540" spans="1:4">
      <c r="A1540" t="s">
        <v>532</v>
      </c>
      <c r="B1540" t="s">
        <v>498</v>
      </c>
      <c r="C1540" t="s">
        <v>300</v>
      </c>
      <c r="D1540" s="26">
        <f ca="1">ROUND(RANDBETWEEN(10,1000000),-2)/RANDBETWEEN(1,10)*IF(RIGHT(Journal_Account[[#This Row],[科目名稱]],2)="費用",-1,1)</f>
        <v>173220</v>
      </c>
    </row>
    <row r="1541" spans="1:4">
      <c r="A1541" t="s">
        <v>532</v>
      </c>
      <c r="B1541" t="s">
        <v>474</v>
      </c>
      <c r="C1541" t="s">
        <v>339</v>
      </c>
      <c r="D1541" s="26">
        <f ca="1">ROUND(RANDBETWEEN(10,1000000),-2)/RANDBETWEEN(1,10)*IF(RIGHT(Journal_Account[[#This Row],[科目名稱]],2)="費用",-1,1)</f>
        <v>228.57142857142858</v>
      </c>
    </row>
    <row r="1542" spans="1:4">
      <c r="A1542" t="s">
        <v>532</v>
      </c>
      <c r="B1542" t="s">
        <v>409</v>
      </c>
      <c r="C1542" t="s">
        <v>410</v>
      </c>
      <c r="D1542" s="26">
        <f ca="1">ROUND(RANDBETWEEN(10,1000000),-2)/RANDBETWEEN(1,10)*IF(RIGHT(Journal_Account[[#This Row],[科目名稱]],2)="費用",-1,1)</f>
        <v>119560</v>
      </c>
    </row>
    <row r="1543" spans="1:4">
      <c r="A1543" t="s">
        <v>532</v>
      </c>
      <c r="B1543" t="s">
        <v>411</v>
      </c>
      <c r="C1543" t="s">
        <v>302</v>
      </c>
      <c r="D1543" s="26">
        <f ca="1">ROUND(RANDBETWEEN(10,1000000),-2)/RANDBETWEEN(1,10)*IF(RIGHT(Journal_Account[[#This Row],[科目名稱]],2)="費用",-1,1)</f>
        <v>108912.5</v>
      </c>
    </row>
    <row r="1544" spans="1:4">
      <c r="A1544" t="s">
        <v>532</v>
      </c>
      <c r="B1544" t="s">
        <v>475</v>
      </c>
      <c r="C1544" t="s">
        <v>476</v>
      </c>
      <c r="D1544" s="26">
        <f ca="1">ROUND(RANDBETWEEN(10,1000000),-2)/RANDBETWEEN(1,10)*IF(RIGHT(Journal_Account[[#This Row],[科目名稱]],2)="費用",-1,1)</f>
        <v>63480</v>
      </c>
    </row>
    <row r="1545" spans="1:4">
      <c r="A1545" t="s">
        <v>532</v>
      </c>
      <c r="B1545" t="s">
        <v>412</v>
      </c>
      <c r="C1545" t="s">
        <v>288</v>
      </c>
      <c r="D1545" s="26">
        <f ca="1">ROUND(RANDBETWEEN(10,1000000),-2)/RANDBETWEEN(1,10)*IF(RIGHT(Journal_Account[[#This Row],[科目名稱]],2)="費用",-1,1)</f>
        <v>165325</v>
      </c>
    </row>
    <row r="1546" spans="1:4">
      <c r="A1546" t="s">
        <v>532</v>
      </c>
      <c r="B1546" t="s">
        <v>413</v>
      </c>
      <c r="C1546" t="s">
        <v>414</v>
      </c>
      <c r="D1546" s="26">
        <f ca="1">ROUND(RANDBETWEEN(10,1000000),-2)/RANDBETWEEN(1,10)*IF(RIGHT(Journal_Account[[#This Row],[科目名稱]],2)="費用",-1,1)</f>
        <v>-16510</v>
      </c>
    </row>
    <row r="1547" spans="1:4">
      <c r="A1547" t="s">
        <v>532</v>
      </c>
      <c r="B1547" t="s">
        <v>327</v>
      </c>
      <c r="C1547" t="s">
        <v>328</v>
      </c>
      <c r="D1547" s="26">
        <f ca="1">ROUND(RANDBETWEEN(10,1000000),-2)/RANDBETWEEN(1,10)*IF(RIGHT(Journal_Account[[#This Row],[科目名稱]],2)="費用",-1,1)</f>
        <v>284366.66666666669</v>
      </c>
    </row>
    <row r="1548" spans="1:4">
      <c r="A1548" t="s">
        <v>532</v>
      </c>
      <c r="B1548" t="s">
        <v>415</v>
      </c>
      <c r="C1548" t="s">
        <v>416</v>
      </c>
      <c r="D1548" s="26">
        <f ca="1">ROUND(RANDBETWEEN(10,1000000),-2)/RANDBETWEEN(1,10)*IF(RIGHT(Journal_Account[[#This Row],[科目名稱]],2)="費用",-1,1)</f>
        <v>165350</v>
      </c>
    </row>
    <row r="1549" spans="1:4">
      <c r="A1549" t="s">
        <v>532</v>
      </c>
      <c r="B1549" t="s">
        <v>329</v>
      </c>
      <c r="C1549" t="s">
        <v>330</v>
      </c>
      <c r="D1549" s="26">
        <f ca="1">ROUND(RANDBETWEEN(10,1000000),-2)/RANDBETWEEN(1,10)*IF(RIGHT(Journal_Account[[#This Row],[科目名稱]],2)="費用",-1,1)</f>
        <v>-21980</v>
      </c>
    </row>
    <row r="1550" spans="1:4">
      <c r="A1550" t="s">
        <v>532</v>
      </c>
      <c r="B1550" t="s">
        <v>336</v>
      </c>
      <c r="C1550" t="s">
        <v>337</v>
      </c>
      <c r="D1550" s="26">
        <f ca="1">ROUND(RANDBETWEEN(10,1000000),-2)/RANDBETWEEN(1,10)*IF(RIGHT(Journal_Account[[#This Row],[科目名稱]],2)="費用",-1,1)</f>
        <v>39955.555555555555</v>
      </c>
    </row>
    <row r="1551" spans="1:4">
      <c r="A1551" t="s">
        <v>532</v>
      </c>
      <c r="B1551" t="s">
        <v>331</v>
      </c>
      <c r="C1551" t="s">
        <v>332</v>
      </c>
      <c r="D1551" s="26">
        <f ca="1">ROUND(RANDBETWEEN(10,1000000),-2)/RANDBETWEEN(1,10)*IF(RIGHT(Journal_Account[[#This Row],[科目名稱]],2)="費用",-1,1)</f>
        <v>94680</v>
      </c>
    </row>
    <row r="1552" spans="1:4">
      <c r="A1552" t="s">
        <v>532</v>
      </c>
      <c r="B1552" t="s">
        <v>309</v>
      </c>
      <c r="C1552" t="s">
        <v>310</v>
      </c>
      <c r="D1552" s="26">
        <f ca="1">ROUND(RANDBETWEEN(10,1000000),-2)/RANDBETWEEN(1,10)*IF(RIGHT(Journal_Account[[#This Row],[科目名稱]],2)="費用",-1,1)</f>
        <v>-235300</v>
      </c>
    </row>
    <row r="1553" spans="1:4">
      <c r="A1553" t="s">
        <v>532</v>
      </c>
      <c r="B1553" t="s">
        <v>340</v>
      </c>
      <c r="C1553" t="s">
        <v>341</v>
      </c>
      <c r="D1553" s="26">
        <f ca="1">ROUND(RANDBETWEEN(10,1000000),-2)/RANDBETWEEN(1,10)*IF(RIGHT(Journal_Account[[#This Row],[科目名稱]],2)="費用",-1,1)</f>
        <v>90340</v>
      </c>
    </row>
    <row r="1554" spans="1:4">
      <c r="A1554" t="s">
        <v>532</v>
      </c>
      <c r="B1554" t="s">
        <v>315</v>
      </c>
      <c r="C1554" t="s">
        <v>316</v>
      </c>
      <c r="D1554" s="26">
        <f ca="1">ROUND(RANDBETWEEN(10,1000000),-2)/RANDBETWEEN(1,10)*IF(RIGHT(Journal_Account[[#This Row],[科目名稱]],2)="費用",-1,1)</f>
        <v>80455.555555555562</v>
      </c>
    </row>
    <row r="1555" spans="1:4">
      <c r="A1555" t="s">
        <v>532</v>
      </c>
      <c r="B1555" t="s">
        <v>321</v>
      </c>
      <c r="C1555" t="s">
        <v>322</v>
      </c>
      <c r="D1555" s="26">
        <f ca="1">ROUND(RANDBETWEEN(10,1000000),-2)/RANDBETWEEN(1,10)*IF(RIGHT(Journal_Account[[#This Row],[科目名稱]],2)="費用",-1,1)</f>
        <v>108350</v>
      </c>
    </row>
    <row r="1556" spans="1:4">
      <c r="A1556" t="s">
        <v>533</v>
      </c>
      <c r="B1556" t="s">
        <v>87</v>
      </c>
      <c r="C1556" t="s">
        <v>439</v>
      </c>
      <c r="D1556" s="26">
        <f ca="1">ROUND(RANDBETWEEN(10,1000000),-2)/RANDBETWEEN(1,10)*IF(RIGHT(Journal_Account[[#This Row],[科目名稱]],2)="費用",-1,1)</f>
        <v>482250</v>
      </c>
    </row>
    <row r="1557" spans="1:4">
      <c r="A1557" t="s">
        <v>533</v>
      </c>
      <c r="B1557" t="s">
        <v>84</v>
      </c>
      <c r="C1557" t="s">
        <v>436</v>
      </c>
      <c r="D1557" s="26">
        <f ca="1">ROUND(RANDBETWEEN(10,1000000),-2)/RANDBETWEEN(1,10)*IF(RIGHT(Journal_Account[[#This Row],[科目名稱]],2)="費用",-1,1)</f>
        <v>49937.5</v>
      </c>
    </row>
    <row r="1558" spans="1:4">
      <c r="A1558" t="s">
        <v>533</v>
      </c>
      <c r="B1558" t="s">
        <v>88</v>
      </c>
      <c r="C1558" t="s">
        <v>440</v>
      </c>
      <c r="D1558" s="26">
        <f ca="1">ROUND(RANDBETWEEN(10,1000000),-2)/RANDBETWEEN(1,10)*IF(RIGHT(Journal_Account[[#This Row],[科目名稱]],2)="費用",-1,1)</f>
        <v>127580</v>
      </c>
    </row>
    <row r="1559" spans="1:4">
      <c r="A1559" t="s">
        <v>533</v>
      </c>
      <c r="B1559" t="s">
        <v>72</v>
      </c>
      <c r="C1559" t="s">
        <v>377</v>
      </c>
      <c r="D1559" s="26">
        <f ca="1">ROUND(RANDBETWEEN(10,1000000),-2)/RANDBETWEEN(1,10)*IF(RIGHT(Journal_Account[[#This Row],[科目名稱]],2)="費用",-1,1)</f>
        <v>169900</v>
      </c>
    </row>
    <row r="1560" spans="1:4">
      <c r="A1560" t="s">
        <v>533</v>
      </c>
      <c r="B1560" t="s">
        <v>6</v>
      </c>
      <c r="C1560" t="s">
        <v>214</v>
      </c>
      <c r="D1560" s="26">
        <f ca="1">ROUND(RANDBETWEEN(10,1000000),-2)/RANDBETWEEN(1,10)*IF(RIGHT(Journal_Account[[#This Row],[科目名稱]],2)="費用",-1,1)</f>
        <v>50975</v>
      </c>
    </row>
    <row r="1561" spans="1:4">
      <c r="A1561" t="s">
        <v>533</v>
      </c>
      <c r="B1561" t="s">
        <v>7</v>
      </c>
      <c r="C1561" t="s">
        <v>215</v>
      </c>
      <c r="D1561" s="26">
        <f ca="1">ROUND(RANDBETWEEN(10,1000000),-2)/RANDBETWEEN(1,10)*IF(RIGHT(Journal_Account[[#This Row],[科目名稱]],2)="費用",-1,1)</f>
        <v>222900</v>
      </c>
    </row>
    <row r="1562" spans="1:4">
      <c r="A1562" t="s">
        <v>533</v>
      </c>
      <c r="B1562" t="s">
        <v>9</v>
      </c>
      <c r="C1562" t="s">
        <v>217</v>
      </c>
      <c r="D1562" s="26">
        <f ca="1">ROUND(RANDBETWEEN(10,1000000),-2)/RANDBETWEEN(1,10)*IF(RIGHT(Journal_Account[[#This Row],[科目名稱]],2)="費用",-1,1)</f>
        <v>-51775</v>
      </c>
    </row>
    <row r="1563" spans="1:4">
      <c r="A1563" t="s">
        <v>533</v>
      </c>
      <c r="B1563" t="s">
        <v>11</v>
      </c>
      <c r="C1563" t="s">
        <v>219</v>
      </c>
      <c r="D1563" s="26">
        <f ca="1">ROUND(RANDBETWEEN(10,1000000),-2)/RANDBETWEEN(1,10)*IF(RIGHT(Journal_Account[[#This Row],[科目名稱]],2)="費用",-1,1)</f>
        <v>874600</v>
      </c>
    </row>
    <row r="1564" spans="1:4">
      <c r="A1564" t="s">
        <v>533</v>
      </c>
      <c r="B1564" t="s">
        <v>12</v>
      </c>
      <c r="C1564" t="s">
        <v>220</v>
      </c>
      <c r="D1564" s="26">
        <f ca="1">ROUND(RANDBETWEEN(10,1000000),-2)/RANDBETWEEN(1,10)*IF(RIGHT(Journal_Account[[#This Row],[科目名稱]],2)="費用",-1,1)</f>
        <v>483700</v>
      </c>
    </row>
    <row r="1565" spans="1:4">
      <c r="A1565" t="s">
        <v>533</v>
      </c>
      <c r="B1565" t="s">
        <v>17</v>
      </c>
      <c r="C1565" t="s">
        <v>225</v>
      </c>
      <c r="D1565" s="26">
        <f ca="1">ROUND(RANDBETWEEN(10,1000000),-2)/RANDBETWEEN(1,10)*IF(RIGHT(Journal_Account[[#This Row],[科目名稱]],2)="費用",-1,1)</f>
        <v>95575</v>
      </c>
    </row>
    <row r="1566" spans="1:4">
      <c r="A1566" t="s">
        <v>533</v>
      </c>
      <c r="B1566" t="s">
        <v>85</v>
      </c>
      <c r="C1566" t="s">
        <v>437</v>
      </c>
      <c r="D1566" s="26">
        <f ca="1">ROUND(RANDBETWEEN(10,1000000),-2)/RANDBETWEEN(1,10)*IF(RIGHT(Journal_Account[[#This Row],[科目名稱]],2)="費用",-1,1)</f>
        <v>416950</v>
      </c>
    </row>
    <row r="1567" spans="1:4">
      <c r="A1567" t="s">
        <v>533</v>
      </c>
      <c r="B1567" t="s">
        <v>73</v>
      </c>
      <c r="C1567" t="s">
        <v>227</v>
      </c>
      <c r="D1567" s="26">
        <f ca="1">ROUND(RANDBETWEEN(10,1000000),-2)/RANDBETWEEN(1,10)*IF(RIGHT(Journal_Account[[#This Row],[科目名稱]],2)="費用",-1,1)</f>
        <v>40757.142857142855</v>
      </c>
    </row>
    <row r="1568" spans="1:4">
      <c r="A1568" t="s">
        <v>533</v>
      </c>
      <c r="B1568" t="s">
        <v>74</v>
      </c>
      <c r="C1568" t="s">
        <v>378</v>
      </c>
      <c r="D1568" s="26">
        <f ca="1">ROUND(RANDBETWEEN(10,1000000),-2)/RANDBETWEEN(1,10)*IF(RIGHT(Journal_Account[[#This Row],[科目名稱]],2)="費用",-1,1)</f>
        <v>76266.666666666672</v>
      </c>
    </row>
    <row r="1569" spans="1:4">
      <c r="A1569" t="s">
        <v>533</v>
      </c>
      <c r="B1569" t="s">
        <v>62</v>
      </c>
      <c r="C1569" t="s">
        <v>368</v>
      </c>
      <c r="D1569" s="26">
        <f ca="1">ROUND(RANDBETWEEN(10,1000000),-2)/RANDBETWEEN(1,10)*IF(RIGHT(Journal_Account[[#This Row],[科目名稱]],2)="費用",-1,1)</f>
        <v>40450</v>
      </c>
    </row>
    <row r="1570" spans="1:4">
      <c r="A1570" t="s">
        <v>533</v>
      </c>
      <c r="B1570" t="s">
        <v>20</v>
      </c>
      <c r="C1570" t="s">
        <v>229</v>
      </c>
      <c r="D1570" s="26">
        <f ca="1">ROUND(RANDBETWEEN(10,1000000),-2)/RANDBETWEEN(1,10)*IF(RIGHT(Journal_Account[[#This Row],[科目名稱]],2)="費用",-1,1)</f>
        <v>79720</v>
      </c>
    </row>
    <row r="1571" spans="1:4">
      <c r="A1571" t="s">
        <v>533</v>
      </c>
      <c r="B1571" t="s">
        <v>41</v>
      </c>
      <c r="C1571" t="s">
        <v>334</v>
      </c>
      <c r="D1571" s="26">
        <f ca="1">ROUND(RANDBETWEEN(10,1000000),-2)/RANDBETWEEN(1,10)*IF(RIGHT(Journal_Account[[#This Row],[科目名稱]],2)="費用",-1,1)</f>
        <v>143050</v>
      </c>
    </row>
    <row r="1572" spans="1:4">
      <c r="A1572" t="s">
        <v>533</v>
      </c>
      <c r="B1572" t="s">
        <v>21</v>
      </c>
      <c r="C1572" t="s">
        <v>230</v>
      </c>
      <c r="D1572" s="26">
        <f ca="1">ROUND(RANDBETWEEN(10,1000000),-2)/RANDBETWEEN(1,10)*IF(RIGHT(Journal_Account[[#This Row],[科目名稱]],2)="費用",-1,1)</f>
        <v>122440</v>
      </c>
    </row>
    <row r="1573" spans="1:4">
      <c r="A1573" t="s">
        <v>533</v>
      </c>
      <c r="B1573" t="s">
        <v>22</v>
      </c>
      <c r="C1573" t="s">
        <v>231</v>
      </c>
      <c r="D1573" s="26">
        <f ca="1">ROUND(RANDBETWEEN(10,1000000),-2)/RANDBETWEEN(1,10)*IF(RIGHT(Journal_Account[[#This Row],[科目名稱]],2)="費用",-1,1)</f>
        <v>113325</v>
      </c>
    </row>
    <row r="1574" spans="1:4">
      <c r="A1574" t="s">
        <v>533</v>
      </c>
      <c r="B1574" t="s">
        <v>23</v>
      </c>
      <c r="C1574" t="s">
        <v>232</v>
      </c>
      <c r="D1574" s="26">
        <f ca="1">ROUND(RANDBETWEEN(10,1000000),-2)/RANDBETWEEN(1,10)*IF(RIGHT(Journal_Account[[#This Row],[科目名稱]],2)="費用",-1,1)</f>
        <v>5657.1428571428569</v>
      </c>
    </row>
    <row r="1575" spans="1:4">
      <c r="A1575" t="s">
        <v>533</v>
      </c>
      <c r="B1575" t="s">
        <v>24</v>
      </c>
      <c r="C1575" t="s">
        <v>233</v>
      </c>
      <c r="D1575" s="26">
        <f ca="1">ROUND(RANDBETWEEN(10,1000000),-2)/RANDBETWEEN(1,10)*IF(RIGHT(Journal_Account[[#This Row],[科目名稱]],2)="費用",-1,1)</f>
        <v>82750</v>
      </c>
    </row>
    <row r="1576" spans="1:4">
      <c r="A1576" t="s">
        <v>533</v>
      </c>
      <c r="B1576" t="s">
        <v>25</v>
      </c>
      <c r="C1576" t="s">
        <v>234</v>
      </c>
      <c r="D1576" s="26">
        <f ca="1">ROUND(RANDBETWEEN(10,1000000),-2)/RANDBETWEEN(1,10)*IF(RIGHT(Journal_Account[[#This Row],[科目名稱]],2)="費用",-1,1)</f>
        <v>-30900</v>
      </c>
    </row>
    <row r="1577" spans="1:4">
      <c r="A1577" t="s">
        <v>533</v>
      </c>
      <c r="B1577" t="s">
        <v>65</v>
      </c>
      <c r="C1577" t="s">
        <v>235</v>
      </c>
      <c r="D1577" s="26">
        <f ca="1">ROUND(RANDBETWEEN(10,1000000),-2)/RANDBETWEEN(1,10)*IF(RIGHT(Journal_Account[[#This Row],[科目名稱]],2)="費用",-1,1)</f>
        <v>123175</v>
      </c>
    </row>
    <row r="1578" spans="1:4">
      <c r="A1578" t="s">
        <v>533</v>
      </c>
      <c r="B1578" t="s">
        <v>26</v>
      </c>
      <c r="C1578" t="s">
        <v>236</v>
      </c>
      <c r="D1578" s="26">
        <f ca="1">ROUND(RANDBETWEEN(10,1000000),-2)/RANDBETWEEN(1,10)*IF(RIGHT(Journal_Account[[#This Row],[科目名稱]],2)="費用",-1,1)</f>
        <v>46757.142857142855</v>
      </c>
    </row>
    <row r="1579" spans="1:4">
      <c r="A1579" t="s">
        <v>533</v>
      </c>
      <c r="B1579" t="s">
        <v>68</v>
      </c>
      <c r="C1579" t="s">
        <v>373</v>
      </c>
      <c r="D1579" s="26">
        <f ca="1">ROUND(RANDBETWEEN(10,1000000),-2)/RANDBETWEEN(1,10)*IF(RIGHT(Journal_Account[[#This Row],[科目名稱]],2)="費用",-1,1)</f>
        <v>670300</v>
      </c>
    </row>
    <row r="1580" spans="1:4">
      <c r="A1580" t="s">
        <v>533</v>
      </c>
      <c r="B1580" t="s">
        <v>28</v>
      </c>
      <c r="C1580" t="s">
        <v>238</v>
      </c>
      <c r="D1580" s="26">
        <f ca="1">ROUND(RANDBETWEEN(10,1000000),-2)/RANDBETWEEN(1,10)*IF(RIGHT(Journal_Account[[#This Row],[科目名稱]],2)="費用",-1,1)</f>
        <v>149650</v>
      </c>
    </row>
    <row r="1581" spans="1:4">
      <c r="A1581" t="s">
        <v>533</v>
      </c>
      <c r="B1581" t="s">
        <v>29</v>
      </c>
      <c r="C1581" t="s">
        <v>239</v>
      </c>
      <c r="D1581" s="26">
        <f ca="1">ROUND(RANDBETWEEN(10,1000000),-2)/RANDBETWEEN(1,10)*IF(RIGHT(Journal_Account[[#This Row],[科目名稱]],2)="費用",-1,1)</f>
        <v>162220</v>
      </c>
    </row>
    <row r="1582" spans="1:4">
      <c r="A1582" t="s">
        <v>533</v>
      </c>
      <c r="B1582" t="s">
        <v>92</v>
      </c>
      <c r="C1582" t="s">
        <v>444</v>
      </c>
      <c r="D1582" s="26">
        <f ca="1">ROUND(RANDBETWEEN(10,1000000),-2)/RANDBETWEEN(1,10)*IF(RIGHT(Journal_Account[[#This Row],[科目名稱]],2)="費用",-1,1)</f>
        <v>211966.66666666666</v>
      </c>
    </row>
    <row r="1583" spans="1:4">
      <c r="A1583" t="s">
        <v>533</v>
      </c>
      <c r="B1583" t="s">
        <v>31</v>
      </c>
      <c r="C1583" t="s">
        <v>241</v>
      </c>
      <c r="D1583" s="26">
        <f ca="1">ROUND(RANDBETWEEN(10,1000000),-2)/RANDBETWEEN(1,10)*IF(RIGHT(Journal_Account[[#This Row],[科目名稱]],2)="費用",-1,1)</f>
        <v>9533.3333333333339</v>
      </c>
    </row>
    <row r="1584" spans="1:4">
      <c r="A1584" t="s">
        <v>533</v>
      </c>
      <c r="B1584" t="s">
        <v>33</v>
      </c>
      <c r="C1584" t="s">
        <v>243</v>
      </c>
      <c r="D1584" s="26">
        <f ca="1">ROUND(RANDBETWEEN(10,1000000),-2)/RANDBETWEEN(1,10)*IF(RIGHT(Journal_Account[[#This Row],[科目名稱]],2)="費用",-1,1)</f>
        <v>256400</v>
      </c>
    </row>
    <row r="1585" spans="1:4">
      <c r="A1585" t="s">
        <v>533</v>
      </c>
      <c r="B1585" t="s">
        <v>34</v>
      </c>
      <c r="C1585" t="s">
        <v>244</v>
      </c>
      <c r="D1585" s="26">
        <f ca="1">ROUND(RANDBETWEEN(10,1000000),-2)/RANDBETWEEN(1,10)*IF(RIGHT(Journal_Account[[#This Row],[科目名稱]],2)="費用",-1,1)</f>
        <v>125514.28571428571</v>
      </c>
    </row>
    <row r="1586" spans="1:4">
      <c r="A1586" t="s">
        <v>533</v>
      </c>
      <c r="B1586" t="s">
        <v>35</v>
      </c>
      <c r="C1586" t="s">
        <v>245</v>
      </c>
      <c r="D1586" s="26">
        <f ca="1">ROUND(RANDBETWEEN(10,1000000),-2)/RANDBETWEEN(1,10)*IF(RIGHT(Journal_Account[[#This Row],[科目名稱]],2)="費用",-1,1)</f>
        <v>37375</v>
      </c>
    </row>
    <row r="1587" spans="1:4">
      <c r="A1587" t="s">
        <v>533</v>
      </c>
      <c r="B1587" t="s">
        <v>86</v>
      </c>
      <c r="C1587" t="s">
        <v>438</v>
      </c>
      <c r="D1587" s="26">
        <f ca="1">ROUND(RANDBETWEEN(10,1000000),-2)/RANDBETWEEN(1,10)*IF(RIGHT(Journal_Account[[#This Row],[科目名稱]],2)="費用",-1,1)</f>
        <v>12475</v>
      </c>
    </row>
    <row r="1588" spans="1:4">
      <c r="A1588" t="s">
        <v>533</v>
      </c>
      <c r="B1588" t="s">
        <v>445</v>
      </c>
      <c r="C1588" t="s">
        <v>446</v>
      </c>
      <c r="D1588" s="26">
        <f ca="1">ROUND(RANDBETWEEN(10,1000000),-2)/RANDBETWEEN(1,10)*IF(RIGHT(Journal_Account[[#This Row],[科目名稱]],2)="費用",-1,1)</f>
        <v>338900</v>
      </c>
    </row>
    <row r="1589" spans="1:4">
      <c r="A1589" t="s">
        <v>533</v>
      </c>
      <c r="B1589" t="s">
        <v>449</v>
      </c>
      <c r="C1589" t="s">
        <v>450</v>
      </c>
      <c r="D1589" s="26">
        <f ca="1">ROUND(RANDBETWEEN(10,1000000),-2)/RANDBETWEEN(1,10)*IF(RIGHT(Journal_Account[[#This Row],[科目名稱]],2)="費用",-1,1)</f>
        <v>89833.333333333328</v>
      </c>
    </row>
    <row r="1590" spans="1:4">
      <c r="A1590" t="s">
        <v>533</v>
      </c>
      <c r="B1590" t="s">
        <v>451</v>
      </c>
      <c r="C1590" t="s">
        <v>452</v>
      </c>
      <c r="D1590" s="26">
        <f ca="1">ROUND(RANDBETWEEN(10,1000000),-2)/RANDBETWEEN(1,10)*IF(RIGHT(Journal_Account[[#This Row],[科目名稱]],2)="費用",-1,1)</f>
        <v>108675</v>
      </c>
    </row>
    <row r="1591" spans="1:4">
      <c r="A1591" t="s">
        <v>533</v>
      </c>
      <c r="B1591" t="s">
        <v>453</v>
      </c>
      <c r="C1591" t="s">
        <v>454</v>
      </c>
      <c r="D1591" s="26">
        <f ca="1">ROUND(RANDBETWEEN(10,1000000),-2)/RANDBETWEEN(1,10)*IF(RIGHT(Journal_Account[[#This Row],[科目名稱]],2)="費用",-1,1)</f>
        <v>133200</v>
      </c>
    </row>
    <row r="1592" spans="1:4">
      <c r="A1592" t="s">
        <v>533</v>
      </c>
      <c r="B1592" t="s">
        <v>479</v>
      </c>
      <c r="C1592" t="s">
        <v>480</v>
      </c>
      <c r="D1592" s="26">
        <f ca="1">ROUND(RANDBETWEEN(10,1000000),-2)/RANDBETWEEN(1,10)*IF(RIGHT(Journal_Account[[#This Row],[科目名稱]],2)="費用",-1,1)</f>
        <v>131700</v>
      </c>
    </row>
    <row r="1593" spans="1:4">
      <c r="A1593" t="s">
        <v>533</v>
      </c>
      <c r="B1593" t="s">
        <v>455</v>
      </c>
      <c r="C1593" t="s">
        <v>456</v>
      </c>
      <c r="D1593" s="26">
        <f ca="1">ROUND(RANDBETWEEN(10,1000000),-2)/RANDBETWEEN(1,10)*IF(RIGHT(Journal_Account[[#This Row],[科目名稱]],2)="費用",-1,1)</f>
        <v>62522.222222222219</v>
      </c>
    </row>
    <row r="1594" spans="1:4">
      <c r="A1594" t="s">
        <v>533</v>
      </c>
      <c r="B1594" t="s">
        <v>383</v>
      </c>
      <c r="C1594" t="s">
        <v>384</v>
      </c>
      <c r="D1594" s="26">
        <f ca="1">ROUND(RANDBETWEEN(10,1000000),-2)/RANDBETWEEN(1,10)*IF(RIGHT(Journal_Account[[#This Row],[科目名稱]],2)="費用",-1,1)</f>
        <v>199260</v>
      </c>
    </row>
    <row r="1595" spans="1:4">
      <c r="A1595" t="s">
        <v>533</v>
      </c>
      <c r="B1595" t="s">
        <v>457</v>
      </c>
      <c r="C1595" t="s">
        <v>458</v>
      </c>
      <c r="D1595" s="26">
        <f ca="1">ROUND(RANDBETWEEN(10,1000000),-2)/RANDBETWEEN(1,10)*IF(RIGHT(Journal_Account[[#This Row],[科目名稱]],2)="費用",-1,1)</f>
        <v>27733.333333333332</v>
      </c>
    </row>
    <row r="1596" spans="1:4">
      <c r="A1596" t="s">
        <v>533</v>
      </c>
      <c r="B1596" t="s">
        <v>461</v>
      </c>
      <c r="C1596" t="s">
        <v>462</v>
      </c>
      <c r="D1596" s="26">
        <f ca="1">ROUND(RANDBETWEEN(10,1000000),-2)/RANDBETWEEN(1,10)*IF(RIGHT(Journal_Account[[#This Row],[科目名稱]],2)="費用",-1,1)</f>
        <v>37788.888888888891</v>
      </c>
    </row>
    <row r="1597" spans="1:4">
      <c r="A1597" t="s">
        <v>533</v>
      </c>
      <c r="B1597" t="s">
        <v>387</v>
      </c>
      <c r="C1597" t="s">
        <v>388</v>
      </c>
      <c r="D1597" s="26">
        <f ca="1">ROUND(RANDBETWEEN(10,1000000),-2)/RANDBETWEEN(1,10)*IF(RIGHT(Journal_Account[[#This Row],[科目名稱]],2)="費用",-1,1)</f>
        <v>129720</v>
      </c>
    </row>
    <row r="1598" spans="1:4">
      <c r="A1598" t="s">
        <v>533</v>
      </c>
      <c r="B1598" t="s">
        <v>389</v>
      </c>
      <c r="C1598" t="s">
        <v>253</v>
      </c>
      <c r="D1598" s="26">
        <f ca="1">ROUND(RANDBETWEEN(10,1000000),-2)/RANDBETWEEN(1,10)*IF(RIGHT(Journal_Account[[#This Row],[科目名稱]],2)="費用",-1,1)</f>
        <v>752000</v>
      </c>
    </row>
    <row r="1599" spans="1:4">
      <c r="A1599" t="s">
        <v>533</v>
      </c>
      <c r="B1599" t="s">
        <v>390</v>
      </c>
      <c r="C1599" t="s">
        <v>257</v>
      </c>
      <c r="D1599" s="26">
        <f ca="1">ROUND(RANDBETWEEN(10,1000000),-2)/RANDBETWEEN(1,10)*IF(RIGHT(Journal_Account[[#This Row],[科目名稱]],2)="費用",-1,1)</f>
        <v>145900</v>
      </c>
    </row>
    <row r="1600" spans="1:4">
      <c r="A1600" t="s">
        <v>533</v>
      </c>
      <c r="B1600" t="s">
        <v>391</v>
      </c>
      <c r="C1600" t="s">
        <v>259</v>
      </c>
      <c r="D1600" s="26">
        <f ca="1">ROUND(RANDBETWEEN(10,1000000),-2)/RANDBETWEEN(1,10)*IF(RIGHT(Journal_Account[[#This Row],[科目名稱]],2)="費用",-1,1)</f>
        <v>68760</v>
      </c>
    </row>
    <row r="1601" spans="1:4">
      <c r="A1601" t="s">
        <v>533</v>
      </c>
      <c r="B1601" t="s">
        <v>392</v>
      </c>
      <c r="C1601" t="s">
        <v>261</v>
      </c>
      <c r="D1601" s="26">
        <f ca="1">ROUND(RANDBETWEEN(10,1000000),-2)/RANDBETWEEN(1,10)*IF(RIGHT(Journal_Account[[#This Row],[科目名稱]],2)="費用",-1,1)</f>
        <v>239900</v>
      </c>
    </row>
    <row r="1602" spans="1:4">
      <c r="A1602" t="s">
        <v>533</v>
      </c>
      <c r="B1602" t="s">
        <v>393</v>
      </c>
      <c r="C1602" t="s">
        <v>263</v>
      </c>
      <c r="D1602" s="26">
        <f ca="1">ROUND(RANDBETWEEN(10,1000000),-2)/RANDBETWEEN(1,10)*IF(RIGHT(Journal_Account[[#This Row],[科目名稱]],2)="費用",-1,1)</f>
        <v>87055.555555555562</v>
      </c>
    </row>
    <row r="1603" spans="1:4">
      <c r="A1603" t="s">
        <v>533</v>
      </c>
      <c r="B1603" t="s">
        <v>394</v>
      </c>
      <c r="C1603" t="s">
        <v>265</v>
      </c>
      <c r="D1603" s="26">
        <f ca="1">ROUND(RANDBETWEEN(10,1000000),-2)/RANDBETWEEN(1,10)*IF(RIGHT(Journal_Account[[#This Row],[科目名稱]],2)="費用",-1,1)</f>
        <v>121816.66666666667</v>
      </c>
    </row>
    <row r="1604" spans="1:4">
      <c r="A1604" t="s">
        <v>533</v>
      </c>
      <c r="B1604" t="s">
        <v>395</v>
      </c>
      <c r="C1604" t="s">
        <v>267</v>
      </c>
      <c r="D1604" s="26">
        <f ca="1">ROUND(RANDBETWEEN(10,1000000),-2)/RANDBETWEEN(1,10)*IF(RIGHT(Journal_Account[[#This Row],[科目名稱]],2)="費用",-1,1)</f>
        <v>72066.666666666672</v>
      </c>
    </row>
    <row r="1605" spans="1:4">
      <c r="A1605" t="s">
        <v>533</v>
      </c>
      <c r="B1605" t="s">
        <v>463</v>
      </c>
      <c r="C1605" t="s">
        <v>464</v>
      </c>
      <c r="D1605" s="26">
        <f ca="1">ROUND(RANDBETWEEN(10,1000000),-2)/RANDBETWEEN(1,10)*IF(RIGHT(Journal_Account[[#This Row],[科目名稱]],2)="費用",-1,1)</f>
        <v>20240</v>
      </c>
    </row>
    <row r="1606" spans="1:4">
      <c r="A1606" t="s">
        <v>533</v>
      </c>
      <c r="B1606" t="s">
        <v>397</v>
      </c>
      <c r="C1606" t="s">
        <v>271</v>
      </c>
      <c r="D1606" s="26">
        <f ca="1">ROUND(RANDBETWEEN(10,1000000),-2)/RANDBETWEEN(1,10)*IF(RIGHT(Journal_Account[[#This Row],[科目名稱]],2)="費用",-1,1)</f>
        <v>53800</v>
      </c>
    </row>
    <row r="1607" spans="1:4">
      <c r="A1607" t="s">
        <v>533</v>
      </c>
      <c r="B1607" t="s">
        <v>399</v>
      </c>
      <c r="C1607" t="s">
        <v>275</v>
      </c>
      <c r="D1607" s="26">
        <f ca="1">ROUND(RANDBETWEEN(10,1000000),-2)/RANDBETWEEN(1,10)*IF(RIGHT(Journal_Account[[#This Row],[科目名稱]],2)="費用",-1,1)</f>
        <v>95666.666666666672</v>
      </c>
    </row>
    <row r="1608" spans="1:4">
      <c r="A1608" t="s">
        <v>533</v>
      </c>
      <c r="B1608" t="s">
        <v>468</v>
      </c>
      <c r="C1608" t="s">
        <v>280</v>
      </c>
      <c r="D1608" s="26">
        <f ca="1">ROUND(RANDBETWEEN(10,1000000),-2)/RANDBETWEEN(1,10)*IF(RIGHT(Journal_Account[[#This Row],[科目名稱]],2)="費用",-1,1)</f>
        <v>100875</v>
      </c>
    </row>
    <row r="1609" spans="1:4">
      <c r="A1609" t="s">
        <v>533</v>
      </c>
      <c r="B1609" t="s">
        <v>400</v>
      </c>
      <c r="C1609" t="s">
        <v>282</v>
      </c>
      <c r="D1609" s="26">
        <f ca="1">ROUND(RANDBETWEEN(10,1000000),-2)/RANDBETWEEN(1,10)*IF(RIGHT(Journal_Account[[#This Row],[科目名稱]],2)="費用",-1,1)</f>
        <v>162750</v>
      </c>
    </row>
    <row r="1610" spans="1:4">
      <c r="A1610" t="s">
        <v>533</v>
      </c>
      <c r="B1610" t="s">
        <v>469</v>
      </c>
      <c r="C1610" t="s">
        <v>284</v>
      </c>
      <c r="D1610" s="26">
        <f ca="1">ROUND(RANDBETWEEN(10,1000000),-2)/RANDBETWEEN(1,10)*IF(RIGHT(Journal_Account[[#This Row],[科目名稱]],2)="費用",-1,1)</f>
        <v>27240</v>
      </c>
    </row>
    <row r="1611" spans="1:4">
      <c r="A1611" t="s">
        <v>533</v>
      </c>
      <c r="B1611" t="s">
        <v>402</v>
      </c>
      <c r="C1611" t="s">
        <v>286</v>
      </c>
      <c r="D1611" s="26">
        <f ca="1">ROUND(RANDBETWEEN(10,1000000),-2)/RANDBETWEEN(1,10)*IF(RIGHT(Journal_Account[[#This Row],[科目名稱]],2)="費用",-1,1)</f>
        <v>68350</v>
      </c>
    </row>
    <row r="1612" spans="1:4">
      <c r="A1612" t="s">
        <v>533</v>
      </c>
      <c r="B1612" t="s">
        <v>470</v>
      </c>
      <c r="C1612" t="s">
        <v>471</v>
      </c>
      <c r="D1612" s="26">
        <f ca="1">ROUND(RANDBETWEEN(10,1000000),-2)/RANDBETWEEN(1,10)*IF(RIGHT(Journal_Account[[#This Row],[科目名稱]],2)="費用",-1,1)</f>
        <v>325100</v>
      </c>
    </row>
    <row r="1613" spans="1:4">
      <c r="A1613" t="s">
        <v>533</v>
      </c>
      <c r="B1613" t="s">
        <v>403</v>
      </c>
      <c r="C1613" t="s">
        <v>306</v>
      </c>
      <c r="D1613" s="26">
        <f ca="1">ROUND(RANDBETWEEN(10,1000000),-2)/RANDBETWEEN(1,10)*IF(RIGHT(Journal_Account[[#This Row],[科目名稱]],2)="費用",-1,1)</f>
        <v>4100</v>
      </c>
    </row>
    <row r="1614" spans="1:4">
      <c r="A1614" t="s">
        <v>533</v>
      </c>
      <c r="B1614" t="s">
        <v>404</v>
      </c>
      <c r="C1614" t="s">
        <v>290</v>
      </c>
      <c r="D1614" s="26">
        <f ca="1">ROUND(RANDBETWEEN(10,1000000),-2)/RANDBETWEEN(1,10)*IF(RIGHT(Journal_Account[[#This Row],[科目名稱]],2)="費用",-1,1)</f>
        <v>699700</v>
      </c>
    </row>
    <row r="1615" spans="1:4">
      <c r="A1615" t="s">
        <v>533</v>
      </c>
      <c r="B1615" t="s">
        <v>405</v>
      </c>
      <c r="C1615" t="s">
        <v>292</v>
      </c>
      <c r="D1615" s="26">
        <f ca="1">ROUND(RANDBETWEEN(10,1000000),-2)/RANDBETWEEN(1,10)*IF(RIGHT(Journal_Account[[#This Row],[科目名稱]],2)="費用",-1,1)</f>
        <v>498950</v>
      </c>
    </row>
    <row r="1616" spans="1:4">
      <c r="A1616" t="s">
        <v>533</v>
      </c>
      <c r="B1616" t="s">
        <v>472</v>
      </c>
      <c r="C1616" t="s">
        <v>473</v>
      </c>
      <c r="D1616" s="26">
        <f ca="1">ROUND(RANDBETWEEN(10,1000000),-2)/RANDBETWEEN(1,10)*IF(RIGHT(Journal_Account[[#This Row],[科目名稱]],2)="費用",-1,1)</f>
        <v>7633.333333333333</v>
      </c>
    </row>
    <row r="1617" spans="1:4">
      <c r="A1617" t="s">
        <v>533</v>
      </c>
      <c r="B1617" t="s">
        <v>406</v>
      </c>
      <c r="C1617" t="s">
        <v>294</v>
      </c>
      <c r="D1617" s="26">
        <f ca="1">ROUND(RANDBETWEEN(10,1000000),-2)/RANDBETWEEN(1,10)*IF(RIGHT(Journal_Account[[#This Row],[科目名稱]],2)="費用",-1,1)</f>
        <v>123400</v>
      </c>
    </row>
    <row r="1618" spans="1:4">
      <c r="A1618" t="s">
        <v>533</v>
      </c>
      <c r="B1618" t="s">
        <v>407</v>
      </c>
      <c r="C1618" t="s">
        <v>296</v>
      </c>
      <c r="D1618" s="26">
        <f ca="1">ROUND(RANDBETWEEN(10,1000000),-2)/RANDBETWEEN(1,10)*IF(RIGHT(Journal_Account[[#This Row],[科目名稱]],2)="費用",-1,1)</f>
        <v>-56683.333333333336</v>
      </c>
    </row>
    <row r="1619" spans="1:4">
      <c r="A1619" t="s">
        <v>533</v>
      </c>
      <c r="B1619" t="s">
        <v>408</v>
      </c>
      <c r="C1619" t="s">
        <v>298</v>
      </c>
      <c r="D1619" s="26">
        <f ca="1">ROUND(RANDBETWEEN(10,1000000),-2)/RANDBETWEEN(1,10)*IF(RIGHT(Journal_Account[[#This Row],[科目名稱]],2)="費用",-1,1)</f>
        <v>78050</v>
      </c>
    </row>
    <row r="1620" spans="1:4">
      <c r="A1620" t="s">
        <v>533</v>
      </c>
      <c r="B1620" t="s">
        <v>498</v>
      </c>
      <c r="C1620" t="s">
        <v>300</v>
      </c>
      <c r="D1620" s="26">
        <f ca="1">ROUND(RANDBETWEEN(10,1000000),-2)/RANDBETWEEN(1,10)*IF(RIGHT(Journal_Account[[#This Row],[科目名稱]],2)="費用",-1,1)</f>
        <v>73450</v>
      </c>
    </row>
    <row r="1621" spans="1:4">
      <c r="A1621" t="s">
        <v>533</v>
      </c>
      <c r="B1621" t="s">
        <v>474</v>
      </c>
      <c r="C1621" t="s">
        <v>339</v>
      </c>
      <c r="D1621" s="26">
        <f ca="1">ROUND(RANDBETWEEN(10,1000000),-2)/RANDBETWEEN(1,10)*IF(RIGHT(Journal_Account[[#This Row],[科目名稱]],2)="費用",-1,1)</f>
        <v>91040</v>
      </c>
    </row>
    <row r="1622" spans="1:4">
      <c r="A1622" t="s">
        <v>533</v>
      </c>
      <c r="B1622" t="s">
        <v>475</v>
      </c>
      <c r="C1622" t="s">
        <v>476</v>
      </c>
      <c r="D1622" s="26">
        <f ca="1">ROUND(RANDBETWEEN(10,1000000),-2)/RANDBETWEEN(1,10)*IF(RIGHT(Journal_Account[[#This Row],[科目名稱]],2)="費用",-1,1)</f>
        <v>81425</v>
      </c>
    </row>
    <row r="1623" spans="1:4">
      <c r="A1623" t="s">
        <v>533</v>
      </c>
      <c r="B1623" t="s">
        <v>412</v>
      </c>
      <c r="C1623" t="s">
        <v>288</v>
      </c>
      <c r="D1623" s="26">
        <f ca="1">ROUND(RANDBETWEEN(10,1000000),-2)/RANDBETWEEN(1,10)*IF(RIGHT(Journal_Account[[#This Row],[科目名稱]],2)="費用",-1,1)</f>
        <v>612800</v>
      </c>
    </row>
    <row r="1624" spans="1:4">
      <c r="A1624" t="s">
        <v>533</v>
      </c>
      <c r="B1624" t="s">
        <v>413</v>
      </c>
      <c r="C1624" t="s">
        <v>414</v>
      </c>
      <c r="D1624" s="26">
        <f ca="1">ROUND(RANDBETWEEN(10,1000000),-2)/RANDBETWEEN(1,10)*IF(RIGHT(Journal_Account[[#This Row],[科目名稱]],2)="費用",-1,1)</f>
        <v>-66500</v>
      </c>
    </row>
    <row r="1625" spans="1:4">
      <c r="A1625" t="s">
        <v>533</v>
      </c>
      <c r="B1625" t="s">
        <v>327</v>
      </c>
      <c r="C1625" t="s">
        <v>328</v>
      </c>
      <c r="D1625" s="26">
        <f ca="1">ROUND(RANDBETWEEN(10,1000000),-2)/RANDBETWEEN(1,10)*IF(RIGHT(Journal_Account[[#This Row],[科目名稱]],2)="費用",-1,1)</f>
        <v>140200</v>
      </c>
    </row>
    <row r="1626" spans="1:4">
      <c r="A1626" t="s">
        <v>533</v>
      </c>
      <c r="B1626" t="s">
        <v>415</v>
      </c>
      <c r="C1626" t="s">
        <v>416</v>
      </c>
      <c r="D1626" s="26">
        <f ca="1">ROUND(RANDBETWEEN(10,1000000),-2)/RANDBETWEEN(1,10)*IF(RIGHT(Journal_Account[[#This Row],[科目名稱]],2)="費用",-1,1)</f>
        <v>22533.333333333332</v>
      </c>
    </row>
    <row r="1627" spans="1:4">
      <c r="A1627" t="s">
        <v>533</v>
      </c>
      <c r="B1627" t="s">
        <v>329</v>
      </c>
      <c r="C1627" t="s">
        <v>330</v>
      </c>
      <c r="D1627" s="26">
        <f ca="1">ROUND(RANDBETWEEN(10,1000000),-2)/RANDBETWEEN(1,10)*IF(RIGHT(Journal_Account[[#This Row],[科目名稱]],2)="費用",-1,1)</f>
        <v>-258700</v>
      </c>
    </row>
    <row r="1628" spans="1:4">
      <c r="A1628" t="s">
        <v>533</v>
      </c>
      <c r="B1628" t="s">
        <v>336</v>
      </c>
      <c r="C1628" t="s">
        <v>337</v>
      </c>
      <c r="D1628" s="26">
        <f ca="1">ROUND(RANDBETWEEN(10,1000000),-2)/RANDBETWEEN(1,10)*IF(RIGHT(Journal_Account[[#This Row],[科目名稱]],2)="費用",-1,1)</f>
        <v>48650</v>
      </c>
    </row>
    <row r="1629" spans="1:4">
      <c r="A1629" t="s">
        <v>533</v>
      </c>
      <c r="B1629" t="s">
        <v>331</v>
      </c>
      <c r="C1629" t="s">
        <v>332</v>
      </c>
      <c r="D1629" s="26">
        <f ca="1">ROUND(RANDBETWEEN(10,1000000),-2)/RANDBETWEEN(1,10)*IF(RIGHT(Journal_Account[[#This Row],[科目名稱]],2)="費用",-1,1)</f>
        <v>39800</v>
      </c>
    </row>
    <row r="1630" spans="1:4">
      <c r="A1630" t="s">
        <v>533</v>
      </c>
      <c r="B1630" t="s">
        <v>309</v>
      </c>
      <c r="C1630" t="s">
        <v>310</v>
      </c>
      <c r="D1630" s="26">
        <f ca="1">ROUND(RANDBETWEEN(10,1000000),-2)/RANDBETWEEN(1,10)*IF(RIGHT(Journal_Account[[#This Row],[科目名稱]],2)="費用",-1,1)</f>
        <v>-124633.33333333333</v>
      </c>
    </row>
    <row r="1631" spans="1:4">
      <c r="A1631" t="s">
        <v>533</v>
      </c>
      <c r="B1631" t="s">
        <v>340</v>
      </c>
      <c r="C1631" t="s">
        <v>341</v>
      </c>
      <c r="D1631" s="26">
        <f ca="1">ROUND(RANDBETWEEN(10,1000000),-2)/RANDBETWEEN(1,10)*IF(RIGHT(Journal_Account[[#This Row],[科目名稱]],2)="費用",-1,1)</f>
        <v>17525</v>
      </c>
    </row>
    <row r="1632" spans="1:4">
      <c r="A1632" t="s">
        <v>533</v>
      </c>
      <c r="B1632" t="s">
        <v>321</v>
      </c>
      <c r="C1632" t="s">
        <v>322</v>
      </c>
      <c r="D1632" s="26">
        <f ca="1">ROUND(RANDBETWEEN(10,1000000),-2)/RANDBETWEEN(1,10)*IF(RIGHT(Journal_Account[[#This Row],[科目名稱]],2)="費用",-1,1)</f>
        <v>402900</v>
      </c>
    </row>
    <row r="1633" spans="1:4">
      <c r="A1633" t="s">
        <v>534</v>
      </c>
      <c r="B1633" t="s">
        <v>11</v>
      </c>
      <c r="C1633" t="s">
        <v>219</v>
      </c>
      <c r="D1633" s="26">
        <f ca="1">ROUND(RANDBETWEEN(10,1000000),-2)/RANDBETWEEN(1,10)*IF(RIGHT(Journal_Account[[#This Row],[科目名稱]],2)="費用",-1,1)</f>
        <v>11433.333333333334</v>
      </c>
    </row>
    <row r="1634" spans="1:4">
      <c r="A1634" t="s">
        <v>534</v>
      </c>
      <c r="B1634" t="s">
        <v>26</v>
      </c>
      <c r="C1634" t="s">
        <v>236</v>
      </c>
      <c r="D1634" s="26">
        <f ca="1">ROUND(RANDBETWEEN(10,1000000),-2)/RANDBETWEEN(1,10)*IF(RIGHT(Journal_Account[[#This Row],[科目名稱]],2)="費用",-1,1)</f>
        <v>10600</v>
      </c>
    </row>
    <row r="1635" spans="1:4">
      <c r="A1635" t="s">
        <v>534</v>
      </c>
      <c r="B1635" t="s">
        <v>407</v>
      </c>
      <c r="C1635" t="s">
        <v>296</v>
      </c>
      <c r="D1635" s="26">
        <f ca="1">ROUND(RANDBETWEEN(10,1000000),-2)/RANDBETWEEN(1,10)*IF(RIGHT(Journal_Account[[#This Row],[科目名稱]],2)="費用",-1,1)</f>
        <v>-142383.33333333334</v>
      </c>
    </row>
    <row r="1636" spans="1:4">
      <c r="A1636" t="s">
        <v>534</v>
      </c>
      <c r="B1636" t="s">
        <v>412</v>
      </c>
      <c r="C1636" t="s">
        <v>288</v>
      </c>
      <c r="D1636" s="26">
        <f ca="1">ROUND(RANDBETWEEN(10,1000000),-2)/RANDBETWEEN(1,10)*IF(RIGHT(Journal_Account[[#This Row],[科目名稱]],2)="費用",-1,1)</f>
        <v>406600</v>
      </c>
    </row>
    <row r="1637" spans="1:4">
      <c r="A1637" t="s">
        <v>534</v>
      </c>
      <c r="B1637" t="s">
        <v>413</v>
      </c>
      <c r="C1637" t="s">
        <v>414</v>
      </c>
      <c r="D1637" s="26">
        <f ca="1">ROUND(RANDBETWEEN(10,1000000),-2)/RANDBETWEEN(1,10)*IF(RIGHT(Journal_Account[[#This Row],[科目名稱]],2)="費用",-1,1)</f>
        <v>-24300</v>
      </c>
    </row>
    <row r="1638" spans="1:4">
      <c r="A1638" t="s">
        <v>534</v>
      </c>
      <c r="B1638" t="s">
        <v>336</v>
      </c>
      <c r="C1638" t="s">
        <v>337</v>
      </c>
      <c r="D1638" s="26">
        <f ca="1">ROUND(RANDBETWEEN(10,1000000),-2)/RANDBETWEEN(1,10)*IF(RIGHT(Journal_Account[[#This Row],[科目名稱]],2)="費用",-1,1)</f>
        <v>61650</v>
      </c>
    </row>
    <row r="1639" spans="1:4">
      <c r="A1639" t="s">
        <v>534</v>
      </c>
      <c r="B1639" t="s">
        <v>309</v>
      </c>
      <c r="C1639" t="s">
        <v>310</v>
      </c>
      <c r="D1639" s="26">
        <f ca="1">ROUND(RANDBETWEEN(10,1000000),-2)/RANDBETWEEN(1,10)*IF(RIGHT(Journal_Account[[#This Row],[科目名稱]],2)="費用",-1,1)</f>
        <v>-136025</v>
      </c>
    </row>
    <row r="1640" spans="1:4">
      <c r="A1640" t="s">
        <v>535</v>
      </c>
      <c r="B1640" t="s">
        <v>11</v>
      </c>
      <c r="C1640" t="s">
        <v>219</v>
      </c>
      <c r="D1640" s="26">
        <f ca="1">ROUND(RANDBETWEEN(10,1000000),-2)/RANDBETWEEN(1,10)*IF(RIGHT(Journal_Account[[#This Row],[科目名稱]],2)="費用",-1,1)</f>
        <v>65666.666666666672</v>
      </c>
    </row>
    <row r="1641" spans="1:4">
      <c r="A1641" t="s">
        <v>535</v>
      </c>
      <c r="B1641" t="s">
        <v>26</v>
      </c>
      <c r="C1641" t="s">
        <v>236</v>
      </c>
      <c r="D1641" s="26">
        <f ca="1">ROUND(RANDBETWEEN(10,1000000),-2)/RANDBETWEEN(1,10)*IF(RIGHT(Journal_Account[[#This Row],[科目名稱]],2)="費用",-1,1)</f>
        <v>107962.5</v>
      </c>
    </row>
    <row r="1642" spans="1:4">
      <c r="A1642" t="s">
        <v>535</v>
      </c>
      <c r="B1642" t="s">
        <v>407</v>
      </c>
      <c r="C1642" t="s">
        <v>296</v>
      </c>
      <c r="D1642" s="26">
        <f ca="1">ROUND(RANDBETWEEN(10,1000000),-2)/RANDBETWEEN(1,10)*IF(RIGHT(Journal_Account[[#This Row],[科目名稱]],2)="費用",-1,1)</f>
        <v>-33685.714285714283</v>
      </c>
    </row>
    <row r="1643" spans="1:4">
      <c r="A1643" t="s">
        <v>535</v>
      </c>
      <c r="B1643" t="s">
        <v>412</v>
      </c>
      <c r="C1643" t="s">
        <v>288</v>
      </c>
      <c r="D1643" s="26">
        <f ca="1">ROUND(RANDBETWEEN(10,1000000),-2)/RANDBETWEEN(1,10)*IF(RIGHT(Journal_Account[[#This Row],[科目名稱]],2)="費用",-1,1)</f>
        <v>246775</v>
      </c>
    </row>
    <row r="1644" spans="1:4">
      <c r="A1644" t="s">
        <v>535</v>
      </c>
      <c r="B1644" t="s">
        <v>336</v>
      </c>
      <c r="C1644" t="s">
        <v>337</v>
      </c>
      <c r="D1644" s="26">
        <f ca="1">ROUND(RANDBETWEEN(10,1000000),-2)/RANDBETWEEN(1,10)*IF(RIGHT(Journal_Account[[#This Row],[科目名稱]],2)="費用",-1,1)</f>
        <v>76566.666666666672</v>
      </c>
    </row>
    <row r="1645" spans="1:4">
      <c r="A1645" t="s">
        <v>535</v>
      </c>
      <c r="B1645" t="s">
        <v>309</v>
      </c>
      <c r="C1645" t="s">
        <v>310</v>
      </c>
      <c r="D1645" s="26">
        <f ca="1">ROUND(RANDBETWEEN(10,1000000),-2)/RANDBETWEEN(1,10)*IF(RIGHT(Journal_Account[[#This Row],[科目名稱]],2)="費用",-1,1)</f>
        <v>-32060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21"/>
  <sheetViews>
    <sheetView zoomScale="85" zoomScaleNormal="85" workbookViewId="0">
      <selection activeCell="AB59" sqref="AB59"/>
    </sheetView>
  </sheetViews>
  <sheetFormatPr defaultRowHeight="12.75"/>
  <cols>
    <col min="1" max="1" width="14.42578125" customWidth="1"/>
    <col min="2" max="2" width="40.28515625" customWidth="1"/>
    <col min="3" max="3" width="14.28515625" customWidth="1"/>
    <col min="4" max="5" width="12.85546875" customWidth="1"/>
    <col min="6" max="6" width="7.140625" customWidth="1"/>
    <col min="7" max="7" width="14.28515625" customWidth="1"/>
    <col min="8" max="8" width="12.85546875" customWidth="1"/>
    <col min="9" max="9" width="9.5703125" customWidth="1"/>
    <col min="10" max="10" width="15.7109375" customWidth="1"/>
    <col min="11" max="11" width="15.140625" customWidth="1"/>
    <col min="12" max="12" width="14.28515625" customWidth="1"/>
    <col min="13" max="13" width="13.7109375" customWidth="1"/>
    <col min="14" max="14" width="11.7109375" customWidth="1"/>
    <col min="15" max="15" width="14.28515625" customWidth="1"/>
    <col min="16" max="17" width="13.7109375" customWidth="1"/>
    <col min="18" max="18" width="11.7109375" customWidth="1"/>
    <col min="19" max="20" width="16.5703125" customWidth="1"/>
    <col min="21" max="21" width="12.42578125" bestFit="1" customWidth="1"/>
    <col min="22" max="22" width="16.5703125" bestFit="1" customWidth="1"/>
    <col min="23" max="23" width="16" bestFit="1" customWidth="1"/>
    <col min="24" max="24" width="15.7109375" bestFit="1" customWidth="1"/>
    <col min="25" max="25" width="15.140625" bestFit="1" customWidth="1"/>
    <col min="26" max="26" width="15.7109375" bestFit="1" customWidth="1"/>
    <col min="27" max="28" width="15.140625" bestFit="1" customWidth="1"/>
    <col min="29" max="29" width="14.28515625" bestFit="1" customWidth="1"/>
    <col min="30" max="30" width="15.140625" bestFit="1" customWidth="1"/>
    <col min="31" max="33" width="14.5703125" bestFit="1" customWidth="1"/>
    <col min="34" max="34" width="16" bestFit="1" customWidth="1"/>
    <col min="35" max="36" width="11.7109375" bestFit="1" customWidth="1"/>
    <col min="37" max="37" width="14.5703125" customWidth="1"/>
    <col min="38" max="38" width="18.140625" bestFit="1" customWidth="1"/>
  </cols>
  <sheetData>
    <row r="1" spans="1:39" ht="15">
      <c r="A1" s="41" t="s">
        <v>204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1"/>
    </row>
    <row r="2" spans="1:39" ht="15">
      <c r="A2" s="41" t="s">
        <v>97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1"/>
    </row>
    <row r="3" spans="1:39" ht="15">
      <c r="A3" s="42">
        <v>36191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2"/>
    </row>
    <row r="4" spans="1:39" s="3" customFormat="1" ht="15.75">
      <c r="A4" s="9" t="s">
        <v>119</v>
      </c>
      <c r="B4" s="10"/>
      <c r="C4" s="11" t="s">
        <v>120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</row>
    <row r="5" spans="1:39" s="3" customFormat="1" ht="15">
      <c r="A5" s="4" t="s">
        <v>0</v>
      </c>
      <c r="B5" s="4" t="s">
        <v>1</v>
      </c>
      <c r="C5" s="13" t="s">
        <v>503</v>
      </c>
      <c r="D5" s="14" t="s">
        <v>504</v>
      </c>
      <c r="E5" s="14" t="s">
        <v>505</v>
      </c>
      <c r="F5" s="14" t="s">
        <v>506</v>
      </c>
      <c r="G5" s="14" t="s">
        <v>507</v>
      </c>
      <c r="H5" s="14" t="s">
        <v>508</v>
      </c>
      <c r="I5" s="14" t="s">
        <v>509</v>
      </c>
      <c r="J5" s="14" t="s">
        <v>510</v>
      </c>
      <c r="K5" s="14" t="s">
        <v>511</v>
      </c>
      <c r="L5" s="14" t="s">
        <v>512</v>
      </c>
      <c r="M5" s="14" t="s">
        <v>513</v>
      </c>
      <c r="N5" s="14" t="s">
        <v>514</v>
      </c>
      <c r="O5" s="14" t="s">
        <v>515</v>
      </c>
      <c r="P5" s="14" t="s">
        <v>536</v>
      </c>
      <c r="Q5" s="14" t="s">
        <v>516</v>
      </c>
      <c r="R5" s="14" t="s">
        <v>517</v>
      </c>
      <c r="S5" s="19" t="s">
        <v>521</v>
      </c>
      <c r="T5" s="19" t="s">
        <v>518</v>
      </c>
      <c r="U5" s="19" t="s">
        <v>523</v>
      </c>
      <c r="V5" s="15" t="s">
        <v>537</v>
      </c>
      <c r="W5" s="15" t="s">
        <v>526</v>
      </c>
      <c r="X5" s="15" t="s">
        <v>527</v>
      </c>
      <c r="Y5" s="15" t="s">
        <v>531</v>
      </c>
      <c r="Z5" s="15" t="s">
        <v>530</v>
      </c>
      <c r="AA5" s="15" t="s">
        <v>519</v>
      </c>
      <c r="AB5" s="15" t="s">
        <v>525</v>
      </c>
      <c r="AC5" s="15" t="s">
        <v>520</v>
      </c>
      <c r="AD5" s="15" t="s">
        <v>522</v>
      </c>
      <c r="AE5" s="15" t="s">
        <v>532</v>
      </c>
      <c r="AF5" s="15" t="s">
        <v>533</v>
      </c>
      <c r="AG5" s="15" t="s">
        <v>524</v>
      </c>
      <c r="AH5" s="15" t="s">
        <v>528</v>
      </c>
      <c r="AI5" s="15" t="s">
        <v>534</v>
      </c>
      <c r="AJ5" s="15" t="s">
        <v>535</v>
      </c>
      <c r="AK5" s="15" t="s">
        <v>529</v>
      </c>
      <c r="AL5" s="16" t="s">
        <v>121</v>
      </c>
    </row>
    <row r="6" spans="1:39" s="3" customFormat="1" ht="15">
      <c r="A6" s="4"/>
      <c r="B6" s="5" t="s">
        <v>98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>
        <f>SUM(Q7:Q37)</f>
        <v>0</v>
      </c>
      <c r="R6" s="5">
        <f>SUM(R7:R37)</f>
        <v>0</v>
      </c>
      <c r="S6" s="5">
        <f>SUM(S7:S37)</f>
        <v>0</v>
      </c>
      <c r="T6" s="5">
        <f>SUM(T7:T37)</f>
        <v>0</v>
      </c>
      <c r="U6" s="5">
        <f>SUM(U7:U37)</f>
        <v>0</v>
      </c>
      <c r="V6" s="5">
        <f>SUM(V7:V39)</f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17">
        <f>SUM(AL7:AL39)</f>
        <v>0</v>
      </c>
    </row>
    <row r="7" spans="1:39" s="3" customFormat="1" ht="15">
      <c r="A7" s="4" t="s">
        <v>2</v>
      </c>
      <c r="B7" s="4" t="s">
        <v>99</v>
      </c>
      <c r="C7" s="28"/>
      <c r="D7" s="29"/>
      <c r="E7" s="29"/>
      <c r="F7" s="29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>
        <f>SUM(C7:U7)</f>
        <v>0</v>
      </c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8"/>
    </row>
    <row r="8" spans="1:39" s="3" customFormat="1" ht="15">
      <c r="A8" s="4" t="s">
        <v>51</v>
      </c>
      <c r="B8" s="4" t="s">
        <v>122</v>
      </c>
      <c r="C8" s="30"/>
      <c r="D8" s="29"/>
      <c r="E8" s="29"/>
      <c r="F8" s="29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>
        <f t="shared" ref="V8:V80" si="0">SUM(C8:U8)</f>
        <v>0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8"/>
    </row>
    <row r="9" spans="1:39" s="3" customFormat="1" ht="15">
      <c r="A9" s="4" t="s">
        <v>52</v>
      </c>
      <c r="B9" s="4" t="s">
        <v>123</v>
      </c>
      <c r="C9" s="30"/>
      <c r="D9" s="29"/>
      <c r="E9" s="29"/>
      <c r="F9" s="29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>
        <f t="shared" si="0"/>
        <v>0</v>
      </c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8"/>
    </row>
    <row r="10" spans="1:39" s="3" customFormat="1" ht="15">
      <c r="A10" s="4" t="s">
        <v>53</v>
      </c>
      <c r="B10" s="4" t="s">
        <v>124</v>
      </c>
      <c r="C10" s="30"/>
      <c r="D10" s="29"/>
      <c r="E10" s="29"/>
      <c r="F10" s="2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>
        <f t="shared" si="0"/>
        <v>0</v>
      </c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8"/>
    </row>
    <row r="11" spans="1:39" s="3" customFormat="1" ht="15">
      <c r="A11" s="4" t="s">
        <v>38</v>
      </c>
      <c r="B11" s="4" t="s">
        <v>125</v>
      </c>
      <c r="C11" s="30"/>
      <c r="D11" s="29"/>
      <c r="E11" s="29"/>
      <c r="F11" s="29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>
        <f t="shared" si="0"/>
        <v>0</v>
      </c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8"/>
    </row>
    <row r="12" spans="1:39" s="3" customFormat="1" ht="15">
      <c r="A12" s="4" t="s">
        <v>54</v>
      </c>
      <c r="B12" s="4" t="s">
        <v>126</v>
      </c>
      <c r="C12" s="30"/>
      <c r="D12" s="29"/>
      <c r="E12" s="29"/>
      <c r="F12" s="29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>
        <f t="shared" si="0"/>
        <v>0</v>
      </c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8"/>
    </row>
    <row r="13" spans="1:39" s="3" customFormat="1" ht="15">
      <c r="A13" s="4" t="s">
        <v>96</v>
      </c>
      <c r="B13" s="4" t="s">
        <v>127</v>
      </c>
      <c r="C13" s="30"/>
      <c r="D13" s="29"/>
      <c r="E13" s="29"/>
      <c r="F13" s="29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>
        <f t="shared" si="0"/>
        <v>0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8"/>
    </row>
    <row r="14" spans="1:39" s="3" customFormat="1" ht="15">
      <c r="A14" s="4" t="s">
        <v>118</v>
      </c>
      <c r="B14" s="4" t="s">
        <v>128</v>
      </c>
      <c r="C14" s="30"/>
      <c r="D14" s="29"/>
      <c r="E14" s="29"/>
      <c r="F14" s="29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>
        <f t="shared" si="0"/>
        <v>0</v>
      </c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8"/>
    </row>
    <row r="15" spans="1:39" s="3" customFormat="1" ht="15">
      <c r="A15" s="4" t="s">
        <v>87</v>
      </c>
      <c r="B15" s="4" t="s">
        <v>129</v>
      </c>
      <c r="C15" s="30"/>
      <c r="D15" s="29"/>
      <c r="E15" s="29"/>
      <c r="F15" s="2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>
        <f t="shared" si="0"/>
        <v>0</v>
      </c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8"/>
    </row>
    <row r="16" spans="1:39" s="3" customFormat="1" ht="15">
      <c r="A16" s="4" t="s">
        <v>84</v>
      </c>
      <c r="B16" s="4" t="s">
        <v>130</v>
      </c>
      <c r="C16" s="30"/>
      <c r="D16" s="29"/>
      <c r="E16" s="29"/>
      <c r="F16" s="29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>
        <f t="shared" si="0"/>
        <v>0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8"/>
    </row>
    <row r="17" spans="1:38" s="3" customFormat="1" ht="15">
      <c r="A17" s="4" t="s">
        <v>88</v>
      </c>
      <c r="B17" s="4" t="s">
        <v>131</v>
      </c>
      <c r="C17" s="30"/>
      <c r="D17" s="29"/>
      <c r="E17" s="29"/>
      <c r="F17" s="29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>
        <f t="shared" si="0"/>
        <v>0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8"/>
    </row>
    <row r="18" spans="1:38" s="3" customFormat="1" ht="15">
      <c r="A18" s="4" t="s">
        <v>40</v>
      </c>
      <c r="B18" s="4" t="s">
        <v>100</v>
      </c>
      <c r="C18" s="30"/>
      <c r="D18" s="29"/>
      <c r="E18" s="29"/>
      <c r="F18" s="29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>
        <f t="shared" si="0"/>
        <v>0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8"/>
    </row>
    <row r="19" spans="1:38" s="3" customFormat="1" ht="15">
      <c r="A19" s="4" t="s">
        <v>3</v>
      </c>
      <c r="B19" s="4" t="s">
        <v>205</v>
      </c>
      <c r="C19" s="28"/>
      <c r="D19" s="29"/>
      <c r="E19" s="29"/>
      <c r="F19" s="29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>
        <f t="shared" si="0"/>
        <v>0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8"/>
    </row>
    <row r="20" spans="1:38" s="3" customFormat="1" ht="15">
      <c r="A20" s="4" t="s">
        <v>4</v>
      </c>
      <c r="B20" s="4" t="s">
        <v>206</v>
      </c>
      <c r="C20" s="30"/>
      <c r="D20" s="29"/>
      <c r="E20" s="29"/>
      <c r="F20" s="2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>
        <f t="shared" si="0"/>
        <v>0</v>
      </c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8"/>
    </row>
    <row r="21" spans="1:38" s="3" customFormat="1" ht="15">
      <c r="A21" s="4" t="s">
        <v>39</v>
      </c>
      <c r="B21" s="4" t="s">
        <v>502</v>
      </c>
      <c r="C21" s="30"/>
      <c r="D21" s="31"/>
      <c r="E21" s="29"/>
      <c r="F21" s="29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>
        <f t="shared" si="0"/>
        <v>0</v>
      </c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8"/>
    </row>
    <row r="22" spans="1:38" s="3" customFormat="1" ht="15">
      <c r="A22" s="4" t="s">
        <v>55</v>
      </c>
      <c r="B22" s="4" t="s">
        <v>101</v>
      </c>
      <c r="C22" s="30"/>
      <c r="D22" s="29"/>
      <c r="E22" s="29"/>
      <c r="F22" s="29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>
        <f t="shared" si="0"/>
        <v>0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8"/>
    </row>
    <row r="23" spans="1:38" s="3" customFormat="1" ht="15">
      <c r="A23" s="4" t="s">
        <v>56</v>
      </c>
      <c r="B23" s="4" t="s">
        <v>132</v>
      </c>
      <c r="C23" s="30"/>
      <c r="D23" s="29"/>
      <c r="E23" s="29"/>
      <c r="F23" s="29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>
        <f t="shared" si="0"/>
        <v>0</v>
      </c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8"/>
    </row>
    <row r="24" spans="1:38" s="3" customFormat="1" ht="15">
      <c r="A24" s="4" t="s">
        <v>70</v>
      </c>
      <c r="B24" s="4" t="s">
        <v>133</v>
      </c>
      <c r="C24" s="30"/>
      <c r="D24" s="29"/>
      <c r="E24" s="29"/>
      <c r="F24" s="29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>
        <f t="shared" si="0"/>
        <v>0</v>
      </c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8"/>
    </row>
    <row r="25" spans="1:38" s="3" customFormat="1" ht="15">
      <c r="A25" s="4" t="s">
        <v>71</v>
      </c>
      <c r="B25" s="4" t="s">
        <v>134</v>
      </c>
      <c r="C25" s="30"/>
      <c r="D25" s="29"/>
      <c r="E25" s="29"/>
      <c r="F25" s="29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f t="shared" si="0"/>
        <v>0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8"/>
    </row>
    <row r="26" spans="1:38" s="3" customFormat="1" ht="15">
      <c r="A26" s="4" t="s">
        <v>5</v>
      </c>
      <c r="B26" s="4" t="s">
        <v>135</v>
      </c>
      <c r="C26" s="28"/>
      <c r="D26" s="29"/>
      <c r="E26" s="29"/>
      <c r="F26" s="29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>
        <f t="shared" si="0"/>
        <v>0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8"/>
    </row>
    <row r="27" spans="1:38" s="3" customFormat="1" ht="15">
      <c r="A27" s="4" t="s">
        <v>72</v>
      </c>
      <c r="B27" s="4" t="s">
        <v>136</v>
      </c>
      <c r="C27" s="30"/>
      <c r="D27" s="29"/>
      <c r="E27" s="29"/>
      <c r="F27" s="29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>
        <f t="shared" si="0"/>
        <v>0</v>
      </c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8"/>
    </row>
    <row r="28" spans="1:38" s="3" customFormat="1" ht="15">
      <c r="A28" s="4" t="s">
        <v>57</v>
      </c>
      <c r="B28" s="4" t="s">
        <v>137</v>
      </c>
      <c r="C28" s="30"/>
      <c r="D28" s="29"/>
      <c r="E28" s="29"/>
      <c r="F28" s="29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>
        <f t="shared" si="0"/>
        <v>0</v>
      </c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8"/>
    </row>
    <row r="29" spans="1:38" s="3" customFormat="1" ht="15">
      <c r="A29" s="4" t="s">
        <v>6</v>
      </c>
      <c r="B29" s="4" t="s">
        <v>138</v>
      </c>
      <c r="C29" s="28"/>
      <c r="D29" s="29"/>
      <c r="E29" s="29"/>
      <c r="F29" s="29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>
        <f t="shared" si="0"/>
        <v>0</v>
      </c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8"/>
    </row>
    <row r="30" spans="1:38" s="3" customFormat="1" ht="15">
      <c r="A30" s="4" t="s">
        <v>7</v>
      </c>
      <c r="B30" s="4" t="s">
        <v>139</v>
      </c>
      <c r="C30" s="28"/>
      <c r="D30" s="29"/>
      <c r="E30" s="29"/>
      <c r="F30" s="29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>
        <f t="shared" si="0"/>
        <v>0</v>
      </c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8"/>
    </row>
    <row r="31" spans="1:38" s="3" customFormat="1" ht="15">
      <c r="A31" s="4" t="s">
        <v>8</v>
      </c>
      <c r="B31" s="4" t="s">
        <v>140</v>
      </c>
      <c r="C31" s="28"/>
      <c r="D31" s="29"/>
      <c r="E31" s="29"/>
      <c r="F31" s="29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>
        <f t="shared" si="0"/>
        <v>0</v>
      </c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8"/>
    </row>
    <row r="32" spans="1:38" s="3" customFormat="1" ht="15">
      <c r="A32" s="4" t="s">
        <v>9</v>
      </c>
      <c r="B32" s="4" t="s">
        <v>141</v>
      </c>
      <c r="C32" s="30"/>
      <c r="D32" s="29"/>
      <c r="E32" s="29"/>
      <c r="F32" s="29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>
        <f t="shared" si="0"/>
        <v>0</v>
      </c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8"/>
    </row>
    <row r="33" spans="1:38" s="3" customFormat="1" ht="15">
      <c r="A33" s="4" t="s">
        <v>43</v>
      </c>
      <c r="B33" s="4" t="s">
        <v>142</v>
      </c>
      <c r="C33" s="30"/>
      <c r="D33" s="29"/>
      <c r="E33" s="29"/>
      <c r="F33" s="29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>
        <f t="shared" si="0"/>
        <v>0</v>
      </c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8"/>
    </row>
    <row r="34" spans="1:38" s="3" customFormat="1" ht="15">
      <c r="A34" s="4" t="s">
        <v>10</v>
      </c>
      <c r="B34" s="4" t="s">
        <v>143</v>
      </c>
      <c r="C34" s="28"/>
      <c r="D34" s="29"/>
      <c r="E34" s="29"/>
      <c r="F34" s="29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>
        <f t="shared" si="0"/>
        <v>0</v>
      </c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8"/>
    </row>
    <row r="35" spans="1:38" s="3" customFormat="1" ht="15">
      <c r="A35" s="4" t="s">
        <v>11</v>
      </c>
      <c r="B35" s="4" t="s">
        <v>144</v>
      </c>
      <c r="C35" s="30"/>
      <c r="D35" s="29"/>
      <c r="E35" s="29"/>
      <c r="F35" s="29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>
        <f t="shared" si="0"/>
        <v>0</v>
      </c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8"/>
    </row>
    <row r="36" spans="1:38" s="3" customFormat="1" ht="15">
      <c r="A36" s="4" t="s">
        <v>58</v>
      </c>
      <c r="B36" s="4" t="s">
        <v>145</v>
      </c>
      <c r="C36" s="30"/>
      <c r="D36" s="29"/>
      <c r="E36" s="29"/>
      <c r="F36" s="29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>
        <f t="shared" si="0"/>
        <v>0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8"/>
    </row>
    <row r="37" spans="1:38" s="3" customFormat="1" ht="15">
      <c r="A37" s="4" t="s">
        <v>12</v>
      </c>
      <c r="B37" s="4" t="s">
        <v>146</v>
      </c>
      <c r="C37" s="30"/>
      <c r="D37" s="29"/>
      <c r="E37" s="29"/>
      <c r="F37" s="29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>
        <f t="shared" si="0"/>
        <v>0</v>
      </c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8"/>
    </row>
    <row r="38" spans="1:38" s="3" customFormat="1" ht="15">
      <c r="A38" s="4" t="s">
        <v>59</v>
      </c>
      <c r="B38" s="4" t="s">
        <v>147</v>
      </c>
      <c r="C38" s="30"/>
      <c r="D38" s="29"/>
      <c r="E38" s="29"/>
      <c r="F38" s="29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>
        <f t="shared" si="0"/>
        <v>0</v>
      </c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8"/>
    </row>
    <row r="39" spans="1:38" s="3" customFormat="1" ht="15">
      <c r="A39" s="4"/>
      <c r="B39" s="4"/>
      <c r="C39" s="30"/>
      <c r="D39" s="29"/>
      <c r="E39" s="29"/>
      <c r="F39" s="29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8"/>
    </row>
    <row r="40" spans="1:38" s="3" customFormat="1" ht="15">
      <c r="A40" s="4"/>
      <c r="B40" s="5" t="s">
        <v>199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>
        <f>SUM(Q41:Q52)</f>
        <v>0</v>
      </c>
      <c r="R40" s="5">
        <f>SUM(R41:R52)</f>
        <v>0</v>
      </c>
      <c r="S40" s="5">
        <f>SUM(S41:S52)</f>
        <v>0</v>
      </c>
      <c r="T40" s="5">
        <f>SUM(T41:T52)</f>
        <v>0</v>
      </c>
      <c r="U40" s="5">
        <f>SUM(U41:U52)</f>
        <v>0</v>
      </c>
      <c r="V40" s="5">
        <f>SUM(V41:V55)</f>
        <v>0</v>
      </c>
      <c r="W40" s="5">
        <f t="shared" ref="W40:AL40" si="1">SUM(W41:W55)</f>
        <v>0</v>
      </c>
      <c r="X40" s="5">
        <f t="shared" si="1"/>
        <v>0</v>
      </c>
      <c r="Y40" s="5">
        <f t="shared" si="1"/>
        <v>0</v>
      </c>
      <c r="Z40" s="5">
        <f t="shared" si="1"/>
        <v>0</v>
      </c>
      <c r="AA40" s="5">
        <f t="shared" si="1"/>
        <v>0</v>
      </c>
      <c r="AB40" s="5">
        <f t="shared" si="1"/>
        <v>0</v>
      </c>
      <c r="AC40" s="5">
        <f t="shared" si="1"/>
        <v>0</v>
      </c>
      <c r="AD40" s="5">
        <f t="shared" si="1"/>
        <v>0</v>
      </c>
      <c r="AE40" s="5">
        <f t="shared" si="1"/>
        <v>0</v>
      </c>
      <c r="AF40" s="5">
        <f t="shared" si="1"/>
        <v>0</v>
      </c>
      <c r="AG40" s="5">
        <f t="shared" si="1"/>
        <v>0</v>
      </c>
      <c r="AH40" s="5">
        <f t="shared" si="1"/>
        <v>0</v>
      </c>
      <c r="AI40" s="5">
        <f t="shared" si="1"/>
        <v>0</v>
      </c>
      <c r="AJ40" s="5">
        <f t="shared" si="1"/>
        <v>0</v>
      </c>
      <c r="AK40" s="5">
        <f t="shared" si="1"/>
        <v>0</v>
      </c>
      <c r="AL40" s="17">
        <f t="shared" si="1"/>
        <v>0</v>
      </c>
    </row>
    <row r="41" spans="1:38" s="3" customFormat="1" ht="15">
      <c r="A41" s="4" t="s">
        <v>89</v>
      </c>
      <c r="B41" s="4" t="s">
        <v>148</v>
      </c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>
        <f t="shared" si="0"/>
        <v>0</v>
      </c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8"/>
    </row>
    <row r="42" spans="1:38" s="3" customFormat="1" ht="15">
      <c r="A42" s="4" t="s">
        <v>90</v>
      </c>
      <c r="B42" s="4" t="s">
        <v>149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>
        <f t="shared" si="0"/>
        <v>0</v>
      </c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8"/>
    </row>
    <row r="43" spans="1:38" s="3" customFormat="1" ht="15">
      <c r="A43" s="4" t="s">
        <v>94</v>
      </c>
      <c r="B43" s="4" t="s">
        <v>150</v>
      </c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>
        <f t="shared" si="0"/>
        <v>0</v>
      </c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8"/>
    </row>
    <row r="44" spans="1:38" s="3" customFormat="1" ht="15">
      <c r="A44" s="4" t="s">
        <v>95</v>
      </c>
      <c r="B44" s="4" t="s">
        <v>151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>
        <f t="shared" si="0"/>
        <v>0</v>
      </c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8"/>
    </row>
    <row r="45" spans="1:38" s="3" customFormat="1" ht="15">
      <c r="A45" s="4" t="s">
        <v>79</v>
      </c>
      <c r="B45" s="4" t="s">
        <v>152</v>
      </c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>
        <f t="shared" si="0"/>
        <v>0</v>
      </c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8"/>
    </row>
    <row r="46" spans="1:38" s="3" customFormat="1" ht="15">
      <c r="A46" s="4" t="s">
        <v>80</v>
      </c>
      <c r="B46" s="4" t="s">
        <v>153</v>
      </c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>
        <f t="shared" si="0"/>
        <v>0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8"/>
    </row>
    <row r="47" spans="1:38" s="3" customFormat="1" ht="15">
      <c r="A47" s="4" t="s">
        <v>46</v>
      </c>
      <c r="B47" s="4" t="s">
        <v>154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>
        <f t="shared" si="0"/>
        <v>0</v>
      </c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8"/>
    </row>
    <row r="48" spans="1:38" s="3" customFormat="1" ht="15">
      <c r="A48" s="4" t="s">
        <v>47</v>
      </c>
      <c r="B48" s="4" t="s">
        <v>155</v>
      </c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>
        <f t="shared" si="0"/>
        <v>0</v>
      </c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8"/>
    </row>
    <row r="49" spans="1:38" s="3" customFormat="1" ht="15">
      <c r="A49" s="4" t="s">
        <v>13</v>
      </c>
      <c r="B49" s="4" t="s">
        <v>156</v>
      </c>
      <c r="C49" s="1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>
        <f t="shared" si="0"/>
        <v>0</v>
      </c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8"/>
    </row>
    <row r="50" spans="1:38" s="3" customFormat="1" ht="15">
      <c r="A50" s="4" t="s">
        <v>14</v>
      </c>
      <c r="B50" s="4" t="s">
        <v>157</v>
      </c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>
        <f t="shared" si="0"/>
        <v>0</v>
      </c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8"/>
    </row>
    <row r="51" spans="1:38" s="3" customFormat="1" ht="15">
      <c r="A51" s="4" t="s">
        <v>82</v>
      </c>
      <c r="B51" s="4" t="s">
        <v>158</v>
      </c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>
        <f t="shared" si="0"/>
        <v>0</v>
      </c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8"/>
    </row>
    <row r="52" spans="1:38" s="3" customFormat="1" ht="15">
      <c r="A52" s="4" t="s">
        <v>15</v>
      </c>
      <c r="B52" s="4" t="s">
        <v>159</v>
      </c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>
        <f t="shared" si="0"/>
        <v>0</v>
      </c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8"/>
    </row>
    <row r="53" spans="1:38" s="3" customFormat="1" ht="15">
      <c r="A53" s="4" t="s">
        <v>83</v>
      </c>
      <c r="B53" s="4" t="s">
        <v>160</v>
      </c>
      <c r="C53" s="1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>
        <f t="shared" si="0"/>
        <v>0</v>
      </c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8"/>
    </row>
    <row r="54" spans="1:38" s="3" customFormat="1" ht="15">
      <c r="A54" s="4" t="s">
        <v>16</v>
      </c>
      <c r="B54" s="4" t="s">
        <v>161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>
        <f t="shared" si="0"/>
        <v>0</v>
      </c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8"/>
    </row>
    <row r="55" spans="1:38" s="3" customFormat="1" ht="15">
      <c r="A55" s="4"/>
      <c r="B55" s="4"/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8"/>
    </row>
    <row r="56" spans="1:38" s="3" customFormat="1" ht="15">
      <c r="A56" s="4"/>
      <c r="B56" s="5" t="s">
        <v>102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>
        <f t="shared" ref="Q56:V56" si="2">SUM(Q57:Q59)</f>
        <v>0</v>
      </c>
      <c r="R56" s="5">
        <f t="shared" si="2"/>
        <v>0</v>
      </c>
      <c r="S56" s="5">
        <f t="shared" si="2"/>
        <v>0</v>
      </c>
      <c r="T56" s="5">
        <f t="shared" si="2"/>
        <v>0</v>
      </c>
      <c r="U56" s="5">
        <f t="shared" si="2"/>
        <v>0</v>
      </c>
      <c r="V56" s="5">
        <f t="shared" si="2"/>
        <v>0</v>
      </c>
      <c r="W56" s="5">
        <f t="shared" ref="W56:AL56" si="3">SUM(W57:W59)</f>
        <v>0</v>
      </c>
      <c r="X56" s="5">
        <f t="shared" si="3"/>
        <v>0</v>
      </c>
      <c r="Y56" s="5">
        <f t="shared" si="3"/>
        <v>0</v>
      </c>
      <c r="Z56" s="5">
        <f t="shared" si="3"/>
        <v>0</v>
      </c>
      <c r="AA56" s="5">
        <f t="shared" si="3"/>
        <v>0</v>
      </c>
      <c r="AB56" s="5">
        <f t="shared" si="3"/>
        <v>0</v>
      </c>
      <c r="AC56" s="5">
        <f t="shared" si="3"/>
        <v>0</v>
      </c>
      <c r="AD56" s="5">
        <f t="shared" si="3"/>
        <v>0</v>
      </c>
      <c r="AE56" s="5">
        <f t="shared" si="3"/>
        <v>0</v>
      </c>
      <c r="AF56" s="5">
        <f t="shared" si="3"/>
        <v>0</v>
      </c>
      <c r="AG56" s="5">
        <f t="shared" si="3"/>
        <v>0</v>
      </c>
      <c r="AH56" s="5">
        <f t="shared" si="3"/>
        <v>0</v>
      </c>
      <c r="AI56" s="5">
        <f t="shared" si="3"/>
        <v>0</v>
      </c>
      <c r="AJ56" s="5">
        <f t="shared" si="3"/>
        <v>0</v>
      </c>
      <c r="AK56" s="5">
        <f t="shared" si="3"/>
        <v>0</v>
      </c>
      <c r="AL56" s="17">
        <f t="shared" si="3"/>
        <v>0</v>
      </c>
    </row>
    <row r="57" spans="1:38" s="3" customFormat="1" ht="15">
      <c r="A57" s="4" t="s">
        <v>48</v>
      </c>
      <c r="B57" s="4" t="s">
        <v>103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>
        <f t="shared" si="0"/>
        <v>0</v>
      </c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8"/>
    </row>
    <row r="58" spans="1:38" s="3" customFormat="1" ht="15">
      <c r="A58" s="4" t="s">
        <v>49</v>
      </c>
      <c r="B58" s="4" t="s">
        <v>162</v>
      </c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>
        <f t="shared" si="0"/>
        <v>0</v>
      </c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8"/>
    </row>
    <row r="59" spans="1:38" s="3" customFormat="1" ht="15">
      <c r="A59" s="4" t="s">
        <v>60</v>
      </c>
      <c r="B59" s="4" t="s">
        <v>163</v>
      </c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>
        <f t="shared" si="0"/>
        <v>0</v>
      </c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8"/>
    </row>
    <row r="60" spans="1:38" s="3" customFormat="1" ht="15">
      <c r="A60" s="4"/>
      <c r="B60" s="4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8"/>
    </row>
    <row r="61" spans="1:38" s="3" customFormat="1" ht="15">
      <c r="A61" s="4"/>
      <c r="B61" s="5" t="s">
        <v>104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>
        <f>SUM(Q62:Q64)</f>
        <v>0</v>
      </c>
      <c r="R61" s="5">
        <f>SUM(R62:R64)</f>
        <v>0</v>
      </c>
      <c r="S61" s="5">
        <f>SUM(S62:S65)</f>
        <v>0</v>
      </c>
      <c r="T61" s="5">
        <f>SUM(T62:T64)</f>
        <v>0</v>
      </c>
      <c r="U61" s="5">
        <f>SUM(U62:U64)</f>
        <v>0</v>
      </c>
      <c r="V61" s="5">
        <f>SUM(V62:V64)</f>
        <v>0</v>
      </c>
      <c r="W61" s="5">
        <f t="shared" ref="W61:AL61" si="4">SUM(W62:W64)</f>
        <v>0</v>
      </c>
      <c r="X61" s="5">
        <f t="shared" si="4"/>
        <v>0</v>
      </c>
      <c r="Y61" s="5">
        <f t="shared" si="4"/>
        <v>0</v>
      </c>
      <c r="Z61" s="5">
        <f t="shared" si="4"/>
        <v>0</v>
      </c>
      <c r="AA61" s="5">
        <f t="shared" si="4"/>
        <v>0</v>
      </c>
      <c r="AB61" s="5">
        <f t="shared" si="4"/>
        <v>0</v>
      </c>
      <c r="AC61" s="5">
        <f t="shared" si="4"/>
        <v>0</v>
      </c>
      <c r="AD61" s="5">
        <f t="shared" si="4"/>
        <v>0</v>
      </c>
      <c r="AE61" s="5">
        <f t="shared" si="4"/>
        <v>0</v>
      </c>
      <c r="AF61" s="5">
        <f t="shared" si="4"/>
        <v>0</v>
      </c>
      <c r="AG61" s="5">
        <f t="shared" si="4"/>
        <v>0</v>
      </c>
      <c r="AH61" s="5">
        <f t="shared" si="4"/>
        <v>0</v>
      </c>
      <c r="AI61" s="5">
        <f t="shared" si="4"/>
        <v>0</v>
      </c>
      <c r="AJ61" s="5">
        <f t="shared" si="4"/>
        <v>0</v>
      </c>
      <c r="AK61" s="5">
        <f t="shared" si="4"/>
        <v>0</v>
      </c>
      <c r="AL61" s="17">
        <f t="shared" si="4"/>
        <v>0</v>
      </c>
    </row>
    <row r="62" spans="1:38" s="3" customFormat="1" ht="15">
      <c r="A62" s="4" t="s">
        <v>81</v>
      </c>
      <c r="B62" s="4" t="s">
        <v>164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>
        <f t="shared" si="0"/>
        <v>0</v>
      </c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8"/>
    </row>
    <row r="63" spans="1:38" s="3" customFormat="1" ht="15">
      <c r="A63" s="4" t="s">
        <v>17</v>
      </c>
      <c r="B63" s="4" t="s">
        <v>165</v>
      </c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>
        <f t="shared" si="0"/>
        <v>0</v>
      </c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8"/>
    </row>
    <row r="64" spans="1:38" s="3" customFormat="1" ht="15">
      <c r="A64" s="4" t="s">
        <v>91</v>
      </c>
      <c r="B64" s="4" t="s">
        <v>166</v>
      </c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>
        <f t="shared" si="0"/>
        <v>0</v>
      </c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8"/>
    </row>
    <row r="65" spans="1:38" s="3" customFormat="1" ht="15">
      <c r="A65" s="4" t="s">
        <v>61</v>
      </c>
      <c r="B65" s="4" t="s">
        <v>167</v>
      </c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>
        <f t="shared" si="0"/>
        <v>0</v>
      </c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8"/>
    </row>
    <row r="66" spans="1:38" s="3" customFormat="1" ht="15">
      <c r="A66" s="4" t="s">
        <v>85</v>
      </c>
      <c r="B66" s="4" t="s">
        <v>168</v>
      </c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>
        <v>0</v>
      </c>
      <c r="U66" s="14">
        <v>0</v>
      </c>
      <c r="V66" s="14">
        <f t="shared" si="0"/>
        <v>0</v>
      </c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8"/>
    </row>
    <row r="67" spans="1:38" s="3" customFormat="1" ht="15">
      <c r="A67" s="4"/>
      <c r="B67" s="5" t="s">
        <v>105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>
        <f>Q9+Q42+Q56+Q61</f>
        <v>0</v>
      </c>
      <c r="R67" s="5">
        <f>R9+R42+R56+R61</f>
        <v>0</v>
      </c>
      <c r="S67" s="5">
        <f>S9+S42+S56+S61</f>
        <v>0</v>
      </c>
      <c r="T67" s="5">
        <f>T9+T42+T56+T61</f>
        <v>0</v>
      </c>
      <c r="U67" s="5">
        <f>U9+U42+U56+U61</f>
        <v>0</v>
      </c>
      <c r="V67" s="5">
        <f>V6+V40+V56+V61</f>
        <v>0</v>
      </c>
      <c r="W67" s="5">
        <f t="shared" ref="W67:AL67" si="5">W6+W40+W56+W61</f>
        <v>0</v>
      </c>
      <c r="X67" s="5">
        <f t="shared" si="5"/>
        <v>0</v>
      </c>
      <c r="Y67" s="5">
        <f t="shared" si="5"/>
        <v>0</v>
      </c>
      <c r="Z67" s="5">
        <f t="shared" si="5"/>
        <v>0</v>
      </c>
      <c r="AA67" s="5">
        <f t="shared" si="5"/>
        <v>0</v>
      </c>
      <c r="AB67" s="5">
        <f t="shared" si="5"/>
        <v>0</v>
      </c>
      <c r="AC67" s="5">
        <f t="shared" si="5"/>
        <v>0</v>
      </c>
      <c r="AD67" s="5">
        <f t="shared" si="5"/>
        <v>0</v>
      </c>
      <c r="AE67" s="5">
        <f t="shared" si="5"/>
        <v>0</v>
      </c>
      <c r="AF67" s="5">
        <f t="shared" si="5"/>
        <v>0</v>
      </c>
      <c r="AG67" s="5">
        <f t="shared" si="5"/>
        <v>0</v>
      </c>
      <c r="AH67" s="5">
        <f t="shared" si="5"/>
        <v>0</v>
      </c>
      <c r="AI67" s="5">
        <f t="shared" si="5"/>
        <v>0</v>
      </c>
      <c r="AJ67" s="5">
        <f t="shared" si="5"/>
        <v>0</v>
      </c>
      <c r="AK67" s="5">
        <f t="shared" si="5"/>
        <v>0</v>
      </c>
      <c r="AL67" s="17">
        <f t="shared" si="5"/>
        <v>0</v>
      </c>
    </row>
    <row r="68" spans="1:38" s="3" customFormat="1" ht="15">
      <c r="A68" s="4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>
        <f>SUM(C68:R68)</f>
        <v>0</v>
      </c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1"/>
    </row>
    <row r="69" spans="1:38" s="3" customFormat="1" ht="15">
      <c r="A69" s="4"/>
      <c r="B69" s="5" t="s">
        <v>106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f>SUM(Q70:Q106)</f>
        <v>0</v>
      </c>
      <c r="R69" s="5">
        <f>SUM(R70:R106)</f>
        <v>0</v>
      </c>
      <c r="S69" s="5">
        <f>SUM(S70:S106)</f>
        <v>0</v>
      </c>
      <c r="T69" s="5">
        <f t="shared" ref="T69:AL69" si="6">SUM(T70:T106)</f>
        <v>0</v>
      </c>
      <c r="U69" s="5">
        <f t="shared" si="6"/>
        <v>0</v>
      </c>
      <c r="V69" s="5">
        <f>SUM(V70:V106)</f>
        <v>0</v>
      </c>
      <c r="W69" s="5">
        <f t="shared" si="6"/>
        <v>0</v>
      </c>
      <c r="X69" s="5">
        <f t="shared" si="6"/>
        <v>0</v>
      </c>
      <c r="Y69" s="5">
        <f t="shared" si="6"/>
        <v>0</v>
      </c>
      <c r="Z69" s="5">
        <f t="shared" si="6"/>
        <v>0</v>
      </c>
      <c r="AA69" s="5">
        <f t="shared" si="6"/>
        <v>0</v>
      </c>
      <c r="AB69" s="5">
        <f t="shared" si="6"/>
        <v>0</v>
      </c>
      <c r="AC69" s="5">
        <f t="shared" si="6"/>
        <v>0</v>
      </c>
      <c r="AD69" s="5">
        <f t="shared" si="6"/>
        <v>0</v>
      </c>
      <c r="AE69" s="5">
        <f>SUM(AE70:AE106)</f>
        <v>0</v>
      </c>
      <c r="AF69" s="5">
        <f>SUM(AF70:AF106)</f>
        <v>0</v>
      </c>
      <c r="AG69" s="5">
        <f t="shared" si="6"/>
        <v>0</v>
      </c>
      <c r="AH69" s="5">
        <f t="shared" si="6"/>
        <v>0</v>
      </c>
      <c r="AI69" s="5">
        <f t="shared" si="6"/>
        <v>0</v>
      </c>
      <c r="AJ69" s="5">
        <f t="shared" si="6"/>
        <v>0</v>
      </c>
      <c r="AK69" s="5">
        <f t="shared" si="6"/>
        <v>0</v>
      </c>
      <c r="AL69" s="17">
        <f t="shared" si="6"/>
        <v>0</v>
      </c>
    </row>
    <row r="70" spans="1:38" s="3" customFormat="1" ht="15">
      <c r="A70" s="4" t="s">
        <v>18</v>
      </c>
      <c r="B70" s="4" t="s">
        <v>107</v>
      </c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>
        <v>0</v>
      </c>
      <c r="V70" s="14">
        <f t="shared" si="0"/>
        <v>0</v>
      </c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8"/>
    </row>
    <row r="71" spans="1:38" s="3" customFormat="1" ht="15">
      <c r="A71" s="4" t="s">
        <v>73</v>
      </c>
      <c r="B71" s="4" t="s">
        <v>169</v>
      </c>
      <c r="C71" s="1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>
        <v>0</v>
      </c>
      <c r="V71" s="14">
        <f t="shared" si="0"/>
        <v>0</v>
      </c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8"/>
    </row>
    <row r="72" spans="1:38" s="3" customFormat="1" ht="15">
      <c r="A72" s="4" t="s">
        <v>74</v>
      </c>
      <c r="B72" s="4" t="s">
        <v>170</v>
      </c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>
        <v>0</v>
      </c>
      <c r="V72" s="14">
        <f t="shared" si="0"/>
        <v>0</v>
      </c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8"/>
    </row>
    <row r="73" spans="1:38" s="3" customFormat="1" ht="15">
      <c r="A73" s="4" t="s">
        <v>19</v>
      </c>
      <c r="B73" s="4" t="s">
        <v>171</v>
      </c>
      <c r="C73" s="1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>
        <v>0</v>
      </c>
      <c r="V73" s="14">
        <f t="shared" si="0"/>
        <v>0</v>
      </c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8"/>
    </row>
    <row r="74" spans="1:38" s="3" customFormat="1" ht="15">
      <c r="A74" s="4" t="s">
        <v>62</v>
      </c>
      <c r="B74" s="4" t="s">
        <v>172</v>
      </c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>
        <v>0</v>
      </c>
      <c r="V74" s="14">
        <f t="shared" si="0"/>
        <v>0</v>
      </c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8"/>
    </row>
    <row r="75" spans="1:38" s="3" customFormat="1" ht="15">
      <c r="A75" s="4" t="s">
        <v>75</v>
      </c>
      <c r="B75" s="4" t="s">
        <v>173</v>
      </c>
      <c r="C75" s="1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>
        <v>0</v>
      </c>
      <c r="V75" s="14">
        <f t="shared" si="0"/>
        <v>0</v>
      </c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8"/>
    </row>
    <row r="76" spans="1:38" s="3" customFormat="1" ht="15">
      <c r="A76" s="4" t="s">
        <v>76</v>
      </c>
      <c r="B76" s="4" t="s">
        <v>108</v>
      </c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>
        <v>0</v>
      </c>
      <c r="V76" s="14">
        <f t="shared" si="0"/>
        <v>0</v>
      </c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8"/>
    </row>
    <row r="77" spans="1:38" s="3" customFormat="1" ht="15">
      <c r="A77" s="4" t="s">
        <v>20</v>
      </c>
      <c r="B77" s="4" t="s">
        <v>174</v>
      </c>
      <c r="C77" s="1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>
        <v>0</v>
      </c>
      <c r="V77" s="14">
        <f t="shared" si="0"/>
        <v>0</v>
      </c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8"/>
    </row>
    <row r="78" spans="1:38" s="3" customFormat="1" ht="15">
      <c r="A78" s="4" t="s">
        <v>44</v>
      </c>
      <c r="B78" s="4" t="s">
        <v>175</v>
      </c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>
        <v>0</v>
      </c>
      <c r="V78" s="14">
        <f t="shared" si="0"/>
        <v>0</v>
      </c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8"/>
    </row>
    <row r="79" spans="1:38" s="3" customFormat="1" ht="15">
      <c r="A79" s="4" t="s">
        <v>41</v>
      </c>
      <c r="B79" s="4" t="s">
        <v>109</v>
      </c>
      <c r="C79" s="1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>
        <v>0</v>
      </c>
      <c r="V79" s="14">
        <f t="shared" si="0"/>
        <v>0</v>
      </c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8"/>
    </row>
    <row r="80" spans="1:38" s="3" customFormat="1" ht="15">
      <c r="A80" s="4" t="s">
        <v>21</v>
      </c>
      <c r="B80" s="4" t="s">
        <v>176</v>
      </c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>
        <v>0</v>
      </c>
      <c r="V80" s="14">
        <f t="shared" si="0"/>
        <v>0</v>
      </c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8"/>
    </row>
    <row r="81" spans="1:38" s="3" customFormat="1" ht="15">
      <c r="A81" s="4" t="s">
        <v>63</v>
      </c>
      <c r="B81" s="4" t="s">
        <v>177</v>
      </c>
      <c r="C81" s="1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>
        <v>0</v>
      </c>
      <c r="V81" s="14">
        <f t="shared" ref="V81:V106" si="7">SUM(C81:U81)</f>
        <v>0</v>
      </c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8"/>
    </row>
    <row r="82" spans="1:38" s="3" customFormat="1" ht="15">
      <c r="A82" s="4" t="s">
        <v>22</v>
      </c>
      <c r="B82" s="4" t="s">
        <v>178</v>
      </c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>
        <v>0</v>
      </c>
      <c r="V82" s="14">
        <f t="shared" si="7"/>
        <v>0</v>
      </c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8"/>
    </row>
    <row r="83" spans="1:38" s="3" customFormat="1" ht="15">
      <c r="A83" s="4" t="s">
        <v>23</v>
      </c>
      <c r="B83" s="4" t="s">
        <v>179</v>
      </c>
      <c r="C83" s="1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>
        <v>0</v>
      </c>
      <c r="V83" s="14">
        <f t="shared" si="7"/>
        <v>0</v>
      </c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8"/>
    </row>
    <row r="84" spans="1:38" s="3" customFormat="1" ht="15">
      <c r="A84" s="4" t="s">
        <v>24</v>
      </c>
      <c r="B84" s="4" t="s">
        <v>180</v>
      </c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>
        <v>0</v>
      </c>
      <c r="V84" s="14">
        <f t="shared" si="7"/>
        <v>0</v>
      </c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8"/>
    </row>
    <row r="85" spans="1:38" s="3" customFormat="1" ht="15">
      <c r="A85" s="4" t="s">
        <v>42</v>
      </c>
      <c r="B85" s="4" t="s">
        <v>181</v>
      </c>
      <c r="C85" s="1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>
        <v>0</v>
      </c>
      <c r="V85" s="14">
        <f t="shared" si="7"/>
        <v>0</v>
      </c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8"/>
    </row>
    <row r="86" spans="1:38" s="3" customFormat="1" ht="15">
      <c r="A86" s="4" t="s">
        <v>64</v>
      </c>
      <c r="B86" s="4" t="s">
        <v>182</v>
      </c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>
        <v>0</v>
      </c>
      <c r="V86" s="14">
        <f t="shared" si="7"/>
        <v>0</v>
      </c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8"/>
    </row>
    <row r="87" spans="1:38" s="3" customFormat="1" ht="15">
      <c r="A87" s="4" t="s">
        <v>25</v>
      </c>
      <c r="B87" s="4" t="s">
        <v>110</v>
      </c>
      <c r="C87" s="1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>
        <v>0</v>
      </c>
      <c r="V87" s="14">
        <f t="shared" si="7"/>
        <v>0</v>
      </c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8"/>
    </row>
    <row r="88" spans="1:38" s="3" customFormat="1" ht="15">
      <c r="A88" s="4" t="s">
        <v>50</v>
      </c>
      <c r="B88" s="4" t="s">
        <v>183</v>
      </c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>
        <v>0</v>
      </c>
      <c r="V88" s="14">
        <f t="shared" si="7"/>
        <v>0</v>
      </c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8"/>
    </row>
    <row r="89" spans="1:38" s="3" customFormat="1" ht="15">
      <c r="A89" s="4" t="s">
        <v>65</v>
      </c>
      <c r="B89" s="4" t="s">
        <v>184</v>
      </c>
      <c r="C89" s="1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>
        <v>0</v>
      </c>
      <c r="V89" s="14">
        <f t="shared" si="7"/>
        <v>0</v>
      </c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8"/>
    </row>
    <row r="90" spans="1:38" s="3" customFormat="1" ht="15">
      <c r="A90" s="4" t="s">
        <v>26</v>
      </c>
      <c r="B90" s="4" t="s">
        <v>185</v>
      </c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>
        <v>0</v>
      </c>
      <c r="V90" s="14">
        <f t="shared" si="7"/>
        <v>0</v>
      </c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8"/>
    </row>
    <row r="91" spans="1:38" s="3" customFormat="1" ht="15">
      <c r="A91" s="4" t="s">
        <v>66</v>
      </c>
      <c r="B91" s="4" t="s">
        <v>207</v>
      </c>
      <c r="C91" s="1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>
        <v>0</v>
      </c>
      <c r="V91" s="14">
        <f t="shared" si="7"/>
        <v>0</v>
      </c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8"/>
    </row>
    <row r="92" spans="1:38" s="3" customFormat="1" ht="15">
      <c r="A92" s="4" t="s">
        <v>67</v>
      </c>
      <c r="B92" s="4" t="s">
        <v>208</v>
      </c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>
        <v>0</v>
      </c>
      <c r="V92" s="14">
        <f t="shared" si="7"/>
        <v>0</v>
      </c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8"/>
    </row>
    <row r="93" spans="1:38" s="3" customFormat="1" ht="15">
      <c r="A93" s="4" t="s">
        <v>68</v>
      </c>
      <c r="B93" s="4" t="s">
        <v>207</v>
      </c>
      <c r="C93" s="1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>
        <v>0</v>
      </c>
      <c r="V93" s="14">
        <f t="shared" si="7"/>
        <v>0</v>
      </c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8"/>
    </row>
    <row r="94" spans="1:38" s="3" customFormat="1" ht="15">
      <c r="A94" s="4" t="s">
        <v>27</v>
      </c>
      <c r="B94" s="4" t="s">
        <v>208</v>
      </c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>
        <v>0</v>
      </c>
      <c r="V94" s="14">
        <f t="shared" si="7"/>
        <v>0</v>
      </c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8"/>
    </row>
    <row r="95" spans="1:38" s="3" customFormat="1" ht="15">
      <c r="A95" s="4" t="s">
        <v>28</v>
      </c>
      <c r="B95" s="4" t="s">
        <v>186</v>
      </c>
      <c r="C95" s="1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>
        <v>0</v>
      </c>
      <c r="V95" s="14">
        <f t="shared" si="7"/>
        <v>0</v>
      </c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8"/>
    </row>
    <row r="96" spans="1:38" s="3" customFormat="1" ht="15">
      <c r="A96" s="4" t="s">
        <v>29</v>
      </c>
      <c r="B96" s="4" t="s">
        <v>111</v>
      </c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>
        <v>0</v>
      </c>
      <c r="V96" s="14">
        <f t="shared" si="7"/>
        <v>0</v>
      </c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8"/>
    </row>
    <row r="97" spans="1:38" s="3" customFormat="1" ht="15">
      <c r="A97" s="4" t="s">
        <v>92</v>
      </c>
      <c r="B97" s="4" t="s">
        <v>187</v>
      </c>
      <c r="C97" s="1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>
        <v>0</v>
      </c>
      <c r="V97" s="14">
        <f t="shared" si="7"/>
        <v>0</v>
      </c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8"/>
    </row>
    <row r="98" spans="1:38" s="3" customFormat="1" ht="15">
      <c r="A98" s="4" t="s">
        <v>30</v>
      </c>
      <c r="B98" s="4" t="s">
        <v>112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>
        <v>0</v>
      </c>
      <c r="V98" s="14">
        <f t="shared" si="7"/>
        <v>0</v>
      </c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8"/>
    </row>
    <row r="99" spans="1:38" s="3" customFormat="1" ht="15">
      <c r="A99" s="4" t="s">
        <v>93</v>
      </c>
      <c r="B99" s="4" t="s">
        <v>188</v>
      </c>
      <c r="C99" s="1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>
        <v>0</v>
      </c>
      <c r="V99" s="14">
        <f t="shared" si="7"/>
        <v>0</v>
      </c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8"/>
    </row>
    <row r="100" spans="1:38" s="3" customFormat="1" ht="15">
      <c r="A100" s="4" t="s">
        <v>31</v>
      </c>
      <c r="B100" s="4" t="s">
        <v>189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>
        <v>0</v>
      </c>
      <c r="V100" s="14">
        <f t="shared" si="7"/>
        <v>0</v>
      </c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8"/>
    </row>
    <row r="101" spans="1:38" s="3" customFormat="1" ht="15">
      <c r="A101" s="4" t="s">
        <v>32</v>
      </c>
      <c r="B101" s="4" t="s">
        <v>190</v>
      </c>
      <c r="C101" s="1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>
        <v>0</v>
      </c>
      <c r="V101" s="14">
        <f t="shared" si="7"/>
        <v>0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8"/>
    </row>
    <row r="102" spans="1:38" s="3" customFormat="1" ht="15">
      <c r="A102" s="4" t="s">
        <v>33</v>
      </c>
      <c r="B102" s="4" t="s">
        <v>191</v>
      </c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>
        <v>0</v>
      </c>
      <c r="V102" s="14">
        <f t="shared" si="7"/>
        <v>0</v>
      </c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8"/>
    </row>
    <row r="103" spans="1:38" s="3" customFormat="1" ht="15">
      <c r="A103" s="4" t="s">
        <v>34</v>
      </c>
      <c r="B103" s="4" t="s">
        <v>113</v>
      </c>
      <c r="C103" s="1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>
        <v>0</v>
      </c>
      <c r="V103" s="14">
        <f t="shared" si="7"/>
        <v>0</v>
      </c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8"/>
    </row>
    <row r="104" spans="1:38" s="3" customFormat="1" ht="15">
      <c r="A104" s="4" t="s">
        <v>35</v>
      </c>
      <c r="B104" s="4" t="s">
        <v>192</v>
      </c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>
        <v>0</v>
      </c>
      <c r="V104" s="14">
        <f t="shared" si="7"/>
        <v>0</v>
      </c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8"/>
    </row>
    <row r="105" spans="1:38" s="3" customFormat="1" ht="15">
      <c r="A105" s="4" t="s">
        <v>36</v>
      </c>
      <c r="B105" s="4" t="s">
        <v>193</v>
      </c>
      <c r="C105" s="1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>
        <v>0</v>
      </c>
      <c r="V105" s="14">
        <f t="shared" si="7"/>
        <v>0</v>
      </c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8"/>
    </row>
    <row r="106" spans="1:38" s="3" customFormat="1" ht="15">
      <c r="A106" s="4" t="s">
        <v>45</v>
      </c>
      <c r="B106" s="4" t="s">
        <v>194</v>
      </c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>
        <v>0</v>
      </c>
      <c r="V106" s="14">
        <f t="shared" si="7"/>
        <v>0</v>
      </c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8"/>
    </row>
    <row r="107" spans="1:38" s="3" customFormat="1" ht="15">
      <c r="A107" s="4"/>
      <c r="B107" s="4"/>
      <c r="C107" s="1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8"/>
    </row>
    <row r="108" spans="1:38" s="3" customFormat="1" ht="15">
      <c r="A108" s="4"/>
      <c r="B108" s="5" t="s">
        <v>114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>
        <f>SUM(Q109:Q110)</f>
        <v>0</v>
      </c>
      <c r="R108" s="5">
        <f>SUM(R109:R110)</f>
        <v>0</v>
      </c>
      <c r="S108" s="5">
        <f>SUM(S109:S113)</f>
        <v>0</v>
      </c>
      <c r="T108" s="5">
        <f t="shared" ref="T108:AL108" si="8">SUM(T109:T111)</f>
        <v>0</v>
      </c>
      <c r="U108" s="5">
        <f t="shared" si="8"/>
        <v>0</v>
      </c>
      <c r="V108" s="5">
        <f>SUM(V109:V111)</f>
        <v>0</v>
      </c>
      <c r="W108" s="5">
        <f t="shared" si="8"/>
        <v>0</v>
      </c>
      <c r="X108" s="5">
        <f t="shared" si="8"/>
        <v>0</v>
      </c>
      <c r="Y108" s="5">
        <f t="shared" si="8"/>
        <v>0</v>
      </c>
      <c r="Z108" s="5">
        <f t="shared" si="8"/>
        <v>0</v>
      </c>
      <c r="AA108" s="5">
        <f t="shared" si="8"/>
        <v>0</v>
      </c>
      <c r="AB108" s="5">
        <f t="shared" si="8"/>
        <v>0</v>
      </c>
      <c r="AC108" s="5">
        <f t="shared" si="8"/>
        <v>0</v>
      </c>
      <c r="AD108" s="5">
        <f t="shared" si="8"/>
        <v>0</v>
      </c>
      <c r="AE108" s="5">
        <f t="shared" si="8"/>
        <v>0</v>
      </c>
      <c r="AF108" s="5">
        <f t="shared" si="8"/>
        <v>0</v>
      </c>
      <c r="AG108" s="5">
        <f t="shared" si="8"/>
        <v>0</v>
      </c>
      <c r="AH108" s="5">
        <f t="shared" si="8"/>
        <v>0</v>
      </c>
      <c r="AI108" s="5">
        <f t="shared" si="8"/>
        <v>0</v>
      </c>
      <c r="AJ108" s="5">
        <f t="shared" si="8"/>
        <v>0</v>
      </c>
      <c r="AK108" s="5">
        <f t="shared" si="8"/>
        <v>0</v>
      </c>
      <c r="AL108" s="17">
        <f t="shared" si="8"/>
        <v>0</v>
      </c>
    </row>
    <row r="109" spans="1:38" s="3" customFormat="1" ht="15">
      <c r="A109" s="4" t="s">
        <v>37</v>
      </c>
      <c r="B109" s="4" t="s">
        <v>195</v>
      </c>
      <c r="C109" s="13">
        <v>0</v>
      </c>
      <c r="D109" s="14">
        <v>0</v>
      </c>
      <c r="E109" s="14">
        <v>0</v>
      </c>
      <c r="F109" s="14">
        <v>0</v>
      </c>
      <c r="G109" s="14"/>
      <c r="H109" s="14">
        <v>0</v>
      </c>
      <c r="I109" s="14">
        <v>0</v>
      </c>
      <c r="J109" s="14">
        <v>0</v>
      </c>
      <c r="K109" s="14">
        <v>0</v>
      </c>
      <c r="L109" s="14"/>
      <c r="M109" s="14">
        <v>0</v>
      </c>
      <c r="N109" s="14">
        <v>0</v>
      </c>
      <c r="O109" s="14"/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8"/>
    </row>
    <row r="110" spans="1:38" s="3" customFormat="1" ht="15">
      <c r="A110" s="4" t="s">
        <v>77</v>
      </c>
      <c r="B110" s="4" t="s">
        <v>196</v>
      </c>
      <c r="C110" s="13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8"/>
    </row>
    <row r="111" spans="1:38" s="3" customFormat="1" ht="15">
      <c r="A111" s="4" t="s">
        <v>78</v>
      </c>
      <c r="B111" s="4" t="s">
        <v>197</v>
      </c>
      <c r="C111" s="13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/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8"/>
    </row>
    <row r="112" spans="1:38" s="3" customFormat="1" ht="15">
      <c r="A112" s="4" t="s">
        <v>69</v>
      </c>
      <c r="B112" s="4" t="s">
        <v>115</v>
      </c>
      <c r="C112" s="13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/>
      <c r="K112" s="14"/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8"/>
    </row>
    <row r="113" spans="1:38" s="3" customFormat="1" ht="15">
      <c r="A113" s="4" t="s">
        <v>86</v>
      </c>
      <c r="B113" s="4" t="s">
        <v>198</v>
      </c>
      <c r="C113" s="13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/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8"/>
    </row>
    <row r="114" spans="1:38" ht="15">
      <c r="A114" s="4"/>
      <c r="B114" s="5" t="s">
        <v>200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5"/>
      <c r="Q114" s="5">
        <f>SUM(Q115:Q119)</f>
        <v>0</v>
      </c>
      <c r="R114" s="5">
        <f>SUM(R115:R119)</f>
        <v>0</v>
      </c>
      <c r="S114" s="5">
        <f>SUM(S115:S119)</f>
        <v>0</v>
      </c>
      <c r="T114" s="5">
        <f>SUM(T115:T119)</f>
        <v>0</v>
      </c>
      <c r="U114" s="5">
        <f t="shared" ref="U114:AH114" si="9">SUM(U115:U119)</f>
        <v>0</v>
      </c>
      <c r="V114" s="5">
        <f>SUM(V115:V119)</f>
        <v>0</v>
      </c>
      <c r="W114" s="5">
        <f>SUM(W115:W119)</f>
        <v>0</v>
      </c>
      <c r="X114" s="5">
        <f t="shared" si="9"/>
        <v>0</v>
      </c>
      <c r="Y114" s="5">
        <f t="shared" si="9"/>
        <v>0</v>
      </c>
      <c r="Z114" s="5">
        <f t="shared" si="9"/>
        <v>0</v>
      </c>
      <c r="AA114" s="5">
        <f t="shared" si="9"/>
        <v>0</v>
      </c>
      <c r="AB114" s="5">
        <f t="shared" si="9"/>
        <v>0</v>
      </c>
      <c r="AC114" s="5">
        <f t="shared" si="9"/>
        <v>0</v>
      </c>
      <c r="AD114" s="5">
        <f t="shared" si="9"/>
        <v>0</v>
      </c>
      <c r="AE114" s="5">
        <f t="shared" si="9"/>
        <v>0</v>
      </c>
      <c r="AF114" s="5">
        <f t="shared" si="9"/>
        <v>0</v>
      </c>
      <c r="AG114" s="5">
        <f t="shared" si="9"/>
        <v>0</v>
      </c>
      <c r="AH114" s="5">
        <f t="shared" si="9"/>
        <v>0</v>
      </c>
      <c r="AI114" s="5">
        <f>SUM(AI115:AI119)</f>
        <v>0</v>
      </c>
      <c r="AJ114" s="5">
        <f>SUM(AJ115:AJ119)</f>
        <v>0</v>
      </c>
      <c r="AK114" s="5">
        <f>SUM(AK115:AK119)</f>
        <v>0</v>
      </c>
      <c r="AL114" s="22">
        <f>SUM(AL115:AL119)</f>
        <v>0</v>
      </c>
    </row>
    <row r="115" spans="1:38" ht="15">
      <c r="A115" s="4"/>
      <c r="B115" s="4" t="s">
        <v>201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4"/>
      <c r="Q115" s="14"/>
      <c r="R115" s="14">
        <f>R68-R70-R109-R117-R118</f>
        <v>0</v>
      </c>
      <c r="S115" s="14"/>
      <c r="T115" s="14"/>
      <c r="U115" s="14"/>
      <c r="V115" s="14"/>
      <c r="W115" s="14">
        <f t="shared" ref="W115:AK115" si="10">W67-W69-W108-W117-W118</f>
        <v>0</v>
      </c>
      <c r="X115" s="14">
        <f t="shared" si="10"/>
        <v>0</v>
      </c>
      <c r="Y115" s="14">
        <f t="shared" si="10"/>
        <v>0</v>
      </c>
      <c r="Z115" s="14">
        <f t="shared" si="10"/>
        <v>0</v>
      </c>
      <c r="AA115" s="14">
        <f t="shared" si="10"/>
        <v>0</v>
      </c>
      <c r="AB115" s="14"/>
      <c r="AC115" s="14">
        <f t="shared" si="10"/>
        <v>0</v>
      </c>
      <c r="AD115" s="14">
        <f t="shared" si="10"/>
        <v>0</v>
      </c>
      <c r="AE115" s="14">
        <f t="shared" si="10"/>
        <v>0</v>
      </c>
      <c r="AF115" s="14">
        <f t="shared" si="10"/>
        <v>0</v>
      </c>
      <c r="AG115" s="14">
        <f t="shared" si="10"/>
        <v>0</v>
      </c>
      <c r="AH115" s="14">
        <f t="shared" si="10"/>
        <v>0</v>
      </c>
      <c r="AI115" s="14">
        <f t="shared" si="10"/>
        <v>0</v>
      </c>
      <c r="AJ115" s="14">
        <f t="shared" si="10"/>
        <v>0</v>
      </c>
      <c r="AK115" s="14">
        <f t="shared" si="10"/>
        <v>0</v>
      </c>
      <c r="AL115" s="18">
        <f>SUM(V115:AK115)</f>
        <v>0</v>
      </c>
    </row>
    <row r="116" spans="1:38" ht="15">
      <c r="A116" s="4"/>
      <c r="B116" s="4" t="s">
        <v>202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8"/>
    </row>
    <row r="117" spans="1:38" ht="15">
      <c r="A117" s="4"/>
      <c r="B117" s="4" t="s">
        <v>209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8"/>
    </row>
    <row r="118" spans="1:38" ht="15">
      <c r="A118" s="4"/>
      <c r="B118" s="4" t="s">
        <v>116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8"/>
    </row>
    <row r="119" spans="1:38" ht="15">
      <c r="A119" s="4"/>
      <c r="B119" s="4" t="s">
        <v>203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8"/>
    </row>
    <row r="120" spans="1:38" ht="15">
      <c r="A120" s="6"/>
      <c r="B120" s="7" t="s">
        <v>117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7"/>
      <c r="Q120" s="7">
        <f>Q70+Q109+Q114</f>
        <v>0</v>
      </c>
      <c r="R120" s="7">
        <f>R70+R109+R114</f>
        <v>0</v>
      </c>
      <c r="S120" s="7">
        <f>S69+S108+S114</f>
        <v>0</v>
      </c>
      <c r="T120" s="7">
        <f t="shared" ref="T120:AI120" si="11">T69+T108+T114</f>
        <v>0</v>
      </c>
      <c r="U120" s="7">
        <f t="shared" si="11"/>
        <v>0</v>
      </c>
      <c r="V120" s="7">
        <f t="shared" si="11"/>
        <v>0</v>
      </c>
      <c r="W120" s="7">
        <f t="shared" si="11"/>
        <v>0</v>
      </c>
      <c r="X120" s="7">
        <f t="shared" si="11"/>
        <v>0</v>
      </c>
      <c r="Y120" s="7">
        <f t="shared" si="11"/>
        <v>0</v>
      </c>
      <c r="Z120" s="7">
        <f t="shared" si="11"/>
        <v>0</v>
      </c>
      <c r="AA120" s="7">
        <f t="shared" si="11"/>
        <v>0</v>
      </c>
      <c r="AB120" s="7">
        <f t="shared" si="11"/>
        <v>0</v>
      </c>
      <c r="AC120" s="7">
        <f t="shared" si="11"/>
        <v>0</v>
      </c>
      <c r="AD120" s="7">
        <f t="shared" si="11"/>
        <v>0</v>
      </c>
      <c r="AE120" s="7">
        <f t="shared" si="11"/>
        <v>0</v>
      </c>
      <c r="AF120" s="7">
        <f t="shared" si="11"/>
        <v>0</v>
      </c>
      <c r="AG120" s="7">
        <f t="shared" si="11"/>
        <v>0</v>
      </c>
      <c r="AH120" s="7">
        <f t="shared" si="11"/>
        <v>0</v>
      </c>
      <c r="AI120" s="7">
        <f t="shared" si="11"/>
        <v>0</v>
      </c>
      <c r="AJ120" s="7">
        <f>AJ69+AJ108+AJ114</f>
        <v>0</v>
      </c>
      <c r="AK120" s="7">
        <f>AK69+AK108+AK114</f>
        <v>0</v>
      </c>
      <c r="AL120" s="24">
        <f>AL69+AL108+AL114</f>
        <v>0</v>
      </c>
    </row>
    <row r="121" spans="1:38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8"/>
      <c r="Q121" s="8"/>
      <c r="R121" s="8"/>
      <c r="S121" s="8" t="str">
        <f>IF((+S67-S120)=0,"OK","X")</f>
        <v>OK</v>
      </c>
      <c r="T121" s="8" t="str">
        <f t="shared" ref="T121:AI121" si="12">IF((+T67-T120)=0,"OK","X")</f>
        <v>OK</v>
      </c>
      <c r="U121" s="8" t="str">
        <f t="shared" si="12"/>
        <v>OK</v>
      </c>
      <c r="V121" s="8" t="str">
        <f>IF((+V67-V120)=0,"OK","X")</f>
        <v>OK</v>
      </c>
      <c r="W121" s="8" t="str">
        <f t="shared" si="12"/>
        <v>OK</v>
      </c>
      <c r="X121" s="8" t="str">
        <f t="shared" si="12"/>
        <v>OK</v>
      </c>
      <c r="Y121" s="8" t="str">
        <f t="shared" si="12"/>
        <v>OK</v>
      </c>
      <c r="Z121" s="8" t="str">
        <f t="shared" si="12"/>
        <v>OK</v>
      </c>
      <c r="AA121" s="8" t="str">
        <f t="shared" si="12"/>
        <v>OK</v>
      </c>
      <c r="AB121" s="8" t="str">
        <f t="shared" si="12"/>
        <v>OK</v>
      </c>
      <c r="AC121" s="8" t="str">
        <f t="shared" si="12"/>
        <v>OK</v>
      </c>
      <c r="AD121" s="8" t="str">
        <f t="shared" si="12"/>
        <v>OK</v>
      </c>
      <c r="AE121" s="8" t="str">
        <f t="shared" si="12"/>
        <v>OK</v>
      </c>
      <c r="AF121" s="8" t="str">
        <f t="shared" si="12"/>
        <v>OK</v>
      </c>
      <c r="AG121" s="8" t="str">
        <f t="shared" si="12"/>
        <v>OK</v>
      </c>
      <c r="AH121" s="8" t="str">
        <f t="shared" si="12"/>
        <v>OK</v>
      </c>
      <c r="AI121" s="8" t="str">
        <f t="shared" si="12"/>
        <v>OK</v>
      </c>
      <c r="AJ121" s="8" t="str">
        <f>IF((+AJ67-AJ120)=0,"OK","X")</f>
        <v>OK</v>
      </c>
      <c r="AK121" s="8" t="str">
        <f>IF((+AK67-AK120)=0,"OK","X")</f>
        <v>OK</v>
      </c>
      <c r="AL121" s="8" t="str">
        <f>IF((+AL67-AL120)=0,"OK","X")</f>
        <v>OK</v>
      </c>
    </row>
  </sheetData>
  <mergeCells count="3">
    <mergeCell ref="A1:AL1"/>
    <mergeCell ref="A2:AL2"/>
    <mergeCell ref="A3:A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21"/>
  <sheetViews>
    <sheetView tabSelected="1" zoomScale="85" zoomScaleNormal="85" workbookViewId="0">
      <selection activeCell="C7" sqref="C7"/>
    </sheetView>
  </sheetViews>
  <sheetFormatPr defaultRowHeight="12.75"/>
  <cols>
    <col min="1" max="1" width="14.42578125" customWidth="1"/>
    <col min="2" max="2" width="33" customWidth="1"/>
    <col min="3" max="21" width="15.140625" customWidth="1"/>
    <col min="22" max="22" width="16.5703125" bestFit="1" customWidth="1"/>
    <col min="23" max="23" width="16" bestFit="1" customWidth="1"/>
    <col min="24" max="24" width="15.7109375" bestFit="1" customWidth="1"/>
    <col min="25" max="25" width="15.140625" bestFit="1" customWidth="1"/>
    <col min="26" max="26" width="15.7109375" bestFit="1" customWidth="1"/>
    <col min="27" max="28" width="15.140625" bestFit="1" customWidth="1"/>
    <col min="29" max="29" width="14.28515625" bestFit="1" customWidth="1"/>
    <col min="30" max="30" width="15.140625" bestFit="1" customWidth="1"/>
    <col min="31" max="33" width="14.5703125" bestFit="1" customWidth="1"/>
    <col min="34" max="34" width="16" bestFit="1" customWidth="1"/>
    <col min="35" max="36" width="11.7109375" bestFit="1" customWidth="1"/>
    <col min="37" max="37" width="14.5703125" customWidth="1"/>
    <col min="38" max="38" width="18.140625" bestFit="1" customWidth="1"/>
  </cols>
  <sheetData>
    <row r="1" spans="1:39" ht="15">
      <c r="A1" s="41" t="s">
        <v>204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1"/>
    </row>
    <row r="2" spans="1:39" ht="15">
      <c r="A2" s="41" t="s">
        <v>97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1"/>
    </row>
    <row r="3" spans="1:39" ht="15">
      <c r="A3" s="42">
        <v>36191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2"/>
    </row>
    <row r="4" spans="1:39" s="3" customFormat="1" ht="15.75">
      <c r="A4" s="9" t="s">
        <v>119</v>
      </c>
      <c r="B4" s="10"/>
      <c r="C4" s="11" t="s">
        <v>538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2"/>
    </row>
    <row r="5" spans="1:39" s="3" customFormat="1" ht="15">
      <c r="A5" s="4" t="s">
        <v>0</v>
      </c>
      <c r="B5" s="4" t="s">
        <v>1</v>
      </c>
      <c r="C5" s="13" t="s">
        <v>503</v>
      </c>
      <c r="D5" s="14" t="s">
        <v>504</v>
      </c>
      <c r="E5" s="14" t="s">
        <v>505</v>
      </c>
      <c r="F5" s="14" t="s">
        <v>506</v>
      </c>
      <c r="G5" s="14" t="s">
        <v>507</v>
      </c>
      <c r="H5" s="14" t="s">
        <v>508</v>
      </c>
      <c r="I5" s="14" t="s">
        <v>509</v>
      </c>
      <c r="J5" s="14" t="s">
        <v>510</v>
      </c>
      <c r="K5" s="14" t="s">
        <v>511</v>
      </c>
      <c r="L5" s="14" t="s">
        <v>512</v>
      </c>
      <c r="M5" s="14" t="s">
        <v>513</v>
      </c>
      <c r="N5" s="14" t="s">
        <v>514</v>
      </c>
      <c r="O5" s="14" t="s">
        <v>515</v>
      </c>
      <c r="P5" s="14" t="s">
        <v>536</v>
      </c>
      <c r="Q5" s="14" t="s">
        <v>516</v>
      </c>
      <c r="R5" s="14" t="s">
        <v>517</v>
      </c>
      <c r="S5" s="19" t="s">
        <v>521</v>
      </c>
      <c r="T5" s="19" t="s">
        <v>518</v>
      </c>
      <c r="U5" s="19" t="s">
        <v>523</v>
      </c>
      <c r="V5" s="15" t="s">
        <v>537</v>
      </c>
      <c r="W5" s="15" t="s">
        <v>526</v>
      </c>
      <c r="X5" s="15" t="s">
        <v>527</v>
      </c>
      <c r="Y5" s="15" t="s">
        <v>531</v>
      </c>
      <c r="Z5" s="15" t="s">
        <v>530</v>
      </c>
      <c r="AA5" s="15" t="s">
        <v>519</v>
      </c>
      <c r="AB5" s="15" t="s">
        <v>525</v>
      </c>
      <c r="AC5" s="15" t="s">
        <v>520</v>
      </c>
      <c r="AD5" s="15" t="s">
        <v>522</v>
      </c>
      <c r="AE5" s="15" t="s">
        <v>532</v>
      </c>
      <c r="AF5" s="15" t="s">
        <v>533</v>
      </c>
      <c r="AG5" s="15" t="s">
        <v>524</v>
      </c>
      <c r="AH5" s="15" t="s">
        <v>528</v>
      </c>
      <c r="AI5" s="15" t="s">
        <v>534</v>
      </c>
      <c r="AJ5" s="15" t="s">
        <v>535</v>
      </c>
      <c r="AK5" s="15" t="s">
        <v>529</v>
      </c>
      <c r="AL5" s="16" t="s">
        <v>121</v>
      </c>
    </row>
    <row r="6" spans="1:39" s="3" customFormat="1" ht="15">
      <c r="A6" s="4"/>
      <c r="B6" s="5" t="s">
        <v>98</v>
      </c>
      <c r="C6" s="5">
        <f t="shared" ref="C6:P6" ca="1" si="0">SUM(C7:C37)</f>
        <v>1626447.2222222225</v>
      </c>
      <c r="D6" s="5">
        <f t="shared" ca="1" si="0"/>
        <v>348627.38095238095</v>
      </c>
      <c r="E6" s="5">
        <f t="shared" ca="1" si="0"/>
        <v>195266.66666666666</v>
      </c>
      <c r="F6" s="5">
        <f t="shared" ca="1" si="0"/>
        <v>724800</v>
      </c>
      <c r="G6" s="5">
        <f t="shared" ca="1" si="0"/>
        <v>482419.28571428568</v>
      </c>
      <c r="H6" s="5">
        <f t="shared" ca="1" si="0"/>
        <v>-84433.333333333372</v>
      </c>
      <c r="I6" s="5">
        <f t="shared" ca="1" si="0"/>
        <v>68737.5</v>
      </c>
      <c r="J6" s="5">
        <f t="shared" ca="1" si="0"/>
        <v>2053456.2698412698</v>
      </c>
      <c r="K6" s="5">
        <f t="shared" ca="1" si="0"/>
        <v>636158.92857142852</v>
      </c>
      <c r="L6" s="5">
        <f t="shared" ca="1" si="0"/>
        <v>764808.61111111112</v>
      </c>
      <c r="M6" s="5">
        <f t="shared" ca="1" si="0"/>
        <v>315916.66666666669</v>
      </c>
      <c r="N6" s="5">
        <f t="shared" ca="1" si="0"/>
        <v>0</v>
      </c>
      <c r="O6" s="5">
        <f t="shared" ca="1" si="0"/>
        <v>254392.85714285716</v>
      </c>
      <c r="P6" s="5">
        <f t="shared" ca="1" si="0"/>
        <v>0</v>
      </c>
      <c r="Q6" s="5">
        <f ca="1">SUM(Q7:Q37)</f>
        <v>0</v>
      </c>
      <c r="R6" s="5">
        <f ca="1">SUM(R7:R37)</f>
        <v>0</v>
      </c>
      <c r="S6" s="5">
        <f ca="1">SUM(S7:S37)</f>
        <v>0</v>
      </c>
      <c r="T6" s="5">
        <f ca="1">SUM(T7:T37)</f>
        <v>194355</v>
      </c>
      <c r="U6" s="5">
        <f ca="1">SUM(U7:U37)</f>
        <v>589558.33333333326</v>
      </c>
      <c r="V6" s="5">
        <f ca="1">SUM(V7:V39)</f>
        <v>8435361.3888888881</v>
      </c>
      <c r="W6" s="5">
        <f ca="1">SUM(W7:W37)</f>
        <v>1164377.5</v>
      </c>
      <c r="X6" s="5">
        <f t="shared" ref="X6:AK6" ca="1" si="1">SUM(X7:X37)</f>
        <v>1016951.6666666666</v>
      </c>
      <c r="Y6" s="5">
        <f t="shared" ca="1" si="1"/>
        <v>813441.54761904769</v>
      </c>
      <c r="Z6" s="5">
        <f t="shared" ca="1" si="1"/>
        <v>3807125.2380952379</v>
      </c>
      <c r="AA6" s="5">
        <f t="shared" ca="1" si="1"/>
        <v>708048.57142857148</v>
      </c>
      <c r="AB6" s="5">
        <f t="shared" ca="1" si="1"/>
        <v>856046.38888888876</v>
      </c>
      <c r="AC6" s="5">
        <f t="shared" ca="1" si="1"/>
        <v>1039650.0000000001</v>
      </c>
      <c r="AD6" s="5">
        <f t="shared" ca="1" si="1"/>
        <v>528646.66666666674</v>
      </c>
      <c r="AE6" s="5">
        <f t="shared" ca="1" si="1"/>
        <v>291685.19841269846</v>
      </c>
      <c r="AF6" s="5">
        <f t="shared" ca="1" si="1"/>
        <v>2410067.5</v>
      </c>
      <c r="AG6" s="5">
        <f t="shared" ca="1" si="1"/>
        <v>1818913.9682539683</v>
      </c>
      <c r="AH6" s="5">
        <f t="shared" ca="1" si="1"/>
        <v>1319792.6984126985</v>
      </c>
      <c r="AI6" s="5">
        <f t="shared" ca="1" si="1"/>
        <v>11433.333333333334</v>
      </c>
      <c r="AJ6" s="5">
        <f t="shared" ca="1" si="1"/>
        <v>65666.666666666672</v>
      </c>
      <c r="AK6" s="5">
        <f t="shared" ca="1" si="1"/>
        <v>1024879.7619047618</v>
      </c>
      <c r="AL6" s="17">
        <f>SUM(AL7:AL39)</f>
        <v>0</v>
      </c>
    </row>
    <row r="7" spans="1:39" s="3" customFormat="1" ht="15">
      <c r="A7" s="4" t="s">
        <v>2</v>
      </c>
      <c r="B7" s="33" t="s">
        <v>99</v>
      </c>
      <c r="C7" s="37">
        <f t="shared" ref="C7:L16" ca="1" si="2">IFERROR(VLOOKUP($A7,QrgRange,3,FALSE),"")</f>
        <v>96325</v>
      </c>
      <c r="D7" s="37" t="str">
        <f t="shared" ca="1" si="2"/>
        <v/>
      </c>
      <c r="E7" s="37" t="str">
        <f t="shared" ca="1" si="2"/>
        <v/>
      </c>
      <c r="F7" s="37" t="str">
        <f t="shared" ca="1" si="2"/>
        <v/>
      </c>
      <c r="G7" s="37" t="str">
        <f t="shared" ca="1" si="2"/>
        <v/>
      </c>
      <c r="H7" s="37" t="str">
        <f t="shared" ca="1" si="2"/>
        <v/>
      </c>
      <c r="I7" s="37" t="str">
        <f t="shared" ca="1" si="2"/>
        <v/>
      </c>
      <c r="J7" s="37">
        <f t="shared" ca="1" si="2"/>
        <v>73475</v>
      </c>
      <c r="K7" s="37" t="str">
        <f t="shared" ca="1" si="2"/>
        <v/>
      </c>
      <c r="L7" s="37">
        <f t="shared" ca="1" si="2"/>
        <v>90188.888888888891</v>
      </c>
      <c r="M7" s="37" t="str">
        <f t="shared" ref="M7:AB21" ca="1" si="3">IFERROR(VLOOKUP($A7,QrgRange,3,FALSE),"")</f>
        <v/>
      </c>
      <c r="N7" s="37" t="str">
        <f t="shared" ca="1" si="3"/>
        <v/>
      </c>
      <c r="O7" s="37" t="str">
        <f t="shared" ca="1" si="3"/>
        <v/>
      </c>
      <c r="P7" s="37" t="str">
        <f t="shared" ca="1" si="3"/>
        <v/>
      </c>
      <c r="Q7" s="37" t="str">
        <f t="shared" ca="1" si="3"/>
        <v/>
      </c>
      <c r="R7" s="37" t="str">
        <f t="shared" ca="1" si="3"/>
        <v/>
      </c>
      <c r="S7" s="37" t="str">
        <f t="shared" ca="1" si="3"/>
        <v/>
      </c>
      <c r="T7" s="37" t="str">
        <f t="shared" ca="1" si="3"/>
        <v/>
      </c>
      <c r="U7" s="37" t="str">
        <f t="shared" ca="1" si="3"/>
        <v/>
      </c>
      <c r="V7" s="14">
        <f ca="1">SUM(C7:U7)</f>
        <v>259988.88888888888</v>
      </c>
      <c r="W7" s="37" t="str">
        <f t="shared" ca="1" si="3"/>
        <v/>
      </c>
      <c r="X7" s="37" t="str">
        <f t="shared" ca="1" si="3"/>
        <v/>
      </c>
      <c r="Y7" s="37" t="str">
        <f t="shared" ca="1" si="3"/>
        <v/>
      </c>
      <c r="Z7" s="37">
        <f t="shared" ca="1" si="3"/>
        <v>71020</v>
      </c>
      <c r="AA7" s="37">
        <f t="shared" ca="1" si="3"/>
        <v>54860</v>
      </c>
      <c r="AB7" s="37" t="str">
        <f t="shared" ca="1" si="3"/>
        <v/>
      </c>
      <c r="AC7" s="37" t="str">
        <f t="shared" ref="AC7:AK21" ca="1" si="4">IFERROR(VLOOKUP($A7,QrgRange,3,FALSE),"")</f>
        <v/>
      </c>
      <c r="AD7" s="37" t="str">
        <f t="shared" ca="1" si="4"/>
        <v/>
      </c>
      <c r="AE7" s="37" t="str">
        <f t="shared" ca="1" si="4"/>
        <v/>
      </c>
      <c r="AF7" s="37" t="str">
        <f t="shared" ca="1" si="4"/>
        <v/>
      </c>
      <c r="AG7" s="37" t="str">
        <f t="shared" ca="1" si="4"/>
        <v/>
      </c>
      <c r="AH7" s="37">
        <f t="shared" ca="1" si="4"/>
        <v>85583.333333333328</v>
      </c>
      <c r="AI7" s="37" t="str">
        <f t="shared" ca="1" si="4"/>
        <v/>
      </c>
      <c r="AJ7" s="37" t="str">
        <f t="shared" ca="1" si="4"/>
        <v/>
      </c>
      <c r="AK7" s="37" t="str">
        <f t="shared" ca="1" si="4"/>
        <v/>
      </c>
      <c r="AL7" s="18"/>
    </row>
    <row r="8" spans="1:39" s="3" customFormat="1" ht="15">
      <c r="A8" s="4" t="s">
        <v>51</v>
      </c>
      <c r="B8" s="33" t="s">
        <v>122</v>
      </c>
      <c r="C8" s="37" t="str">
        <f t="shared" ca="1" si="2"/>
        <v/>
      </c>
      <c r="D8" s="37" t="str">
        <f t="shared" ca="1" si="2"/>
        <v/>
      </c>
      <c r="E8" s="37" t="str">
        <f t="shared" ca="1" si="2"/>
        <v/>
      </c>
      <c r="F8" s="37" t="str">
        <f t="shared" ca="1" si="2"/>
        <v/>
      </c>
      <c r="G8" s="37" t="str">
        <f t="shared" ca="1" si="2"/>
        <v/>
      </c>
      <c r="H8" s="37" t="str">
        <f t="shared" ca="1" si="2"/>
        <v/>
      </c>
      <c r="I8" s="37" t="str">
        <f t="shared" ca="1" si="2"/>
        <v/>
      </c>
      <c r="J8" s="37">
        <f t="shared" ca="1" si="2"/>
        <v>91250</v>
      </c>
      <c r="K8" s="37" t="str">
        <f t="shared" ca="1" si="2"/>
        <v/>
      </c>
      <c r="L8" s="37" t="str">
        <f t="shared" ca="1" si="2"/>
        <v/>
      </c>
      <c r="M8" s="37" t="str">
        <f t="shared" ca="1" si="3"/>
        <v/>
      </c>
      <c r="N8" s="37" t="str">
        <f t="shared" ca="1" si="3"/>
        <v/>
      </c>
      <c r="O8" s="37" t="str">
        <f t="shared" ca="1" si="3"/>
        <v/>
      </c>
      <c r="P8" s="37" t="str">
        <f t="shared" ca="1" si="3"/>
        <v/>
      </c>
      <c r="Q8" s="37" t="str">
        <f t="shared" ca="1" si="3"/>
        <v/>
      </c>
      <c r="R8" s="37" t="str">
        <f t="shared" ca="1" si="3"/>
        <v/>
      </c>
      <c r="S8" s="37" t="str">
        <f t="shared" ca="1" si="3"/>
        <v/>
      </c>
      <c r="T8" s="37" t="str">
        <f t="shared" ca="1" si="3"/>
        <v/>
      </c>
      <c r="U8" s="37" t="str">
        <f t="shared" ca="1" si="3"/>
        <v/>
      </c>
      <c r="V8" s="14">
        <f t="shared" ref="V8:V80" ca="1" si="5">SUM(C8:U8)</f>
        <v>91250</v>
      </c>
      <c r="W8" s="37" t="str">
        <f t="shared" ca="1" si="3"/>
        <v/>
      </c>
      <c r="X8" s="37" t="str">
        <f t="shared" ca="1" si="3"/>
        <v/>
      </c>
      <c r="Y8" s="37" t="str">
        <f t="shared" ca="1" si="3"/>
        <v/>
      </c>
      <c r="Z8" s="37">
        <f t="shared" ca="1" si="3"/>
        <v>111088.88888888889</v>
      </c>
      <c r="AA8" s="37" t="str">
        <f t="shared" ca="1" si="3"/>
        <v/>
      </c>
      <c r="AB8" s="37" t="str">
        <f t="shared" ca="1" si="3"/>
        <v/>
      </c>
      <c r="AC8" s="37" t="str">
        <f t="shared" ca="1" si="4"/>
        <v/>
      </c>
      <c r="AD8" s="37" t="str">
        <f t="shared" ca="1" si="4"/>
        <v/>
      </c>
      <c r="AE8" s="37" t="str">
        <f t="shared" ca="1" si="4"/>
        <v/>
      </c>
      <c r="AF8" s="37" t="str">
        <f t="shared" ca="1" si="4"/>
        <v/>
      </c>
      <c r="AG8" s="37" t="str">
        <f t="shared" ca="1" si="4"/>
        <v/>
      </c>
      <c r="AH8" s="37" t="str">
        <f t="shared" ca="1" si="4"/>
        <v/>
      </c>
      <c r="AI8" s="37" t="str">
        <f t="shared" ca="1" si="4"/>
        <v/>
      </c>
      <c r="AJ8" s="37" t="str">
        <f t="shared" ca="1" si="4"/>
        <v/>
      </c>
      <c r="AK8" s="37" t="str">
        <f t="shared" ca="1" si="4"/>
        <v/>
      </c>
      <c r="AL8" s="18"/>
    </row>
    <row r="9" spans="1:39" s="3" customFormat="1" ht="15">
      <c r="A9" s="4" t="s">
        <v>52</v>
      </c>
      <c r="B9" s="33" t="s">
        <v>123</v>
      </c>
      <c r="C9" s="37" t="str">
        <f t="shared" ca="1" si="2"/>
        <v/>
      </c>
      <c r="D9" s="37" t="str">
        <f t="shared" ca="1" si="2"/>
        <v/>
      </c>
      <c r="E9" s="37" t="str">
        <f t="shared" ca="1" si="2"/>
        <v/>
      </c>
      <c r="F9" s="37" t="str">
        <f t="shared" ca="1" si="2"/>
        <v/>
      </c>
      <c r="G9" s="37" t="str">
        <f t="shared" ca="1" si="2"/>
        <v/>
      </c>
      <c r="H9" s="37" t="str">
        <f t="shared" ca="1" si="2"/>
        <v/>
      </c>
      <c r="I9" s="37" t="str">
        <f t="shared" ca="1" si="2"/>
        <v/>
      </c>
      <c r="J9" s="37">
        <f t="shared" ca="1" si="2"/>
        <v>113214.28571428571</v>
      </c>
      <c r="K9" s="37" t="str">
        <f t="shared" ca="1" si="2"/>
        <v/>
      </c>
      <c r="L9" s="37" t="str">
        <f t="shared" ca="1" si="2"/>
        <v/>
      </c>
      <c r="M9" s="37" t="str">
        <f t="shared" ca="1" si="3"/>
        <v/>
      </c>
      <c r="N9" s="37" t="str">
        <f t="shared" ca="1" si="3"/>
        <v/>
      </c>
      <c r="O9" s="37" t="str">
        <f t="shared" ca="1" si="3"/>
        <v/>
      </c>
      <c r="P9" s="37" t="str">
        <f t="shared" ca="1" si="3"/>
        <v/>
      </c>
      <c r="Q9" s="37" t="str">
        <f t="shared" ca="1" si="3"/>
        <v/>
      </c>
      <c r="R9" s="37" t="str">
        <f t="shared" ca="1" si="3"/>
        <v/>
      </c>
      <c r="S9" s="37" t="str">
        <f t="shared" ca="1" si="3"/>
        <v/>
      </c>
      <c r="T9" s="37" t="str">
        <f t="shared" ca="1" si="3"/>
        <v/>
      </c>
      <c r="U9" s="37" t="str">
        <f t="shared" ca="1" si="3"/>
        <v/>
      </c>
      <c r="V9" s="14">
        <f t="shared" ca="1" si="5"/>
        <v>113214.28571428571</v>
      </c>
      <c r="W9" s="37" t="str">
        <f t="shared" ca="1" si="3"/>
        <v/>
      </c>
      <c r="X9" s="37" t="str">
        <f t="shared" ca="1" si="3"/>
        <v/>
      </c>
      <c r="Y9" s="37" t="str">
        <f t="shared" ca="1" si="3"/>
        <v/>
      </c>
      <c r="Z9" s="37" t="str">
        <f t="shared" ca="1" si="3"/>
        <v/>
      </c>
      <c r="AA9" s="37" t="str">
        <f t="shared" ca="1" si="3"/>
        <v/>
      </c>
      <c r="AB9" s="37" t="str">
        <f t="shared" ca="1" si="3"/>
        <v/>
      </c>
      <c r="AC9" s="37" t="str">
        <f t="shared" ca="1" si="4"/>
        <v/>
      </c>
      <c r="AD9" s="37" t="str">
        <f t="shared" ca="1" si="4"/>
        <v/>
      </c>
      <c r="AE9" s="37" t="str">
        <f t="shared" ca="1" si="4"/>
        <v/>
      </c>
      <c r="AF9" s="37" t="str">
        <f t="shared" ca="1" si="4"/>
        <v/>
      </c>
      <c r="AG9" s="37" t="str">
        <f t="shared" ca="1" si="4"/>
        <v/>
      </c>
      <c r="AH9" s="37" t="str">
        <f t="shared" ca="1" si="4"/>
        <v/>
      </c>
      <c r="AI9" s="37" t="str">
        <f t="shared" ca="1" si="4"/>
        <v/>
      </c>
      <c r="AJ9" s="37" t="str">
        <f t="shared" ca="1" si="4"/>
        <v/>
      </c>
      <c r="AK9" s="37" t="str">
        <f t="shared" ca="1" si="4"/>
        <v/>
      </c>
      <c r="AL9" s="18"/>
    </row>
    <row r="10" spans="1:39" s="3" customFormat="1" ht="15">
      <c r="A10" s="4" t="s">
        <v>53</v>
      </c>
      <c r="B10" s="33" t="s">
        <v>124</v>
      </c>
      <c r="C10" s="37" t="str">
        <f t="shared" ca="1" si="2"/>
        <v/>
      </c>
      <c r="D10" s="37" t="str">
        <f t="shared" ca="1" si="2"/>
        <v/>
      </c>
      <c r="E10" s="37" t="str">
        <f t="shared" ca="1" si="2"/>
        <v/>
      </c>
      <c r="F10" s="37" t="str">
        <f t="shared" ca="1" si="2"/>
        <v/>
      </c>
      <c r="G10" s="37" t="str">
        <f t="shared" ca="1" si="2"/>
        <v/>
      </c>
      <c r="H10" s="37" t="str">
        <f t="shared" ca="1" si="2"/>
        <v/>
      </c>
      <c r="I10" s="37" t="str">
        <f t="shared" ca="1" si="2"/>
        <v/>
      </c>
      <c r="J10" s="37">
        <f t="shared" ca="1" si="2"/>
        <v>116925</v>
      </c>
      <c r="K10" s="37" t="str">
        <f t="shared" ca="1" si="2"/>
        <v/>
      </c>
      <c r="L10" s="37" t="str">
        <f t="shared" ca="1" si="2"/>
        <v/>
      </c>
      <c r="M10" s="37" t="str">
        <f t="shared" ca="1" si="3"/>
        <v/>
      </c>
      <c r="N10" s="37" t="str">
        <f t="shared" ca="1" si="3"/>
        <v/>
      </c>
      <c r="O10" s="37" t="str">
        <f t="shared" ca="1" si="3"/>
        <v/>
      </c>
      <c r="P10" s="37" t="str">
        <f t="shared" ca="1" si="3"/>
        <v/>
      </c>
      <c r="Q10" s="37" t="str">
        <f t="shared" ca="1" si="3"/>
        <v/>
      </c>
      <c r="R10" s="37" t="str">
        <f t="shared" ca="1" si="3"/>
        <v/>
      </c>
      <c r="S10" s="37" t="str">
        <f t="shared" ca="1" si="3"/>
        <v/>
      </c>
      <c r="T10" s="37" t="str">
        <f t="shared" ca="1" si="3"/>
        <v/>
      </c>
      <c r="U10" s="37" t="str">
        <f t="shared" ca="1" si="3"/>
        <v/>
      </c>
      <c r="V10" s="14">
        <f t="shared" ca="1" si="5"/>
        <v>116925</v>
      </c>
      <c r="W10" s="37" t="str">
        <f t="shared" ca="1" si="3"/>
        <v/>
      </c>
      <c r="X10" s="37" t="str">
        <f t="shared" ca="1" si="3"/>
        <v/>
      </c>
      <c r="Y10" s="37" t="str">
        <f t="shared" ca="1" si="3"/>
        <v/>
      </c>
      <c r="Z10" s="37" t="str">
        <f t="shared" ca="1" si="3"/>
        <v/>
      </c>
      <c r="AA10" s="37" t="str">
        <f t="shared" ca="1" si="3"/>
        <v/>
      </c>
      <c r="AB10" s="37" t="str">
        <f t="shared" ca="1" si="3"/>
        <v/>
      </c>
      <c r="AC10" s="37" t="str">
        <f t="shared" ca="1" si="4"/>
        <v/>
      </c>
      <c r="AD10" s="37" t="str">
        <f t="shared" ca="1" si="4"/>
        <v/>
      </c>
      <c r="AE10" s="37" t="str">
        <f t="shared" ca="1" si="4"/>
        <v/>
      </c>
      <c r="AF10" s="37" t="str">
        <f t="shared" ca="1" si="4"/>
        <v/>
      </c>
      <c r="AG10" s="37" t="str">
        <f t="shared" ca="1" si="4"/>
        <v/>
      </c>
      <c r="AH10" s="37" t="str">
        <f t="shared" ca="1" si="4"/>
        <v/>
      </c>
      <c r="AI10" s="37" t="str">
        <f t="shared" ca="1" si="4"/>
        <v/>
      </c>
      <c r="AJ10" s="37" t="str">
        <f t="shared" ca="1" si="4"/>
        <v/>
      </c>
      <c r="AK10" s="37" t="str">
        <f t="shared" ca="1" si="4"/>
        <v/>
      </c>
      <c r="AL10" s="18"/>
    </row>
    <row r="11" spans="1:39" s="3" customFormat="1" ht="15">
      <c r="A11" s="4" t="s">
        <v>38</v>
      </c>
      <c r="B11" s="33" t="s">
        <v>125</v>
      </c>
      <c r="C11" s="37" t="str">
        <f t="shared" ca="1" si="2"/>
        <v/>
      </c>
      <c r="D11" s="37">
        <f t="shared" ca="1" si="2"/>
        <v>214833.33333333334</v>
      </c>
      <c r="E11" s="37" t="str">
        <f t="shared" ca="1" si="2"/>
        <v/>
      </c>
      <c r="F11" s="37" t="str">
        <f t="shared" ca="1" si="2"/>
        <v/>
      </c>
      <c r="G11" s="37" t="str">
        <f t="shared" ca="1" si="2"/>
        <v/>
      </c>
      <c r="H11" s="37" t="str">
        <f t="shared" ca="1" si="2"/>
        <v/>
      </c>
      <c r="I11" s="37" t="str">
        <f t="shared" ca="1" si="2"/>
        <v/>
      </c>
      <c r="J11" s="37">
        <f t="shared" ca="1" si="2"/>
        <v>12137.5</v>
      </c>
      <c r="K11" s="37" t="str">
        <f t="shared" ca="1" si="2"/>
        <v/>
      </c>
      <c r="L11" s="37" t="str">
        <f t="shared" ca="1" si="2"/>
        <v/>
      </c>
      <c r="M11" s="37" t="str">
        <f t="shared" ca="1" si="3"/>
        <v/>
      </c>
      <c r="N11" s="37" t="str">
        <f t="shared" ca="1" si="3"/>
        <v/>
      </c>
      <c r="O11" s="37">
        <f t="shared" ca="1" si="3"/>
        <v>67150</v>
      </c>
      <c r="P11" s="37" t="str">
        <f t="shared" ca="1" si="3"/>
        <v/>
      </c>
      <c r="Q11" s="37" t="str">
        <f t="shared" ca="1" si="3"/>
        <v/>
      </c>
      <c r="R11" s="37" t="str">
        <f t="shared" ca="1" si="3"/>
        <v/>
      </c>
      <c r="S11" s="37" t="str">
        <f t="shared" ca="1" si="3"/>
        <v/>
      </c>
      <c r="T11" s="37" t="str">
        <f t="shared" ca="1" si="3"/>
        <v/>
      </c>
      <c r="U11" s="37" t="str">
        <f t="shared" ca="1" si="3"/>
        <v/>
      </c>
      <c r="V11" s="14">
        <f t="shared" ca="1" si="5"/>
        <v>294120.83333333337</v>
      </c>
      <c r="W11" s="37" t="str">
        <f t="shared" ca="1" si="3"/>
        <v/>
      </c>
      <c r="X11" s="37" t="str">
        <f t="shared" ca="1" si="3"/>
        <v/>
      </c>
      <c r="Y11" s="37" t="str">
        <f t="shared" ca="1" si="3"/>
        <v/>
      </c>
      <c r="Z11" s="37" t="str">
        <f t="shared" ca="1" si="3"/>
        <v/>
      </c>
      <c r="AA11" s="37" t="str">
        <f t="shared" ca="1" si="3"/>
        <v/>
      </c>
      <c r="AB11" s="37" t="str">
        <f t="shared" ca="1" si="3"/>
        <v/>
      </c>
      <c r="AC11" s="37" t="str">
        <f t="shared" ca="1" si="4"/>
        <v/>
      </c>
      <c r="AD11" s="37" t="str">
        <f t="shared" ca="1" si="4"/>
        <v/>
      </c>
      <c r="AE11" s="37" t="str">
        <f t="shared" ca="1" si="4"/>
        <v/>
      </c>
      <c r="AF11" s="37" t="str">
        <f t="shared" ca="1" si="4"/>
        <v/>
      </c>
      <c r="AG11" s="37" t="str">
        <f t="shared" ca="1" si="4"/>
        <v/>
      </c>
      <c r="AH11" s="37" t="str">
        <f t="shared" ca="1" si="4"/>
        <v/>
      </c>
      <c r="AI11" s="37" t="str">
        <f t="shared" ca="1" si="4"/>
        <v/>
      </c>
      <c r="AJ11" s="37" t="str">
        <f t="shared" ca="1" si="4"/>
        <v/>
      </c>
      <c r="AK11" s="37" t="str">
        <f t="shared" ca="1" si="4"/>
        <v/>
      </c>
      <c r="AL11" s="18"/>
    </row>
    <row r="12" spans="1:39" s="3" customFormat="1" ht="15">
      <c r="A12" s="4" t="s">
        <v>54</v>
      </c>
      <c r="B12" s="33" t="s">
        <v>126</v>
      </c>
      <c r="C12" s="37" t="str">
        <f t="shared" ca="1" si="2"/>
        <v/>
      </c>
      <c r="D12" s="37" t="str">
        <f t="shared" ca="1" si="2"/>
        <v/>
      </c>
      <c r="E12" s="37" t="str">
        <f t="shared" ca="1" si="2"/>
        <v/>
      </c>
      <c r="F12" s="37" t="str">
        <f t="shared" ca="1" si="2"/>
        <v/>
      </c>
      <c r="G12" s="37" t="str">
        <f t="shared" ca="1" si="2"/>
        <v/>
      </c>
      <c r="H12" s="37" t="str">
        <f t="shared" ca="1" si="2"/>
        <v/>
      </c>
      <c r="I12" s="37" t="str">
        <f t="shared" ca="1" si="2"/>
        <v/>
      </c>
      <c r="J12" s="37">
        <f t="shared" ca="1" si="2"/>
        <v>219325</v>
      </c>
      <c r="K12" s="37" t="str">
        <f t="shared" ca="1" si="2"/>
        <v/>
      </c>
      <c r="L12" s="37" t="str">
        <f t="shared" ca="1" si="2"/>
        <v/>
      </c>
      <c r="M12" s="37" t="str">
        <f t="shared" ca="1" si="3"/>
        <v/>
      </c>
      <c r="N12" s="37" t="str">
        <f t="shared" ca="1" si="3"/>
        <v/>
      </c>
      <c r="O12" s="37" t="str">
        <f t="shared" ca="1" si="3"/>
        <v/>
      </c>
      <c r="P12" s="37" t="str">
        <f t="shared" ca="1" si="3"/>
        <v/>
      </c>
      <c r="Q12" s="37" t="str">
        <f t="shared" ca="1" si="3"/>
        <v/>
      </c>
      <c r="R12" s="37" t="str">
        <f t="shared" ca="1" si="3"/>
        <v/>
      </c>
      <c r="S12" s="37" t="str">
        <f t="shared" ca="1" si="3"/>
        <v/>
      </c>
      <c r="T12" s="37" t="str">
        <f t="shared" ca="1" si="3"/>
        <v/>
      </c>
      <c r="U12" s="37" t="str">
        <f t="shared" ca="1" si="3"/>
        <v/>
      </c>
      <c r="V12" s="14">
        <f t="shared" ca="1" si="5"/>
        <v>219325</v>
      </c>
      <c r="W12" s="37" t="str">
        <f t="shared" ca="1" si="3"/>
        <v/>
      </c>
      <c r="X12" s="37" t="str">
        <f t="shared" ca="1" si="3"/>
        <v/>
      </c>
      <c r="Y12" s="37" t="str">
        <f t="shared" ca="1" si="3"/>
        <v/>
      </c>
      <c r="Z12" s="37" t="str">
        <f t="shared" ca="1" si="3"/>
        <v/>
      </c>
      <c r="AA12" s="37" t="str">
        <f t="shared" ca="1" si="3"/>
        <v/>
      </c>
      <c r="AB12" s="37" t="str">
        <f t="shared" ca="1" si="3"/>
        <v/>
      </c>
      <c r="AC12" s="37" t="str">
        <f t="shared" ca="1" si="4"/>
        <v/>
      </c>
      <c r="AD12" s="37" t="str">
        <f t="shared" ca="1" si="4"/>
        <v/>
      </c>
      <c r="AE12" s="37" t="str">
        <f t="shared" ca="1" si="4"/>
        <v/>
      </c>
      <c r="AF12" s="37" t="str">
        <f t="shared" ca="1" si="4"/>
        <v/>
      </c>
      <c r="AG12" s="37" t="str">
        <f t="shared" ca="1" si="4"/>
        <v/>
      </c>
      <c r="AH12" s="37" t="str">
        <f t="shared" ca="1" si="4"/>
        <v/>
      </c>
      <c r="AI12" s="37" t="str">
        <f t="shared" ca="1" si="4"/>
        <v/>
      </c>
      <c r="AJ12" s="37" t="str">
        <f t="shared" ca="1" si="4"/>
        <v/>
      </c>
      <c r="AK12" s="37" t="str">
        <f t="shared" ca="1" si="4"/>
        <v/>
      </c>
      <c r="AL12" s="18"/>
    </row>
    <row r="13" spans="1:39" s="3" customFormat="1" ht="15">
      <c r="A13" s="4" t="s">
        <v>96</v>
      </c>
      <c r="B13" s="33" t="s">
        <v>127</v>
      </c>
      <c r="C13" s="37" t="str">
        <f t="shared" ca="1" si="2"/>
        <v/>
      </c>
      <c r="D13" s="37" t="str">
        <f t="shared" ca="1" si="2"/>
        <v/>
      </c>
      <c r="E13" s="37" t="str">
        <f t="shared" ca="1" si="2"/>
        <v/>
      </c>
      <c r="F13" s="37" t="str">
        <f t="shared" ca="1" si="2"/>
        <v/>
      </c>
      <c r="G13" s="37" t="str">
        <f t="shared" ca="1" si="2"/>
        <v/>
      </c>
      <c r="H13" s="37" t="str">
        <f t="shared" ca="1" si="2"/>
        <v/>
      </c>
      <c r="I13" s="37" t="str">
        <f t="shared" ca="1" si="2"/>
        <v/>
      </c>
      <c r="J13" s="37" t="str">
        <f t="shared" ca="1" si="2"/>
        <v/>
      </c>
      <c r="K13" s="37" t="str">
        <f t="shared" ca="1" si="2"/>
        <v/>
      </c>
      <c r="L13" s="37" t="str">
        <f t="shared" ca="1" si="2"/>
        <v/>
      </c>
      <c r="M13" s="37" t="str">
        <f t="shared" ca="1" si="3"/>
        <v/>
      </c>
      <c r="N13" s="37" t="str">
        <f t="shared" ca="1" si="3"/>
        <v/>
      </c>
      <c r="O13" s="37" t="str">
        <f t="shared" ca="1" si="3"/>
        <v/>
      </c>
      <c r="P13" s="37" t="str">
        <f t="shared" ca="1" si="3"/>
        <v/>
      </c>
      <c r="Q13" s="37" t="str">
        <f t="shared" ca="1" si="3"/>
        <v/>
      </c>
      <c r="R13" s="37" t="str">
        <f t="shared" ca="1" si="3"/>
        <v/>
      </c>
      <c r="S13" s="37" t="str">
        <f t="shared" ca="1" si="3"/>
        <v/>
      </c>
      <c r="T13" s="37" t="str">
        <f t="shared" ca="1" si="3"/>
        <v/>
      </c>
      <c r="U13" s="37" t="str">
        <f t="shared" ca="1" si="3"/>
        <v/>
      </c>
      <c r="V13" s="14">
        <f t="shared" ca="1" si="5"/>
        <v>0</v>
      </c>
      <c r="W13" s="37" t="str">
        <f t="shared" ca="1" si="3"/>
        <v/>
      </c>
      <c r="X13" s="37" t="str">
        <f t="shared" ca="1" si="3"/>
        <v/>
      </c>
      <c r="Y13" s="37" t="str">
        <f t="shared" ca="1" si="3"/>
        <v/>
      </c>
      <c r="Z13" s="37">
        <f t="shared" ca="1" si="3"/>
        <v>109000</v>
      </c>
      <c r="AA13" s="37" t="str">
        <f t="shared" ca="1" si="3"/>
        <v/>
      </c>
      <c r="AB13" s="37" t="str">
        <f t="shared" ca="1" si="3"/>
        <v/>
      </c>
      <c r="AC13" s="37" t="str">
        <f t="shared" ca="1" si="4"/>
        <v/>
      </c>
      <c r="AD13" s="37" t="str">
        <f t="shared" ca="1" si="4"/>
        <v/>
      </c>
      <c r="AE13" s="37" t="str">
        <f t="shared" ca="1" si="4"/>
        <v/>
      </c>
      <c r="AF13" s="37" t="str">
        <f t="shared" ca="1" si="4"/>
        <v/>
      </c>
      <c r="AG13" s="37" t="str">
        <f t="shared" ca="1" si="4"/>
        <v/>
      </c>
      <c r="AH13" s="37" t="str">
        <f t="shared" ca="1" si="4"/>
        <v/>
      </c>
      <c r="AI13" s="37" t="str">
        <f t="shared" ca="1" si="4"/>
        <v/>
      </c>
      <c r="AJ13" s="37" t="str">
        <f t="shared" ca="1" si="4"/>
        <v/>
      </c>
      <c r="AK13" s="37" t="str">
        <f t="shared" ca="1" si="4"/>
        <v/>
      </c>
      <c r="AL13" s="18"/>
    </row>
    <row r="14" spans="1:39" s="3" customFormat="1" ht="15">
      <c r="A14" s="4" t="s">
        <v>118</v>
      </c>
      <c r="B14" s="33" t="s">
        <v>128</v>
      </c>
      <c r="C14" s="37" t="str">
        <f t="shared" ca="1" si="2"/>
        <v/>
      </c>
      <c r="D14" s="37" t="str">
        <f t="shared" ca="1" si="2"/>
        <v/>
      </c>
      <c r="E14" s="37" t="str">
        <f t="shared" ca="1" si="2"/>
        <v/>
      </c>
      <c r="F14" s="37" t="str">
        <f t="shared" ca="1" si="2"/>
        <v/>
      </c>
      <c r="G14" s="37" t="str">
        <f t="shared" ca="1" si="2"/>
        <v/>
      </c>
      <c r="H14" s="37" t="str">
        <f t="shared" ca="1" si="2"/>
        <v/>
      </c>
      <c r="I14" s="37" t="str">
        <f t="shared" ca="1" si="2"/>
        <v/>
      </c>
      <c r="J14" s="37">
        <f t="shared" ca="1" si="2"/>
        <v>95425</v>
      </c>
      <c r="K14" s="37" t="str">
        <f t="shared" ca="1" si="2"/>
        <v/>
      </c>
      <c r="L14" s="37" t="str">
        <f t="shared" ca="1" si="2"/>
        <v/>
      </c>
      <c r="M14" s="37" t="str">
        <f t="shared" ca="1" si="3"/>
        <v/>
      </c>
      <c r="N14" s="37" t="str">
        <f t="shared" ca="1" si="3"/>
        <v/>
      </c>
      <c r="O14" s="37" t="str">
        <f t="shared" ca="1" si="3"/>
        <v/>
      </c>
      <c r="P14" s="37" t="str">
        <f t="shared" ca="1" si="3"/>
        <v/>
      </c>
      <c r="Q14" s="37" t="str">
        <f t="shared" ca="1" si="3"/>
        <v/>
      </c>
      <c r="R14" s="37" t="str">
        <f t="shared" ca="1" si="3"/>
        <v/>
      </c>
      <c r="S14" s="37" t="str">
        <f t="shared" ca="1" si="3"/>
        <v/>
      </c>
      <c r="T14" s="37" t="str">
        <f t="shared" ca="1" si="3"/>
        <v/>
      </c>
      <c r="U14" s="37" t="str">
        <f t="shared" ca="1" si="3"/>
        <v/>
      </c>
      <c r="V14" s="14">
        <f t="shared" ca="1" si="5"/>
        <v>95425</v>
      </c>
      <c r="W14" s="37" t="str">
        <f t="shared" ca="1" si="3"/>
        <v/>
      </c>
      <c r="X14" s="37" t="str">
        <f t="shared" ca="1" si="3"/>
        <v/>
      </c>
      <c r="Y14" s="37" t="str">
        <f t="shared" ca="1" si="3"/>
        <v/>
      </c>
      <c r="Z14" s="37" t="str">
        <f t="shared" ca="1" si="3"/>
        <v/>
      </c>
      <c r="AA14" s="37" t="str">
        <f t="shared" ca="1" si="3"/>
        <v/>
      </c>
      <c r="AB14" s="37" t="str">
        <f t="shared" ca="1" si="3"/>
        <v/>
      </c>
      <c r="AC14" s="37" t="str">
        <f t="shared" ca="1" si="4"/>
        <v/>
      </c>
      <c r="AD14" s="37" t="str">
        <f t="shared" ca="1" si="4"/>
        <v/>
      </c>
      <c r="AE14" s="37" t="str">
        <f t="shared" ca="1" si="4"/>
        <v/>
      </c>
      <c r="AF14" s="37" t="str">
        <f t="shared" ca="1" si="4"/>
        <v/>
      </c>
      <c r="AG14" s="37" t="str">
        <f t="shared" ca="1" si="4"/>
        <v/>
      </c>
      <c r="AH14" s="37" t="str">
        <f t="shared" ca="1" si="4"/>
        <v/>
      </c>
      <c r="AI14" s="37" t="str">
        <f t="shared" ca="1" si="4"/>
        <v/>
      </c>
      <c r="AJ14" s="37" t="str">
        <f t="shared" ca="1" si="4"/>
        <v/>
      </c>
      <c r="AK14" s="37" t="str">
        <f t="shared" ca="1" si="4"/>
        <v/>
      </c>
      <c r="AL14" s="18"/>
    </row>
    <row r="15" spans="1:39" s="3" customFormat="1" ht="15">
      <c r="A15" s="4" t="s">
        <v>87</v>
      </c>
      <c r="B15" s="33" t="s">
        <v>129</v>
      </c>
      <c r="C15" s="37" t="str">
        <f t="shared" ca="1" si="2"/>
        <v/>
      </c>
      <c r="D15" s="37" t="str">
        <f t="shared" ca="1" si="2"/>
        <v/>
      </c>
      <c r="E15" s="37" t="str">
        <f t="shared" ca="1" si="2"/>
        <v/>
      </c>
      <c r="F15" s="37" t="str">
        <f t="shared" ca="1" si="2"/>
        <v/>
      </c>
      <c r="G15" s="37" t="str">
        <f t="shared" ca="1" si="2"/>
        <v/>
      </c>
      <c r="H15" s="37" t="str">
        <f t="shared" ca="1" si="2"/>
        <v/>
      </c>
      <c r="I15" s="37" t="str">
        <f t="shared" ca="1" si="2"/>
        <v/>
      </c>
      <c r="J15" s="37" t="str">
        <f t="shared" ca="1" si="2"/>
        <v/>
      </c>
      <c r="K15" s="37" t="str">
        <f t="shared" ca="1" si="2"/>
        <v/>
      </c>
      <c r="L15" s="37" t="str">
        <f t="shared" ca="1" si="2"/>
        <v/>
      </c>
      <c r="M15" s="37" t="str">
        <f t="shared" ca="1" si="3"/>
        <v/>
      </c>
      <c r="N15" s="37" t="str">
        <f t="shared" ca="1" si="3"/>
        <v/>
      </c>
      <c r="O15" s="37" t="str">
        <f t="shared" ca="1" si="3"/>
        <v/>
      </c>
      <c r="P15" s="37" t="str">
        <f t="shared" ca="1" si="3"/>
        <v/>
      </c>
      <c r="Q15" s="37" t="str">
        <f t="shared" ca="1" si="3"/>
        <v/>
      </c>
      <c r="R15" s="37" t="str">
        <f t="shared" ca="1" si="3"/>
        <v/>
      </c>
      <c r="S15" s="37" t="str">
        <f t="shared" ca="1" si="3"/>
        <v/>
      </c>
      <c r="T15" s="37" t="str">
        <f t="shared" ca="1" si="3"/>
        <v/>
      </c>
      <c r="U15" s="37">
        <f t="shared" ca="1" si="3"/>
        <v>122900</v>
      </c>
      <c r="V15" s="14">
        <f t="shared" ca="1" si="5"/>
        <v>122900</v>
      </c>
      <c r="W15" s="37">
        <f t="shared" ca="1" si="3"/>
        <v>33516.666666666664</v>
      </c>
      <c r="X15" s="37">
        <f t="shared" ca="1" si="3"/>
        <v>398950</v>
      </c>
      <c r="Y15" s="37">
        <f t="shared" ca="1" si="3"/>
        <v>19175</v>
      </c>
      <c r="Z15" s="37">
        <f t="shared" ca="1" si="3"/>
        <v>326200</v>
      </c>
      <c r="AA15" s="37">
        <f t="shared" ca="1" si="3"/>
        <v>109650</v>
      </c>
      <c r="AB15" s="37">
        <f t="shared" ca="1" si="3"/>
        <v>52520</v>
      </c>
      <c r="AC15" s="37">
        <f t="shared" ca="1" si="4"/>
        <v>163700</v>
      </c>
      <c r="AD15" s="37">
        <f t="shared" ca="1" si="4"/>
        <v>10216.666666666666</v>
      </c>
      <c r="AE15" s="37">
        <f t="shared" ca="1" si="4"/>
        <v>7020</v>
      </c>
      <c r="AF15" s="37">
        <f t="shared" ca="1" si="4"/>
        <v>482250</v>
      </c>
      <c r="AG15" s="37">
        <f t="shared" ca="1" si="4"/>
        <v>50970</v>
      </c>
      <c r="AH15" s="37">
        <f t="shared" ca="1" si="4"/>
        <v>392900</v>
      </c>
      <c r="AI15" s="37" t="str">
        <f t="shared" ca="1" si="4"/>
        <v/>
      </c>
      <c r="AJ15" s="37" t="str">
        <f t="shared" ca="1" si="4"/>
        <v/>
      </c>
      <c r="AK15" s="37">
        <f t="shared" ca="1" si="4"/>
        <v>132766.66666666666</v>
      </c>
      <c r="AL15" s="18"/>
    </row>
    <row r="16" spans="1:39" s="3" customFormat="1" ht="15">
      <c r="A16" s="4" t="s">
        <v>84</v>
      </c>
      <c r="B16" s="33" t="s">
        <v>130</v>
      </c>
      <c r="C16" s="37" t="str">
        <f t="shared" ca="1" si="2"/>
        <v/>
      </c>
      <c r="D16" s="37" t="str">
        <f t="shared" ca="1" si="2"/>
        <v/>
      </c>
      <c r="E16" s="37" t="str">
        <f t="shared" ca="1" si="2"/>
        <v/>
      </c>
      <c r="F16" s="37" t="str">
        <f t="shared" ca="1" si="2"/>
        <v/>
      </c>
      <c r="G16" s="37" t="str">
        <f t="shared" ca="1" si="2"/>
        <v/>
      </c>
      <c r="H16" s="37" t="str">
        <f t="shared" ca="1" si="2"/>
        <v/>
      </c>
      <c r="I16" s="37" t="str">
        <f t="shared" ca="1" si="2"/>
        <v/>
      </c>
      <c r="J16" s="37" t="str">
        <f t="shared" ca="1" si="2"/>
        <v/>
      </c>
      <c r="K16" s="37" t="str">
        <f t="shared" ca="1" si="2"/>
        <v/>
      </c>
      <c r="L16" s="37" t="str">
        <f t="shared" ca="1" si="2"/>
        <v/>
      </c>
      <c r="M16" s="37" t="str">
        <f t="shared" ca="1" si="3"/>
        <v/>
      </c>
      <c r="N16" s="37" t="str">
        <f t="shared" ca="1" si="3"/>
        <v/>
      </c>
      <c r="O16" s="37" t="str">
        <f t="shared" ca="1" si="3"/>
        <v/>
      </c>
      <c r="P16" s="37" t="str">
        <f t="shared" ca="1" si="3"/>
        <v/>
      </c>
      <c r="Q16" s="37" t="str">
        <f t="shared" ca="1" si="3"/>
        <v/>
      </c>
      <c r="R16" s="37" t="str">
        <f t="shared" ca="1" si="3"/>
        <v/>
      </c>
      <c r="S16" s="37" t="str">
        <f t="shared" ca="1" si="3"/>
        <v/>
      </c>
      <c r="T16" s="37">
        <f t="shared" ca="1" si="3"/>
        <v>34330</v>
      </c>
      <c r="U16" s="37">
        <f t="shared" ca="1" si="3"/>
        <v>141825</v>
      </c>
      <c r="V16" s="14">
        <f t="shared" ca="1" si="5"/>
        <v>176155</v>
      </c>
      <c r="W16" s="37">
        <f t="shared" ca="1" si="3"/>
        <v>77100</v>
      </c>
      <c r="X16" s="37">
        <f t="shared" ca="1" si="3"/>
        <v>192900</v>
      </c>
      <c r="Y16" s="37">
        <f t="shared" ca="1" si="3"/>
        <v>142725</v>
      </c>
      <c r="Z16" s="37">
        <f t="shared" ca="1" si="3"/>
        <v>78600</v>
      </c>
      <c r="AA16" s="37">
        <f t="shared" ca="1" si="3"/>
        <v>110057.14285714286</v>
      </c>
      <c r="AB16" s="37">
        <f t="shared" ca="1" si="3"/>
        <v>300</v>
      </c>
      <c r="AC16" s="37">
        <f t="shared" ca="1" si="4"/>
        <v>107133.33333333333</v>
      </c>
      <c r="AD16" s="37">
        <f t="shared" ca="1" si="4"/>
        <v>87800</v>
      </c>
      <c r="AE16" s="37">
        <f t="shared" ca="1" si="4"/>
        <v>81222.222222222219</v>
      </c>
      <c r="AF16" s="37">
        <f t="shared" ca="1" si="4"/>
        <v>49937.5</v>
      </c>
      <c r="AG16" s="37">
        <f t="shared" ca="1" si="4"/>
        <v>935600</v>
      </c>
      <c r="AH16" s="37">
        <f t="shared" ca="1" si="4"/>
        <v>150000</v>
      </c>
      <c r="AI16" s="37" t="str">
        <f t="shared" ca="1" si="4"/>
        <v/>
      </c>
      <c r="AJ16" s="37" t="str">
        <f t="shared" ca="1" si="4"/>
        <v/>
      </c>
      <c r="AK16" s="37">
        <f t="shared" ca="1" si="4"/>
        <v>84425</v>
      </c>
      <c r="AL16" s="18"/>
    </row>
    <row r="17" spans="1:38" s="3" customFormat="1" ht="15">
      <c r="A17" s="4" t="s">
        <v>88</v>
      </c>
      <c r="B17" s="33" t="s">
        <v>131</v>
      </c>
      <c r="C17" s="37" t="str">
        <f t="shared" ref="C17:L26" ca="1" si="6">IFERROR(VLOOKUP($A17,QrgRange,3,FALSE),"")</f>
        <v/>
      </c>
      <c r="D17" s="37" t="str">
        <f t="shared" ca="1" si="6"/>
        <v/>
      </c>
      <c r="E17" s="37" t="str">
        <f t="shared" ca="1" si="6"/>
        <v/>
      </c>
      <c r="F17" s="37" t="str">
        <f t="shared" ca="1" si="6"/>
        <v/>
      </c>
      <c r="G17" s="37" t="str">
        <f t="shared" ca="1" si="6"/>
        <v/>
      </c>
      <c r="H17" s="37" t="str">
        <f t="shared" ca="1" si="6"/>
        <v/>
      </c>
      <c r="I17" s="37" t="str">
        <f t="shared" ca="1" si="6"/>
        <v/>
      </c>
      <c r="J17" s="37" t="str">
        <f t="shared" ca="1" si="6"/>
        <v/>
      </c>
      <c r="K17" s="37" t="str">
        <f t="shared" ca="1" si="6"/>
        <v/>
      </c>
      <c r="L17" s="37" t="str">
        <f t="shared" ca="1" si="6"/>
        <v/>
      </c>
      <c r="M17" s="37" t="str">
        <f t="shared" ref="M17:U26" ca="1" si="7">IFERROR(VLOOKUP($A17,QrgRange,3,FALSE),"")</f>
        <v/>
      </c>
      <c r="N17" s="37" t="str">
        <f t="shared" ca="1" si="7"/>
        <v/>
      </c>
      <c r="O17" s="37" t="str">
        <f t="shared" ca="1" si="7"/>
        <v/>
      </c>
      <c r="P17" s="37" t="str">
        <f t="shared" ca="1" si="7"/>
        <v/>
      </c>
      <c r="Q17" s="37" t="str">
        <f t="shared" ca="1" si="7"/>
        <v/>
      </c>
      <c r="R17" s="37" t="str">
        <f t="shared" ca="1" si="7"/>
        <v/>
      </c>
      <c r="S17" s="37" t="str">
        <f t="shared" ca="1" si="7"/>
        <v/>
      </c>
      <c r="T17" s="37" t="str">
        <f t="shared" ca="1" si="7"/>
        <v/>
      </c>
      <c r="U17" s="37" t="str">
        <f t="shared" ca="1" si="7"/>
        <v/>
      </c>
      <c r="V17" s="14">
        <f t="shared" ca="1" si="5"/>
        <v>0</v>
      </c>
      <c r="W17" s="37">
        <f t="shared" ca="1" si="3"/>
        <v>76587.5</v>
      </c>
      <c r="X17" s="37">
        <f t="shared" ca="1" si="3"/>
        <v>38860</v>
      </c>
      <c r="Y17" s="37">
        <f t="shared" ca="1" si="3"/>
        <v>134683.33333333334</v>
      </c>
      <c r="Z17" s="37">
        <f t="shared" ca="1" si="3"/>
        <v>80777.777777777781</v>
      </c>
      <c r="AA17" s="37">
        <f t="shared" ca="1" si="3"/>
        <v>107085.71428571429</v>
      </c>
      <c r="AB17" s="37">
        <f t="shared" ca="1" si="3"/>
        <v>87344.444444444438</v>
      </c>
      <c r="AC17" s="37">
        <f t="shared" ca="1" si="4"/>
        <v>174766.66666666666</v>
      </c>
      <c r="AD17" s="37" t="str">
        <f t="shared" ca="1" si="4"/>
        <v/>
      </c>
      <c r="AE17" s="37">
        <f t="shared" ca="1" si="4"/>
        <v>62800</v>
      </c>
      <c r="AF17" s="37">
        <f t="shared" ca="1" si="4"/>
        <v>127580</v>
      </c>
      <c r="AG17" s="37">
        <f t="shared" ca="1" si="4"/>
        <v>75690</v>
      </c>
      <c r="AH17" s="37">
        <f t="shared" ca="1" si="4"/>
        <v>49870</v>
      </c>
      <c r="AI17" s="37" t="str">
        <f t="shared" ca="1" si="4"/>
        <v/>
      </c>
      <c r="AJ17" s="37" t="str">
        <f t="shared" ca="1" si="4"/>
        <v/>
      </c>
      <c r="AK17" s="37">
        <f t="shared" ca="1" si="4"/>
        <v>159340</v>
      </c>
      <c r="AL17" s="18"/>
    </row>
    <row r="18" spans="1:38" s="3" customFormat="1" ht="15">
      <c r="A18" s="4" t="s">
        <v>40</v>
      </c>
      <c r="B18" s="33" t="s">
        <v>100</v>
      </c>
      <c r="C18" s="37" t="str">
        <f t="shared" ca="1" si="6"/>
        <v/>
      </c>
      <c r="D18" s="37" t="str">
        <f t="shared" ca="1" si="6"/>
        <v/>
      </c>
      <c r="E18" s="37">
        <f t="shared" ca="1" si="6"/>
        <v>139850</v>
      </c>
      <c r="F18" s="37" t="str">
        <f t="shared" ca="1" si="6"/>
        <v/>
      </c>
      <c r="G18" s="37" t="str">
        <f t="shared" ca="1" si="6"/>
        <v/>
      </c>
      <c r="H18" s="37" t="str">
        <f t="shared" ca="1" si="6"/>
        <v/>
      </c>
      <c r="I18" s="37" t="str">
        <f t="shared" ca="1" si="6"/>
        <v/>
      </c>
      <c r="J18" s="37">
        <f t="shared" ca="1" si="6"/>
        <v>5600</v>
      </c>
      <c r="K18" s="37" t="str">
        <f t="shared" ca="1" si="6"/>
        <v/>
      </c>
      <c r="L18" s="37" t="str">
        <f t="shared" ca="1" si="6"/>
        <v/>
      </c>
      <c r="M18" s="37" t="str">
        <f t="shared" ca="1" si="7"/>
        <v/>
      </c>
      <c r="N18" s="37" t="str">
        <f t="shared" ca="1" si="7"/>
        <v/>
      </c>
      <c r="O18" s="37" t="str">
        <f t="shared" ca="1" si="7"/>
        <v/>
      </c>
      <c r="P18" s="37" t="str">
        <f t="shared" ca="1" si="7"/>
        <v/>
      </c>
      <c r="Q18" s="37" t="str">
        <f t="shared" ca="1" si="7"/>
        <v/>
      </c>
      <c r="R18" s="37" t="str">
        <f t="shared" ca="1" si="7"/>
        <v/>
      </c>
      <c r="S18" s="37" t="str">
        <f t="shared" ca="1" si="7"/>
        <v/>
      </c>
      <c r="T18" s="37" t="str">
        <f t="shared" ca="1" si="7"/>
        <v/>
      </c>
      <c r="U18" s="37" t="str">
        <f t="shared" ca="1" si="7"/>
        <v/>
      </c>
      <c r="V18" s="14">
        <f t="shared" ca="1" si="5"/>
        <v>145450</v>
      </c>
      <c r="W18" s="37">
        <f t="shared" ca="1" si="3"/>
        <v>79180</v>
      </c>
      <c r="X18" s="37" t="str">
        <f t="shared" ca="1" si="3"/>
        <v/>
      </c>
      <c r="Y18" s="37">
        <f t="shared" ca="1" si="3"/>
        <v>68470</v>
      </c>
      <c r="Z18" s="37">
        <f t="shared" ca="1" si="3"/>
        <v>788300</v>
      </c>
      <c r="AA18" s="37" t="str">
        <f t="shared" ca="1" si="3"/>
        <v/>
      </c>
      <c r="AB18" s="37">
        <f t="shared" ca="1" si="3"/>
        <v>47033.333333333336</v>
      </c>
      <c r="AC18" s="37">
        <f t="shared" ca="1" si="4"/>
        <v>44200</v>
      </c>
      <c r="AD18" s="37" t="str">
        <f t="shared" ca="1" si="4"/>
        <v/>
      </c>
      <c r="AE18" s="37" t="str">
        <f t="shared" ca="1" si="4"/>
        <v/>
      </c>
      <c r="AF18" s="37" t="str">
        <f t="shared" ca="1" si="4"/>
        <v/>
      </c>
      <c r="AG18" s="37" t="str">
        <f t="shared" ca="1" si="4"/>
        <v/>
      </c>
      <c r="AH18" s="37" t="str">
        <f t="shared" ca="1" si="4"/>
        <v/>
      </c>
      <c r="AI18" s="37" t="str">
        <f t="shared" ca="1" si="4"/>
        <v/>
      </c>
      <c r="AJ18" s="37" t="str">
        <f t="shared" ca="1" si="4"/>
        <v/>
      </c>
      <c r="AK18" s="37">
        <f t="shared" ca="1" si="4"/>
        <v>49571.428571428572</v>
      </c>
      <c r="AL18" s="18"/>
    </row>
    <row r="19" spans="1:38" s="3" customFormat="1" ht="15">
      <c r="A19" s="4" t="s">
        <v>3</v>
      </c>
      <c r="B19" s="33" t="s">
        <v>205</v>
      </c>
      <c r="C19" s="37">
        <f t="shared" ca="1" si="6"/>
        <v>629400</v>
      </c>
      <c r="D19" s="37" t="str">
        <f t="shared" ca="1" si="6"/>
        <v/>
      </c>
      <c r="E19" s="37" t="str">
        <f t="shared" ca="1" si="6"/>
        <v/>
      </c>
      <c r="F19" s="37" t="str">
        <f t="shared" ca="1" si="6"/>
        <v/>
      </c>
      <c r="G19" s="37" t="str">
        <f t="shared" ca="1" si="6"/>
        <v/>
      </c>
      <c r="H19" s="37" t="str">
        <f t="shared" ca="1" si="6"/>
        <v/>
      </c>
      <c r="I19" s="37" t="str">
        <f t="shared" ca="1" si="6"/>
        <v/>
      </c>
      <c r="J19" s="37" t="str">
        <f t="shared" ca="1" si="6"/>
        <v/>
      </c>
      <c r="K19" s="37">
        <f t="shared" ca="1" si="6"/>
        <v>416100</v>
      </c>
      <c r="L19" s="37" t="str">
        <f t="shared" ca="1" si="6"/>
        <v/>
      </c>
      <c r="M19" s="37" t="str">
        <f t="shared" ca="1" si="7"/>
        <v/>
      </c>
      <c r="N19" s="37" t="str">
        <f t="shared" ca="1" si="7"/>
        <v/>
      </c>
      <c r="O19" s="37" t="str">
        <f t="shared" ca="1" si="7"/>
        <v/>
      </c>
      <c r="P19" s="37" t="str">
        <f t="shared" ca="1" si="7"/>
        <v/>
      </c>
      <c r="Q19" s="37" t="str">
        <f t="shared" ca="1" si="7"/>
        <v/>
      </c>
      <c r="R19" s="37" t="str">
        <f t="shared" ca="1" si="7"/>
        <v/>
      </c>
      <c r="S19" s="37" t="str">
        <f t="shared" ca="1" si="7"/>
        <v/>
      </c>
      <c r="T19" s="37" t="str">
        <f t="shared" ca="1" si="7"/>
        <v/>
      </c>
      <c r="U19" s="37" t="str">
        <f t="shared" ca="1" si="7"/>
        <v/>
      </c>
      <c r="V19" s="14">
        <f t="shared" ca="1" si="5"/>
        <v>1045500</v>
      </c>
      <c r="W19" s="37" t="str">
        <f t="shared" ca="1" si="3"/>
        <v/>
      </c>
      <c r="X19" s="37" t="str">
        <f t="shared" ca="1" si="3"/>
        <v/>
      </c>
      <c r="Y19" s="37" t="str">
        <f t="shared" ca="1" si="3"/>
        <v/>
      </c>
      <c r="Z19" s="37" t="str">
        <f t="shared" ca="1" si="3"/>
        <v/>
      </c>
      <c r="AA19" s="37" t="str">
        <f t="shared" ca="1" si="3"/>
        <v/>
      </c>
      <c r="AB19" s="37" t="str">
        <f t="shared" ca="1" si="3"/>
        <v/>
      </c>
      <c r="AC19" s="37" t="str">
        <f t="shared" ca="1" si="4"/>
        <v/>
      </c>
      <c r="AD19" s="37" t="str">
        <f t="shared" ca="1" si="4"/>
        <v/>
      </c>
      <c r="AE19" s="37" t="str">
        <f t="shared" ca="1" si="4"/>
        <v/>
      </c>
      <c r="AF19" s="37" t="str">
        <f t="shared" ca="1" si="4"/>
        <v/>
      </c>
      <c r="AG19" s="37" t="str">
        <f t="shared" ca="1" si="4"/>
        <v/>
      </c>
      <c r="AH19" s="37" t="str">
        <f t="shared" ca="1" si="4"/>
        <v/>
      </c>
      <c r="AI19" s="37" t="str">
        <f t="shared" ca="1" si="4"/>
        <v/>
      </c>
      <c r="AJ19" s="37" t="str">
        <f t="shared" ca="1" si="4"/>
        <v/>
      </c>
      <c r="AK19" s="37" t="str">
        <f t="shared" ca="1" si="4"/>
        <v/>
      </c>
      <c r="AL19" s="18"/>
    </row>
    <row r="20" spans="1:38" s="3" customFormat="1" ht="15">
      <c r="A20" s="4" t="s">
        <v>4</v>
      </c>
      <c r="B20" s="33" t="s">
        <v>205</v>
      </c>
      <c r="C20" s="37">
        <f t="shared" ca="1" si="6"/>
        <v>38833.333333333336</v>
      </c>
      <c r="D20" s="37" t="str">
        <f t="shared" ca="1" si="6"/>
        <v/>
      </c>
      <c r="E20" s="37" t="str">
        <f t="shared" ca="1" si="6"/>
        <v/>
      </c>
      <c r="F20" s="37" t="str">
        <f t="shared" ca="1" si="6"/>
        <v/>
      </c>
      <c r="G20" s="37" t="str">
        <f t="shared" ca="1" si="6"/>
        <v/>
      </c>
      <c r="H20" s="37" t="str">
        <f t="shared" ca="1" si="6"/>
        <v/>
      </c>
      <c r="I20" s="37" t="str">
        <f t="shared" ca="1" si="6"/>
        <v/>
      </c>
      <c r="J20" s="37" t="str">
        <f t="shared" ca="1" si="6"/>
        <v/>
      </c>
      <c r="K20" s="37" t="str">
        <f t="shared" ca="1" si="6"/>
        <v/>
      </c>
      <c r="L20" s="37" t="str">
        <f t="shared" ca="1" si="6"/>
        <v/>
      </c>
      <c r="M20" s="37" t="str">
        <f t="shared" ca="1" si="7"/>
        <v/>
      </c>
      <c r="N20" s="37" t="str">
        <f t="shared" ca="1" si="7"/>
        <v/>
      </c>
      <c r="O20" s="37" t="str">
        <f t="shared" ca="1" si="7"/>
        <v/>
      </c>
      <c r="P20" s="37" t="str">
        <f t="shared" ca="1" si="7"/>
        <v/>
      </c>
      <c r="Q20" s="37" t="str">
        <f t="shared" ca="1" si="7"/>
        <v/>
      </c>
      <c r="R20" s="37" t="str">
        <f t="shared" ca="1" si="7"/>
        <v/>
      </c>
      <c r="S20" s="37" t="str">
        <f t="shared" ca="1" si="7"/>
        <v/>
      </c>
      <c r="T20" s="37" t="str">
        <f t="shared" ca="1" si="7"/>
        <v/>
      </c>
      <c r="U20" s="37" t="str">
        <f t="shared" ca="1" si="7"/>
        <v/>
      </c>
      <c r="V20" s="14">
        <f t="shared" ca="1" si="5"/>
        <v>38833.333333333336</v>
      </c>
      <c r="W20" s="37" t="str">
        <f t="shared" ca="1" si="3"/>
        <v/>
      </c>
      <c r="X20" s="37" t="str">
        <f t="shared" ca="1" si="3"/>
        <v/>
      </c>
      <c r="Y20" s="37" t="str">
        <f t="shared" ca="1" si="3"/>
        <v/>
      </c>
      <c r="Z20" s="37" t="str">
        <f t="shared" ca="1" si="3"/>
        <v/>
      </c>
      <c r="AA20" s="37" t="str">
        <f t="shared" ca="1" si="3"/>
        <v/>
      </c>
      <c r="AB20" s="37" t="str">
        <f t="shared" ca="1" si="3"/>
        <v/>
      </c>
      <c r="AC20" s="37" t="str">
        <f t="shared" ca="1" si="4"/>
        <v/>
      </c>
      <c r="AD20" s="37" t="str">
        <f t="shared" ca="1" si="4"/>
        <v/>
      </c>
      <c r="AE20" s="37" t="str">
        <f t="shared" ca="1" si="4"/>
        <v/>
      </c>
      <c r="AF20" s="37" t="str">
        <f t="shared" ca="1" si="4"/>
        <v/>
      </c>
      <c r="AG20" s="37" t="str">
        <f t="shared" ca="1" si="4"/>
        <v/>
      </c>
      <c r="AH20" s="37" t="str">
        <f t="shared" ca="1" si="4"/>
        <v/>
      </c>
      <c r="AI20" s="37" t="str">
        <f t="shared" ca="1" si="4"/>
        <v/>
      </c>
      <c r="AJ20" s="37" t="str">
        <f t="shared" ca="1" si="4"/>
        <v/>
      </c>
      <c r="AK20" s="37" t="str">
        <f t="shared" ca="1" si="4"/>
        <v/>
      </c>
      <c r="AL20" s="18"/>
    </row>
    <row r="21" spans="1:38" s="3" customFormat="1" ht="15">
      <c r="A21" s="4" t="s">
        <v>39</v>
      </c>
      <c r="B21" s="33" t="s">
        <v>205</v>
      </c>
      <c r="C21" s="37" t="str">
        <f t="shared" ca="1" si="6"/>
        <v/>
      </c>
      <c r="D21" s="37">
        <f t="shared" ca="1" si="6"/>
        <v>53885.714285714283</v>
      </c>
      <c r="E21" s="37" t="str">
        <f t="shared" ca="1" si="6"/>
        <v/>
      </c>
      <c r="F21" s="37" t="str">
        <f t="shared" ca="1" si="6"/>
        <v/>
      </c>
      <c r="G21" s="37" t="str">
        <f t="shared" ca="1" si="6"/>
        <v/>
      </c>
      <c r="H21" s="37" t="str">
        <f t="shared" ca="1" si="6"/>
        <v/>
      </c>
      <c r="I21" s="37" t="str">
        <f t="shared" ca="1" si="6"/>
        <v/>
      </c>
      <c r="J21" s="37">
        <f t="shared" ca="1" si="6"/>
        <v>566500</v>
      </c>
      <c r="K21" s="37" t="str">
        <f t="shared" ca="1" si="6"/>
        <v/>
      </c>
      <c r="L21" s="37" t="str">
        <f t="shared" ca="1" si="6"/>
        <v/>
      </c>
      <c r="M21" s="37" t="str">
        <f t="shared" ca="1" si="7"/>
        <v/>
      </c>
      <c r="N21" s="37" t="str">
        <f t="shared" ca="1" si="7"/>
        <v/>
      </c>
      <c r="O21" s="37" t="str">
        <f t="shared" ca="1" si="7"/>
        <v/>
      </c>
      <c r="P21" s="37" t="str">
        <f t="shared" ca="1" si="7"/>
        <v/>
      </c>
      <c r="Q21" s="37" t="str">
        <f t="shared" ca="1" si="7"/>
        <v/>
      </c>
      <c r="R21" s="37" t="str">
        <f t="shared" ca="1" si="7"/>
        <v/>
      </c>
      <c r="S21" s="37" t="str">
        <f t="shared" ca="1" si="7"/>
        <v/>
      </c>
      <c r="T21" s="37">
        <f t="shared" ca="1" si="7"/>
        <v>114425</v>
      </c>
      <c r="U21" s="37">
        <f t="shared" ca="1" si="7"/>
        <v>324833.33333333331</v>
      </c>
      <c r="V21" s="14">
        <f t="shared" ca="1" si="5"/>
        <v>1059644.0476190476</v>
      </c>
      <c r="W21" s="37">
        <f t="shared" ca="1" si="3"/>
        <v>134950</v>
      </c>
      <c r="X21" s="37">
        <f t="shared" ca="1" si="3"/>
        <v>153216.66666666666</v>
      </c>
      <c r="Y21" s="37">
        <f t="shared" ca="1" si="3"/>
        <v>117437.5</v>
      </c>
      <c r="Z21" s="37" t="str">
        <f t="shared" ca="1" si="3"/>
        <v/>
      </c>
      <c r="AA21" s="37" t="str">
        <f t="shared" ca="1" si="3"/>
        <v/>
      </c>
      <c r="AB21" s="37" t="str">
        <f t="shared" ca="1" si="3"/>
        <v/>
      </c>
      <c r="AC21" s="37" t="str">
        <f t="shared" ca="1" si="4"/>
        <v/>
      </c>
      <c r="AD21" s="37" t="str">
        <f t="shared" ca="1" si="4"/>
        <v/>
      </c>
      <c r="AE21" s="37" t="str">
        <f t="shared" ca="1" si="4"/>
        <v/>
      </c>
      <c r="AF21" s="37" t="str">
        <f t="shared" ca="1" si="4"/>
        <v/>
      </c>
      <c r="AG21" s="37" t="str">
        <f t="shared" ca="1" si="4"/>
        <v/>
      </c>
      <c r="AH21" s="37">
        <f t="shared" ca="1" si="4"/>
        <v>200733.33333333334</v>
      </c>
      <c r="AI21" s="37" t="str">
        <f t="shared" ca="1" si="4"/>
        <v/>
      </c>
      <c r="AJ21" s="37" t="str">
        <f t="shared" ca="1" si="4"/>
        <v/>
      </c>
      <c r="AK21" s="37" t="str">
        <f t="shared" ca="1" si="4"/>
        <v/>
      </c>
      <c r="AL21" s="18"/>
    </row>
    <row r="22" spans="1:38" s="3" customFormat="1" ht="15">
      <c r="A22" s="4" t="s">
        <v>55</v>
      </c>
      <c r="B22" s="33" t="s">
        <v>101</v>
      </c>
      <c r="C22" s="37" t="str">
        <f t="shared" ca="1" si="6"/>
        <v/>
      </c>
      <c r="D22" s="37" t="str">
        <f t="shared" ca="1" si="6"/>
        <v/>
      </c>
      <c r="E22" s="37" t="str">
        <f t="shared" ca="1" si="6"/>
        <v/>
      </c>
      <c r="F22" s="37" t="str">
        <f t="shared" ca="1" si="6"/>
        <v/>
      </c>
      <c r="G22" s="37" t="str">
        <f t="shared" ca="1" si="6"/>
        <v/>
      </c>
      <c r="H22" s="37" t="str">
        <f t="shared" ca="1" si="6"/>
        <v/>
      </c>
      <c r="I22" s="37" t="str">
        <f t="shared" ca="1" si="6"/>
        <v/>
      </c>
      <c r="J22" s="37">
        <f t="shared" ca="1" si="6"/>
        <v>148283.33333333334</v>
      </c>
      <c r="K22" s="37" t="str">
        <f t="shared" ca="1" si="6"/>
        <v/>
      </c>
      <c r="L22" s="37" t="str">
        <f t="shared" ca="1" si="6"/>
        <v/>
      </c>
      <c r="M22" s="37" t="str">
        <f t="shared" ca="1" si="7"/>
        <v/>
      </c>
      <c r="N22" s="37" t="str">
        <f t="shared" ca="1" si="7"/>
        <v/>
      </c>
      <c r="O22" s="37" t="str">
        <f t="shared" ca="1" si="7"/>
        <v/>
      </c>
      <c r="P22" s="37" t="str">
        <f t="shared" ca="1" si="7"/>
        <v/>
      </c>
      <c r="Q22" s="37" t="str">
        <f t="shared" ca="1" si="7"/>
        <v/>
      </c>
      <c r="R22" s="37" t="str">
        <f t="shared" ca="1" si="7"/>
        <v/>
      </c>
      <c r="S22" s="37" t="str">
        <f t="shared" ca="1" si="7"/>
        <v/>
      </c>
      <c r="T22" s="37" t="str">
        <f t="shared" ca="1" si="7"/>
        <v/>
      </c>
      <c r="U22" s="37" t="str">
        <f t="shared" ca="1" si="7"/>
        <v/>
      </c>
      <c r="V22" s="14">
        <f t="shared" ca="1" si="5"/>
        <v>148283.33333333334</v>
      </c>
      <c r="W22" s="37" t="str">
        <f t="shared" ref="W22:AK38" ca="1" si="8">IFERROR(VLOOKUP($A22,QrgRange,3,FALSE),"")</f>
        <v/>
      </c>
      <c r="X22" s="37" t="str">
        <f t="shared" ca="1" si="8"/>
        <v/>
      </c>
      <c r="Y22" s="37" t="str">
        <f t="shared" ca="1" si="8"/>
        <v/>
      </c>
      <c r="Z22" s="37" t="str">
        <f t="shared" ca="1" si="8"/>
        <v/>
      </c>
      <c r="AA22" s="37" t="str">
        <f t="shared" ca="1" si="8"/>
        <v/>
      </c>
      <c r="AB22" s="37" t="str">
        <f t="shared" ca="1" si="8"/>
        <v/>
      </c>
      <c r="AC22" s="37" t="str">
        <f t="shared" ca="1" si="8"/>
        <v/>
      </c>
      <c r="AD22" s="37" t="str">
        <f t="shared" ca="1" si="8"/>
        <v/>
      </c>
      <c r="AE22" s="37" t="str">
        <f t="shared" ca="1" si="8"/>
        <v/>
      </c>
      <c r="AF22" s="37" t="str">
        <f t="shared" ca="1" si="8"/>
        <v/>
      </c>
      <c r="AG22" s="37" t="str">
        <f t="shared" ca="1" si="8"/>
        <v/>
      </c>
      <c r="AH22" s="37" t="str">
        <f t="shared" ca="1" si="8"/>
        <v/>
      </c>
      <c r="AI22" s="37" t="str">
        <f t="shared" ca="1" si="8"/>
        <v/>
      </c>
      <c r="AJ22" s="37" t="str">
        <f t="shared" ca="1" si="8"/>
        <v/>
      </c>
      <c r="AK22" s="37" t="str">
        <f t="shared" ca="1" si="8"/>
        <v/>
      </c>
      <c r="AL22" s="18"/>
    </row>
    <row r="23" spans="1:38" s="3" customFormat="1" ht="15">
      <c r="A23" s="4" t="s">
        <v>56</v>
      </c>
      <c r="B23" s="33" t="s">
        <v>132</v>
      </c>
      <c r="C23" s="37" t="str">
        <f t="shared" ca="1" si="6"/>
        <v/>
      </c>
      <c r="D23" s="37" t="str">
        <f t="shared" ca="1" si="6"/>
        <v/>
      </c>
      <c r="E23" s="37" t="str">
        <f t="shared" ca="1" si="6"/>
        <v/>
      </c>
      <c r="F23" s="37" t="str">
        <f t="shared" ca="1" si="6"/>
        <v/>
      </c>
      <c r="G23" s="37" t="str">
        <f t="shared" ca="1" si="6"/>
        <v/>
      </c>
      <c r="H23" s="37" t="str">
        <f t="shared" ca="1" si="6"/>
        <v/>
      </c>
      <c r="I23" s="37" t="str">
        <f t="shared" ca="1" si="6"/>
        <v/>
      </c>
      <c r="J23" s="37">
        <f t="shared" ca="1" si="6"/>
        <v>295933.33333333331</v>
      </c>
      <c r="K23" s="37" t="str">
        <f t="shared" ca="1" si="6"/>
        <v/>
      </c>
      <c r="L23" s="37" t="str">
        <f t="shared" ca="1" si="6"/>
        <v/>
      </c>
      <c r="M23" s="37">
        <f t="shared" ca="1" si="7"/>
        <v>121166.66666666667</v>
      </c>
      <c r="N23" s="37" t="str">
        <f t="shared" ca="1" si="7"/>
        <v/>
      </c>
      <c r="O23" s="37" t="str">
        <f t="shared" ca="1" si="7"/>
        <v/>
      </c>
      <c r="P23" s="37" t="str">
        <f t="shared" ca="1" si="7"/>
        <v/>
      </c>
      <c r="Q23" s="37" t="str">
        <f t="shared" ca="1" si="7"/>
        <v/>
      </c>
      <c r="R23" s="37" t="str">
        <f t="shared" ca="1" si="7"/>
        <v/>
      </c>
      <c r="S23" s="37" t="str">
        <f t="shared" ca="1" si="7"/>
        <v/>
      </c>
      <c r="T23" s="37" t="str">
        <f t="shared" ca="1" si="7"/>
        <v/>
      </c>
      <c r="U23" s="37" t="str">
        <f t="shared" ca="1" si="7"/>
        <v/>
      </c>
      <c r="V23" s="14">
        <f t="shared" ca="1" si="5"/>
        <v>417100</v>
      </c>
      <c r="W23" s="37" t="str">
        <f t="shared" ca="1" si="8"/>
        <v/>
      </c>
      <c r="X23" s="37" t="str">
        <f t="shared" ca="1" si="8"/>
        <v/>
      </c>
      <c r="Y23" s="37" t="str">
        <f t="shared" ca="1" si="8"/>
        <v/>
      </c>
      <c r="Z23" s="37" t="str">
        <f t="shared" ca="1" si="8"/>
        <v/>
      </c>
      <c r="AA23" s="37" t="str">
        <f t="shared" ca="1" si="8"/>
        <v/>
      </c>
      <c r="AB23" s="37" t="str">
        <f t="shared" ca="1" si="8"/>
        <v/>
      </c>
      <c r="AC23" s="37" t="str">
        <f t="shared" ca="1" si="8"/>
        <v/>
      </c>
      <c r="AD23" s="37" t="str">
        <f t="shared" ca="1" si="8"/>
        <v/>
      </c>
      <c r="AE23" s="37" t="str">
        <f t="shared" ca="1" si="8"/>
        <v/>
      </c>
      <c r="AF23" s="37" t="str">
        <f t="shared" ca="1" si="8"/>
        <v/>
      </c>
      <c r="AG23" s="37" t="str">
        <f t="shared" ca="1" si="8"/>
        <v/>
      </c>
      <c r="AH23" s="37" t="str">
        <f t="shared" ca="1" si="8"/>
        <v/>
      </c>
      <c r="AI23" s="37" t="str">
        <f t="shared" ca="1" si="8"/>
        <v/>
      </c>
      <c r="AJ23" s="37" t="str">
        <f t="shared" ca="1" si="8"/>
        <v/>
      </c>
      <c r="AK23" s="37" t="str">
        <f t="shared" ca="1" si="8"/>
        <v/>
      </c>
      <c r="AL23" s="18"/>
    </row>
    <row r="24" spans="1:38" s="3" customFormat="1" ht="15">
      <c r="A24" s="4" t="s">
        <v>70</v>
      </c>
      <c r="B24" s="33" t="s">
        <v>133</v>
      </c>
      <c r="C24" s="37" t="str">
        <f t="shared" ca="1" si="6"/>
        <v/>
      </c>
      <c r="D24" s="37" t="str">
        <f t="shared" ca="1" si="6"/>
        <v/>
      </c>
      <c r="E24" s="37" t="str">
        <f t="shared" ca="1" si="6"/>
        <v/>
      </c>
      <c r="F24" s="37" t="str">
        <f t="shared" ca="1" si="6"/>
        <v/>
      </c>
      <c r="G24" s="37" t="str">
        <f t="shared" ca="1" si="6"/>
        <v/>
      </c>
      <c r="H24" s="37" t="str">
        <f t="shared" ca="1" si="6"/>
        <v/>
      </c>
      <c r="I24" s="37" t="str">
        <f t="shared" ca="1" si="6"/>
        <v/>
      </c>
      <c r="J24" s="37" t="str">
        <f t="shared" ca="1" si="6"/>
        <v/>
      </c>
      <c r="K24" s="37">
        <f t="shared" ca="1" si="6"/>
        <v>27925</v>
      </c>
      <c r="L24" s="37" t="str">
        <f t="shared" ca="1" si="6"/>
        <v/>
      </c>
      <c r="M24" s="37" t="str">
        <f t="shared" ca="1" si="7"/>
        <v/>
      </c>
      <c r="N24" s="37" t="str">
        <f t="shared" ca="1" si="7"/>
        <v/>
      </c>
      <c r="O24" s="37" t="str">
        <f t="shared" ca="1" si="7"/>
        <v/>
      </c>
      <c r="P24" s="37" t="str">
        <f t="shared" ca="1" si="7"/>
        <v/>
      </c>
      <c r="Q24" s="37" t="str">
        <f t="shared" ca="1" si="7"/>
        <v/>
      </c>
      <c r="R24" s="37" t="str">
        <f t="shared" ca="1" si="7"/>
        <v/>
      </c>
      <c r="S24" s="37" t="str">
        <f t="shared" ca="1" si="7"/>
        <v/>
      </c>
      <c r="T24" s="37" t="str">
        <f t="shared" ca="1" si="7"/>
        <v/>
      </c>
      <c r="U24" s="37" t="str">
        <f t="shared" ca="1" si="7"/>
        <v/>
      </c>
      <c r="V24" s="14">
        <f t="shared" ca="1" si="5"/>
        <v>27925</v>
      </c>
      <c r="W24" s="37" t="str">
        <f t="shared" ca="1" si="8"/>
        <v/>
      </c>
      <c r="X24" s="37" t="str">
        <f t="shared" ca="1" si="8"/>
        <v/>
      </c>
      <c r="Y24" s="37" t="str">
        <f t="shared" ca="1" si="8"/>
        <v/>
      </c>
      <c r="Z24" s="37" t="str">
        <f t="shared" ca="1" si="8"/>
        <v/>
      </c>
      <c r="AA24" s="37" t="str">
        <f t="shared" ca="1" si="8"/>
        <v/>
      </c>
      <c r="AB24" s="37" t="str">
        <f t="shared" ca="1" si="8"/>
        <v/>
      </c>
      <c r="AC24" s="37" t="str">
        <f t="shared" ca="1" si="8"/>
        <v/>
      </c>
      <c r="AD24" s="37" t="str">
        <f t="shared" ca="1" si="8"/>
        <v/>
      </c>
      <c r="AE24" s="37">
        <f t="shared" ca="1" si="8"/>
        <v>109257.14285714286</v>
      </c>
      <c r="AF24" s="37" t="str">
        <f t="shared" ca="1" si="8"/>
        <v/>
      </c>
      <c r="AG24" s="37" t="str">
        <f t="shared" ca="1" si="8"/>
        <v/>
      </c>
      <c r="AH24" s="37" t="str">
        <f t="shared" ca="1" si="8"/>
        <v/>
      </c>
      <c r="AI24" s="37" t="str">
        <f t="shared" ca="1" si="8"/>
        <v/>
      </c>
      <c r="AJ24" s="37" t="str">
        <f t="shared" ca="1" si="8"/>
        <v/>
      </c>
      <c r="AK24" s="37" t="str">
        <f t="shared" ca="1" si="8"/>
        <v/>
      </c>
      <c r="AL24" s="18"/>
    </row>
    <row r="25" spans="1:38" s="3" customFormat="1" ht="15">
      <c r="A25" s="4" t="s">
        <v>71</v>
      </c>
      <c r="B25" s="33" t="s">
        <v>134</v>
      </c>
      <c r="C25" s="37" t="str">
        <f t="shared" ca="1" si="6"/>
        <v/>
      </c>
      <c r="D25" s="37" t="str">
        <f t="shared" ca="1" si="6"/>
        <v/>
      </c>
      <c r="E25" s="37" t="str">
        <f t="shared" ca="1" si="6"/>
        <v/>
      </c>
      <c r="F25" s="37" t="str">
        <f t="shared" ca="1" si="6"/>
        <v/>
      </c>
      <c r="G25" s="37" t="str">
        <f t="shared" ca="1" si="6"/>
        <v/>
      </c>
      <c r="H25" s="37" t="str">
        <f t="shared" ca="1" si="6"/>
        <v/>
      </c>
      <c r="I25" s="37" t="str">
        <f t="shared" ca="1" si="6"/>
        <v/>
      </c>
      <c r="J25" s="37" t="str">
        <f t="shared" ca="1" si="6"/>
        <v/>
      </c>
      <c r="K25" s="37">
        <f t="shared" ca="1" si="6"/>
        <v>68900</v>
      </c>
      <c r="L25" s="37" t="str">
        <f t="shared" ca="1" si="6"/>
        <v/>
      </c>
      <c r="M25" s="37" t="str">
        <f t="shared" ca="1" si="7"/>
        <v/>
      </c>
      <c r="N25" s="37" t="str">
        <f t="shared" ca="1" si="7"/>
        <v/>
      </c>
      <c r="O25" s="37" t="str">
        <f t="shared" ca="1" si="7"/>
        <v/>
      </c>
      <c r="P25" s="37" t="str">
        <f t="shared" ca="1" si="7"/>
        <v/>
      </c>
      <c r="Q25" s="37" t="str">
        <f t="shared" ca="1" si="7"/>
        <v/>
      </c>
      <c r="R25" s="37" t="str">
        <f t="shared" ca="1" si="7"/>
        <v/>
      </c>
      <c r="S25" s="37" t="str">
        <f t="shared" ca="1" si="7"/>
        <v/>
      </c>
      <c r="T25" s="37" t="str">
        <f t="shared" ca="1" si="7"/>
        <v/>
      </c>
      <c r="U25" s="37" t="str">
        <f t="shared" ca="1" si="7"/>
        <v/>
      </c>
      <c r="V25" s="14">
        <f t="shared" ca="1" si="5"/>
        <v>68900</v>
      </c>
      <c r="W25" s="37" t="str">
        <f t="shared" ca="1" si="8"/>
        <v/>
      </c>
      <c r="X25" s="37" t="str">
        <f t="shared" ca="1" si="8"/>
        <v/>
      </c>
      <c r="Y25" s="37" t="str">
        <f t="shared" ca="1" si="8"/>
        <v/>
      </c>
      <c r="Z25" s="37" t="str">
        <f t="shared" ca="1" si="8"/>
        <v/>
      </c>
      <c r="AA25" s="37" t="str">
        <f t="shared" ca="1" si="8"/>
        <v/>
      </c>
      <c r="AB25" s="37" t="str">
        <f t="shared" ca="1" si="8"/>
        <v/>
      </c>
      <c r="AC25" s="37" t="str">
        <f t="shared" ca="1" si="8"/>
        <v/>
      </c>
      <c r="AD25" s="37" t="str">
        <f t="shared" ca="1" si="8"/>
        <v/>
      </c>
      <c r="AE25" s="37" t="str">
        <f t="shared" ca="1" si="8"/>
        <v/>
      </c>
      <c r="AF25" s="37" t="str">
        <f t="shared" ca="1" si="8"/>
        <v/>
      </c>
      <c r="AG25" s="37" t="str">
        <f t="shared" ca="1" si="8"/>
        <v/>
      </c>
      <c r="AH25" s="37" t="str">
        <f t="shared" ca="1" si="8"/>
        <v/>
      </c>
      <c r="AI25" s="37" t="str">
        <f t="shared" ca="1" si="8"/>
        <v/>
      </c>
      <c r="AJ25" s="37" t="str">
        <f t="shared" ca="1" si="8"/>
        <v/>
      </c>
      <c r="AK25" s="37" t="str">
        <f t="shared" ca="1" si="8"/>
        <v/>
      </c>
      <c r="AL25" s="18"/>
    </row>
    <row r="26" spans="1:38" s="3" customFormat="1" ht="15">
      <c r="A26" s="4" t="s">
        <v>5</v>
      </c>
      <c r="B26" s="33" t="s">
        <v>135</v>
      </c>
      <c r="C26" s="37">
        <f t="shared" ca="1" si="6"/>
        <v>242700</v>
      </c>
      <c r="D26" s="37" t="str">
        <f t="shared" ca="1" si="6"/>
        <v/>
      </c>
      <c r="E26" s="37" t="str">
        <f t="shared" ca="1" si="6"/>
        <v/>
      </c>
      <c r="F26" s="37" t="str">
        <f t="shared" ca="1" si="6"/>
        <v/>
      </c>
      <c r="G26" s="37" t="str">
        <f t="shared" ca="1" si="6"/>
        <v/>
      </c>
      <c r="H26" s="37" t="str">
        <f t="shared" ca="1" si="6"/>
        <v/>
      </c>
      <c r="I26" s="37" t="str">
        <f t="shared" ca="1" si="6"/>
        <v/>
      </c>
      <c r="J26" s="37" t="str">
        <f t="shared" ca="1" si="6"/>
        <v/>
      </c>
      <c r="K26" s="37">
        <f t="shared" ca="1" si="6"/>
        <v>54862.5</v>
      </c>
      <c r="L26" s="37" t="str">
        <f t="shared" ca="1" si="6"/>
        <v/>
      </c>
      <c r="M26" s="37" t="str">
        <f t="shared" ca="1" si="7"/>
        <v/>
      </c>
      <c r="N26" s="37" t="str">
        <f t="shared" ca="1" si="7"/>
        <v/>
      </c>
      <c r="O26" s="37" t="str">
        <f t="shared" ca="1" si="7"/>
        <v/>
      </c>
      <c r="P26" s="37" t="str">
        <f t="shared" ca="1" si="7"/>
        <v/>
      </c>
      <c r="Q26" s="37" t="str">
        <f t="shared" ca="1" si="7"/>
        <v/>
      </c>
      <c r="R26" s="37" t="str">
        <f t="shared" ca="1" si="7"/>
        <v/>
      </c>
      <c r="S26" s="37" t="str">
        <f t="shared" ca="1" si="7"/>
        <v/>
      </c>
      <c r="T26" s="37" t="str">
        <f t="shared" ca="1" si="7"/>
        <v/>
      </c>
      <c r="U26" s="37" t="str">
        <f t="shared" ca="1" si="7"/>
        <v/>
      </c>
      <c r="V26" s="14">
        <f t="shared" ca="1" si="5"/>
        <v>297562.5</v>
      </c>
      <c r="W26" s="37" t="str">
        <f t="shared" ca="1" si="8"/>
        <v/>
      </c>
      <c r="X26" s="37" t="str">
        <f t="shared" ca="1" si="8"/>
        <v/>
      </c>
      <c r="Y26" s="37" t="str">
        <f t="shared" ca="1" si="8"/>
        <v/>
      </c>
      <c r="Z26" s="37" t="str">
        <f t="shared" ca="1" si="8"/>
        <v/>
      </c>
      <c r="AA26" s="37" t="str">
        <f t="shared" ca="1" si="8"/>
        <v/>
      </c>
      <c r="AB26" s="37" t="str">
        <f t="shared" ca="1" si="8"/>
        <v/>
      </c>
      <c r="AC26" s="37" t="str">
        <f t="shared" ca="1" si="8"/>
        <v/>
      </c>
      <c r="AD26" s="37" t="str">
        <f t="shared" ca="1" si="8"/>
        <v/>
      </c>
      <c r="AE26" s="37" t="str">
        <f t="shared" ca="1" si="8"/>
        <v/>
      </c>
      <c r="AF26" s="37" t="str">
        <f t="shared" ca="1" si="8"/>
        <v/>
      </c>
      <c r="AG26" s="37" t="str">
        <f t="shared" ca="1" si="8"/>
        <v/>
      </c>
      <c r="AH26" s="37" t="str">
        <f t="shared" ca="1" si="8"/>
        <v/>
      </c>
      <c r="AI26" s="37" t="str">
        <f t="shared" ca="1" si="8"/>
        <v/>
      </c>
      <c r="AJ26" s="37" t="str">
        <f t="shared" ca="1" si="8"/>
        <v/>
      </c>
      <c r="AK26" s="37" t="str">
        <f t="shared" ca="1" si="8"/>
        <v/>
      </c>
      <c r="AL26" s="18"/>
    </row>
    <row r="27" spans="1:38" s="3" customFormat="1" ht="15">
      <c r="A27" s="4" t="s">
        <v>72</v>
      </c>
      <c r="B27" s="33" t="s">
        <v>136</v>
      </c>
      <c r="C27" s="37" t="str">
        <f t="shared" ref="C27:L39" ca="1" si="9">IFERROR(VLOOKUP($A27,QrgRange,3,FALSE),"")</f>
        <v/>
      </c>
      <c r="D27" s="37" t="str">
        <f t="shared" ca="1" si="9"/>
        <v/>
      </c>
      <c r="E27" s="37" t="str">
        <f t="shared" ca="1" si="9"/>
        <v/>
      </c>
      <c r="F27" s="37" t="str">
        <f t="shared" ca="1" si="9"/>
        <v/>
      </c>
      <c r="G27" s="37" t="str">
        <f t="shared" ca="1" si="9"/>
        <v/>
      </c>
      <c r="H27" s="37" t="str">
        <f t="shared" ca="1" si="9"/>
        <v/>
      </c>
      <c r="I27" s="37" t="str">
        <f t="shared" ca="1" si="9"/>
        <v/>
      </c>
      <c r="J27" s="37" t="str">
        <f t="shared" ca="1" si="9"/>
        <v/>
      </c>
      <c r="K27" s="37">
        <f t="shared" ca="1" si="9"/>
        <v>108200</v>
      </c>
      <c r="L27" s="37" t="str">
        <f t="shared" ca="1" si="9"/>
        <v/>
      </c>
      <c r="M27" s="37" t="str">
        <f t="shared" ref="M27:U39" ca="1" si="10">IFERROR(VLOOKUP($A27,QrgRange,3,FALSE),"")</f>
        <v/>
      </c>
      <c r="N27" s="37" t="str">
        <f t="shared" ca="1" si="10"/>
        <v/>
      </c>
      <c r="O27" s="37" t="str">
        <f t="shared" ca="1" si="10"/>
        <v/>
      </c>
      <c r="P27" s="37" t="str">
        <f t="shared" ca="1" si="10"/>
        <v/>
      </c>
      <c r="Q27" s="37" t="str">
        <f t="shared" ca="1" si="10"/>
        <v/>
      </c>
      <c r="R27" s="37" t="str">
        <f t="shared" ca="1" si="10"/>
        <v/>
      </c>
      <c r="S27" s="37" t="str">
        <f t="shared" ca="1" si="10"/>
        <v/>
      </c>
      <c r="T27" s="37" t="str">
        <f t="shared" ca="1" si="10"/>
        <v/>
      </c>
      <c r="U27" s="37" t="str">
        <f t="shared" ca="1" si="10"/>
        <v/>
      </c>
      <c r="V27" s="14">
        <f t="shared" ca="1" si="5"/>
        <v>108200</v>
      </c>
      <c r="W27" s="37">
        <f t="shared" ca="1" si="8"/>
        <v>25300</v>
      </c>
      <c r="X27" s="37" t="str">
        <f t="shared" ca="1" si="8"/>
        <v/>
      </c>
      <c r="Y27" s="37">
        <f t="shared" ca="1" si="8"/>
        <v>153400</v>
      </c>
      <c r="Z27" s="37">
        <f t="shared" ca="1" si="8"/>
        <v>614900</v>
      </c>
      <c r="AA27" s="37" t="str">
        <f t="shared" ca="1" si="8"/>
        <v/>
      </c>
      <c r="AB27" s="37">
        <f t="shared" ca="1" si="8"/>
        <v>1637.5</v>
      </c>
      <c r="AC27" s="37">
        <f t="shared" ca="1" si="8"/>
        <v>115983.33333333333</v>
      </c>
      <c r="AD27" s="37" t="str">
        <f t="shared" ca="1" si="8"/>
        <v/>
      </c>
      <c r="AE27" s="37">
        <f t="shared" ca="1" si="8"/>
        <v>72680</v>
      </c>
      <c r="AF27" s="37">
        <f t="shared" ca="1" si="8"/>
        <v>169900</v>
      </c>
      <c r="AG27" s="37">
        <f t="shared" ca="1" si="8"/>
        <v>490000</v>
      </c>
      <c r="AH27" s="37">
        <f t="shared" ca="1" si="8"/>
        <v>145500</v>
      </c>
      <c r="AI27" s="37" t="str">
        <f t="shared" ca="1" si="8"/>
        <v/>
      </c>
      <c r="AJ27" s="37" t="str">
        <f t="shared" ca="1" si="8"/>
        <v/>
      </c>
      <c r="AK27" s="37">
        <f t="shared" ca="1" si="8"/>
        <v>83816.666666666672</v>
      </c>
      <c r="AL27" s="18"/>
    </row>
    <row r="28" spans="1:38" s="3" customFormat="1" ht="15">
      <c r="A28" s="4" t="s">
        <v>57</v>
      </c>
      <c r="B28" s="33" t="s">
        <v>137</v>
      </c>
      <c r="C28" s="37" t="str">
        <f t="shared" ca="1" si="9"/>
        <v/>
      </c>
      <c r="D28" s="37" t="str">
        <f t="shared" ca="1" si="9"/>
        <v/>
      </c>
      <c r="E28" s="37" t="str">
        <f t="shared" ca="1" si="9"/>
        <v/>
      </c>
      <c r="F28" s="37" t="str">
        <f t="shared" ca="1" si="9"/>
        <v/>
      </c>
      <c r="G28" s="37" t="str">
        <f t="shared" ca="1" si="9"/>
        <v/>
      </c>
      <c r="H28" s="37" t="str">
        <f t="shared" ca="1" si="9"/>
        <v/>
      </c>
      <c r="I28" s="37" t="str">
        <f t="shared" ca="1" si="9"/>
        <v/>
      </c>
      <c r="J28" s="37">
        <f t="shared" ca="1" si="9"/>
        <v>57771.428571428572</v>
      </c>
      <c r="K28" s="37" t="str">
        <f t="shared" ca="1" si="9"/>
        <v/>
      </c>
      <c r="L28" s="37" t="str">
        <f t="shared" ca="1" si="9"/>
        <v/>
      </c>
      <c r="M28" s="37" t="str">
        <f t="shared" ca="1" si="10"/>
        <v/>
      </c>
      <c r="N28" s="37" t="str">
        <f t="shared" ca="1" si="10"/>
        <v/>
      </c>
      <c r="O28" s="37" t="str">
        <f t="shared" ca="1" si="10"/>
        <v/>
      </c>
      <c r="P28" s="37" t="str">
        <f t="shared" ca="1" si="10"/>
        <v/>
      </c>
      <c r="Q28" s="37" t="str">
        <f t="shared" ca="1" si="10"/>
        <v/>
      </c>
      <c r="R28" s="37" t="str">
        <f t="shared" ca="1" si="10"/>
        <v/>
      </c>
      <c r="S28" s="37" t="str">
        <f t="shared" ca="1" si="10"/>
        <v/>
      </c>
      <c r="T28" s="37" t="str">
        <f t="shared" ca="1" si="10"/>
        <v/>
      </c>
      <c r="U28" s="37" t="str">
        <f t="shared" ca="1" si="10"/>
        <v/>
      </c>
      <c r="V28" s="14">
        <f t="shared" ca="1" si="5"/>
        <v>57771.428571428572</v>
      </c>
      <c r="W28" s="37" t="str">
        <f t="shared" ca="1" si="8"/>
        <v/>
      </c>
      <c r="X28" s="37" t="str">
        <f t="shared" ca="1" si="8"/>
        <v/>
      </c>
      <c r="Y28" s="37" t="str">
        <f t="shared" ca="1" si="8"/>
        <v/>
      </c>
      <c r="Z28" s="37" t="str">
        <f t="shared" ca="1" si="8"/>
        <v/>
      </c>
      <c r="AA28" s="37" t="str">
        <f t="shared" ca="1" si="8"/>
        <v/>
      </c>
      <c r="AB28" s="37" t="str">
        <f t="shared" ca="1" si="8"/>
        <v/>
      </c>
      <c r="AC28" s="37" t="str">
        <f t="shared" ca="1" si="8"/>
        <v/>
      </c>
      <c r="AD28" s="37" t="str">
        <f t="shared" ca="1" si="8"/>
        <v/>
      </c>
      <c r="AE28" s="37" t="str">
        <f t="shared" ca="1" si="8"/>
        <v/>
      </c>
      <c r="AF28" s="37" t="str">
        <f t="shared" ca="1" si="8"/>
        <v/>
      </c>
      <c r="AG28" s="37" t="str">
        <f t="shared" ca="1" si="8"/>
        <v/>
      </c>
      <c r="AH28" s="37" t="str">
        <f t="shared" ca="1" si="8"/>
        <v/>
      </c>
      <c r="AI28" s="37" t="str">
        <f t="shared" ca="1" si="8"/>
        <v/>
      </c>
      <c r="AJ28" s="37" t="str">
        <f t="shared" ca="1" si="8"/>
        <v/>
      </c>
      <c r="AK28" s="37" t="str">
        <f t="shared" ca="1" si="8"/>
        <v/>
      </c>
      <c r="AL28" s="18"/>
    </row>
    <row r="29" spans="1:38" s="3" customFormat="1" ht="15">
      <c r="A29" s="4" t="s">
        <v>6</v>
      </c>
      <c r="B29" s="33" t="s">
        <v>138</v>
      </c>
      <c r="C29" s="37">
        <f t="shared" ca="1" si="9"/>
        <v>72350</v>
      </c>
      <c r="D29" s="37">
        <f t="shared" ca="1" si="9"/>
        <v>58566.666666666664</v>
      </c>
      <c r="E29" s="37" t="str">
        <f t="shared" ca="1" si="9"/>
        <v/>
      </c>
      <c r="F29" s="37" t="str">
        <f t="shared" ca="1" si="9"/>
        <v/>
      </c>
      <c r="G29" s="37">
        <f t="shared" ca="1" si="9"/>
        <v>88600</v>
      </c>
      <c r="H29" s="37" t="str">
        <f t="shared" ca="1" si="9"/>
        <v/>
      </c>
      <c r="I29" s="37" t="str">
        <f t="shared" ca="1" si="9"/>
        <v/>
      </c>
      <c r="J29" s="37" t="str">
        <f t="shared" ca="1" si="9"/>
        <v/>
      </c>
      <c r="K29" s="37">
        <f t="shared" ca="1" si="9"/>
        <v>25366.666666666668</v>
      </c>
      <c r="L29" s="37">
        <f t="shared" ca="1" si="9"/>
        <v>69988.888888888891</v>
      </c>
      <c r="M29" s="37" t="str">
        <f t="shared" ca="1" si="10"/>
        <v/>
      </c>
      <c r="N29" s="37" t="str">
        <f t="shared" ca="1" si="10"/>
        <v/>
      </c>
      <c r="O29" s="37">
        <f t="shared" ca="1" si="10"/>
        <v>40100</v>
      </c>
      <c r="P29" s="37" t="str">
        <f t="shared" ca="1" si="10"/>
        <v/>
      </c>
      <c r="Q29" s="37" t="str">
        <f t="shared" ca="1" si="10"/>
        <v/>
      </c>
      <c r="R29" s="37" t="str">
        <f t="shared" ca="1" si="10"/>
        <v/>
      </c>
      <c r="S29" s="37" t="str">
        <f t="shared" ca="1" si="10"/>
        <v/>
      </c>
      <c r="T29" s="37" t="str">
        <f t="shared" ca="1" si="10"/>
        <v/>
      </c>
      <c r="U29" s="37" t="str">
        <f t="shared" ca="1" si="10"/>
        <v/>
      </c>
      <c r="V29" s="14">
        <f t="shared" ca="1" si="5"/>
        <v>354972.22222222219</v>
      </c>
      <c r="W29" s="37">
        <f t="shared" ca="1" si="8"/>
        <v>236850</v>
      </c>
      <c r="X29" s="37" t="str">
        <f t="shared" ca="1" si="8"/>
        <v/>
      </c>
      <c r="Y29" s="37">
        <f t="shared" ca="1" si="8"/>
        <v>90550</v>
      </c>
      <c r="Z29" s="37">
        <f t="shared" ca="1" si="8"/>
        <v>833300</v>
      </c>
      <c r="AA29" s="37">
        <f t="shared" ca="1" si="8"/>
        <v>109900</v>
      </c>
      <c r="AB29" s="37">
        <f t="shared" ca="1" si="8"/>
        <v>288533.33333333331</v>
      </c>
      <c r="AC29" s="37">
        <f t="shared" ca="1" si="8"/>
        <v>38166.666666666664</v>
      </c>
      <c r="AD29" s="37" t="str">
        <f t="shared" ca="1" si="8"/>
        <v/>
      </c>
      <c r="AE29" s="37">
        <f t="shared" ca="1" si="8"/>
        <v>324133.33333333331</v>
      </c>
      <c r="AF29" s="37">
        <f t="shared" ca="1" si="8"/>
        <v>50975</v>
      </c>
      <c r="AG29" s="37">
        <f t="shared" ca="1" si="8"/>
        <v>130400</v>
      </c>
      <c r="AH29" s="37">
        <f t="shared" ca="1" si="8"/>
        <v>60440</v>
      </c>
      <c r="AI29" s="37" t="str">
        <f t="shared" ca="1" si="8"/>
        <v/>
      </c>
      <c r="AJ29" s="37" t="str">
        <f t="shared" ca="1" si="8"/>
        <v/>
      </c>
      <c r="AK29" s="37">
        <f t="shared" ca="1" si="8"/>
        <v>46060</v>
      </c>
      <c r="AL29" s="18"/>
    </row>
    <row r="30" spans="1:38" s="3" customFormat="1" ht="15">
      <c r="A30" s="4" t="s">
        <v>7</v>
      </c>
      <c r="B30" s="33" t="s">
        <v>139</v>
      </c>
      <c r="C30" s="37">
        <f t="shared" ca="1" si="9"/>
        <v>409600</v>
      </c>
      <c r="D30" s="37">
        <f t="shared" ca="1" si="9"/>
        <v>39933.333333333336</v>
      </c>
      <c r="E30" s="37">
        <f t="shared" ca="1" si="9"/>
        <v>10350</v>
      </c>
      <c r="F30" s="37">
        <f t="shared" ca="1" si="9"/>
        <v>724800</v>
      </c>
      <c r="G30" s="37">
        <f t="shared" ca="1" si="9"/>
        <v>133242.85714285713</v>
      </c>
      <c r="H30" s="37">
        <f t="shared" ca="1" si="9"/>
        <v>74566.666666666672</v>
      </c>
      <c r="I30" s="37">
        <f t="shared" ca="1" si="9"/>
        <v>14887.5</v>
      </c>
      <c r="J30" s="37">
        <f t="shared" ca="1" si="9"/>
        <v>8075</v>
      </c>
      <c r="K30" s="37">
        <f t="shared" ca="1" si="9"/>
        <v>10900</v>
      </c>
      <c r="L30" s="37">
        <f t="shared" ca="1" si="9"/>
        <v>168060</v>
      </c>
      <c r="M30" s="37" t="str">
        <f t="shared" ca="1" si="10"/>
        <v/>
      </c>
      <c r="N30" s="37" t="str">
        <f t="shared" ca="1" si="10"/>
        <v/>
      </c>
      <c r="O30" s="37">
        <f t="shared" ca="1" si="10"/>
        <v>107600</v>
      </c>
      <c r="P30" s="37" t="str">
        <f t="shared" ca="1" si="10"/>
        <v/>
      </c>
      <c r="Q30" s="37" t="str">
        <f t="shared" ca="1" si="10"/>
        <v/>
      </c>
      <c r="R30" s="37" t="str">
        <f t="shared" ca="1" si="10"/>
        <v/>
      </c>
      <c r="S30" s="37" t="str">
        <f t="shared" ca="1" si="10"/>
        <v/>
      </c>
      <c r="T30" s="37" t="str">
        <f t="shared" ca="1" si="10"/>
        <v/>
      </c>
      <c r="U30" s="37" t="str">
        <f t="shared" ca="1" si="10"/>
        <v/>
      </c>
      <c r="V30" s="14">
        <f t="shared" ca="1" si="5"/>
        <v>1702015.357142857</v>
      </c>
      <c r="W30" s="37">
        <f t="shared" ca="1" si="8"/>
        <v>53620</v>
      </c>
      <c r="X30" s="37" t="str">
        <f t="shared" ca="1" si="8"/>
        <v/>
      </c>
      <c r="Y30" s="37">
        <f t="shared" ca="1" si="8"/>
        <v>67925</v>
      </c>
      <c r="Z30" s="37">
        <f t="shared" ca="1" si="8"/>
        <v>54050</v>
      </c>
      <c r="AA30" s="37">
        <f t="shared" ca="1" si="8"/>
        <v>128385.71428571429</v>
      </c>
      <c r="AB30" s="37">
        <f t="shared" ca="1" si="8"/>
        <v>74766.666666666672</v>
      </c>
      <c r="AC30" s="37">
        <f t="shared" ca="1" si="8"/>
        <v>79600</v>
      </c>
      <c r="AD30" s="37">
        <f t="shared" ca="1" si="8"/>
        <v>148550</v>
      </c>
      <c r="AE30" s="37">
        <f t="shared" ca="1" si="8"/>
        <v>25610</v>
      </c>
      <c r="AF30" s="37">
        <f t="shared" ca="1" si="8"/>
        <v>222900</v>
      </c>
      <c r="AG30" s="37">
        <f t="shared" ca="1" si="8"/>
        <v>4200</v>
      </c>
      <c r="AH30" s="37">
        <f t="shared" ca="1" si="8"/>
        <v>117216.66666666667</v>
      </c>
      <c r="AI30" s="37" t="str">
        <f t="shared" ca="1" si="8"/>
        <v/>
      </c>
      <c r="AJ30" s="37" t="str">
        <f t="shared" ca="1" si="8"/>
        <v/>
      </c>
      <c r="AK30" s="37">
        <f t="shared" ca="1" si="8"/>
        <v>212450</v>
      </c>
      <c r="AL30" s="18"/>
    </row>
    <row r="31" spans="1:38" s="3" customFormat="1" ht="15">
      <c r="A31" s="4" t="s">
        <v>8</v>
      </c>
      <c r="B31" s="33" t="s">
        <v>140</v>
      </c>
      <c r="C31" s="37">
        <f t="shared" ca="1" si="9"/>
        <v>128750</v>
      </c>
      <c r="D31" s="37" t="str">
        <f t="shared" ca="1" si="9"/>
        <v/>
      </c>
      <c r="E31" s="37">
        <f t="shared" ca="1" si="9"/>
        <v>14716.666666666666</v>
      </c>
      <c r="F31" s="37" t="str">
        <f t="shared" ca="1" si="9"/>
        <v/>
      </c>
      <c r="G31" s="37" t="str">
        <f t="shared" ca="1" si="9"/>
        <v/>
      </c>
      <c r="H31" s="37" t="str">
        <f t="shared" ca="1" si="9"/>
        <v/>
      </c>
      <c r="I31" s="37" t="str">
        <f t="shared" ca="1" si="9"/>
        <v/>
      </c>
      <c r="J31" s="37" t="str">
        <f t="shared" ca="1" si="9"/>
        <v/>
      </c>
      <c r="K31" s="37">
        <f t="shared" ca="1" si="9"/>
        <v>186900</v>
      </c>
      <c r="L31" s="37" t="str">
        <f t="shared" ca="1" si="9"/>
        <v/>
      </c>
      <c r="M31" s="37" t="str">
        <f t="shared" ca="1" si="10"/>
        <v/>
      </c>
      <c r="N31" s="37" t="str">
        <f t="shared" ca="1" si="10"/>
        <v/>
      </c>
      <c r="O31" s="37" t="str">
        <f t="shared" ca="1" si="10"/>
        <v/>
      </c>
      <c r="P31" s="37" t="str">
        <f t="shared" ca="1" si="10"/>
        <v/>
      </c>
      <c r="Q31" s="37" t="str">
        <f t="shared" ca="1" si="10"/>
        <v/>
      </c>
      <c r="R31" s="37" t="str">
        <f t="shared" ca="1" si="10"/>
        <v/>
      </c>
      <c r="S31" s="37" t="str">
        <f t="shared" ca="1" si="10"/>
        <v/>
      </c>
      <c r="T31" s="37" t="str">
        <f t="shared" ca="1" si="10"/>
        <v/>
      </c>
      <c r="U31" s="37" t="str">
        <f t="shared" ca="1" si="10"/>
        <v/>
      </c>
      <c r="V31" s="14">
        <f t="shared" ca="1" si="5"/>
        <v>330366.66666666663</v>
      </c>
      <c r="W31" s="37" t="str">
        <f t="shared" ca="1" si="8"/>
        <v/>
      </c>
      <c r="X31" s="37" t="str">
        <f t="shared" ca="1" si="8"/>
        <v/>
      </c>
      <c r="Y31" s="37" t="str">
        <f t="shared" ca="1" si="8"/>
        <v/>
      </c>
      <c r="Z31" s="37" t="str">
        <f t="shared" ca="1" si="8"/>
        <v/>
      </c>
      <c r="AA31" s="37" t="str">
        <f t="shared" ca="1" si="8"/>
        <v/>
      </c>
      <c r="AB31" s="37" t="str">
        <f t="shared" ca="1" si="8"/>
        <v/>
      </c>
      <c r="AC31" s="37" t="str">
        <f t="shared" ca="1" si="8"/>
        <v/>
      </c>
      <c r="AD31" s="37" t="str">
        <f t="shared" ca="1" si="8"/>
        <v/>
      </c>
      <c r="AE31" s="37" t="str">
        <f t="shared" ca="1" si="8"/>
        <v/>
      </c>
      <c r="AF31" s="37" t="str">
        <f t="shared" ca="1" si="8"/>
        <v/>
      </c>
      <c r="AG31" s="37" t="str">
        <f t="shared" ca="1" si="8"/>
        <v/>
      </c>
      <c r="AH31" s="37" t="str">
        <f t="shared" ca="1" si="8"/>
        <v/>
      </c>
      <c r="AI31" s="37" t="str">
        <f t="shared" ca="1" si="8"/>
        <v/>
      </c>
      <c r="AJ31" s="37" t="str">
        <f t="shared" ca="1" si="8"/>
        <v/>
      </c>
      <c r="AK31" s="37" t="str">
        <f t="shared" ca="1" si="8"/>
        <v/>
      </c>
      <c r="AL31" s="18"/>
    </row>
    <row r="32" spans="1:38" s="3" customFormat="1" ht="15">
      <c r="A32" s="4" t="s">
        <v>9</v>
      </c>
      <c r="B32" s="33" t="s">
        <v>141</v>
      </c>
      <c r="C32" s="37">
        <f t="shared" ca="1" si="9"/>
        <v>-11911.111111111111</v>
      </c>
      <c r="D32" s="37">
        <f t="shared" ca="1" si="9"/>
        <v>-154066.66666666666</v>
      </c>
      <c r="E32" s="37">
        <f t="shared" ca="1" si="9"/>
        <v>-74900</v>
      </c>
      <c r="F32" s="37" t="str">
        <f t="shared" ca="1" si="9"/>
        <v/>
      </c>
      <c r="G32" s="37">
        <f t="shared" ca="1" si="9"/>
        <v>-118475</v>
      </c>
      <c r="H32" s="37">
        <f t="shared" ca="1" si="9"/>
        <v>-915700</v>
      </c>
      <c r="I32" s="37" t="str">
        <f t="shared" ca="1" si="9"/>
        <v/>
      </c>
      <c r="J32" s="37" t="str">
        <f t="shared" ca="1" si="9"/>
        <v/>
      </c>
      <c r="K32" s="37">
        <f t="shared" ca="1" si="9"/>
        <v>-602400</v>
      </c>
      <c r="L32" s="37">
        <f t="shared" ca="1" si="9"/>
        <v>-36562.5</v>
      </c>
      <c r="M32" s="37" t="str">
        <f t="shared" ca="1" si="10"/>
        <v/>
      </c>
      <c r="N32" s="37" t="str">
        <f t="shared" ca="1" si="10"/>
        <v/>
      </c>
      <c r="O32" s="37" t="str">
        <f t="shared" ca="1" si="10"/>
        <v/>
      </c>
      <c r="P32" s="37" t="str">
        <f t="shared" ca="1" si="10"/>
        <v/>
      </c>
      <c r="Q32" s="37" t="str">
        <f t="shared" ca="1" si="10"/>
        <v/>
      </c>
      <c r="R32" s="37" t="str">
        <f t="shared" ca="1" si="10"/>
        <v/>
      </c>
      <c r="S32" s="37" t="str">
        <f t="shared" ca="1" si="10"/>
        <v/>
      </c>
      <c r="T32" s="37" t="str">
        <f t="shared" ca="1" si="10"/>
        <v/>
      </c>
      <c r="U32" s="37" t="str">
        <f t="shared" ca="1" si="10"/>
        <v/>
      </c>
      <c r="V32" s="14">
        <f t="shared" ca="1" si="5"/>
        <v>-1914015.2777777778</v>
      </c>
      <c r="W32" s="37">
        <f t="shared" ca="1" si="8"/>
        <v>-235066.66666666666</v>
      </c>
      <c r="X32" s="37" t="str">
        <f t="shared" ca="1" si="8"/>
        <v/>
      </c>
      <c r="Y32" s="37">
        <f t="shared" ca="1" si="8"/>
        <v>-238050</v>
      </c>
      <c r="Z32" s="37">
        <f t="shared" ca="1" si="8"/>
        <v>-110071.42857142857</v>
      </c>
      <c r="AA32" s="37">
        <f t="shared" ca="1" si="8"/>
        <v>-10475</v>
      </c>
      <c r="AB32" s="37" t="str">
        <f t="shared" ca="1" si="8"/>
        <v/>
      </c>
      <c r="AC32" s="37" t="str">
        <f t="shared" ca="1" si="8"/>
        <v/>
      </c>
      <c r="AD32" s="37" t="str">
        <f t="shared" ca="1" si="8"/>
        <v/>
      </c>
      <c r="AE32" s="37">
        <f t="shared" ca="1" si="8"/>
        <v>-729100</v>
      </c>
      <c r="AF32" s="37">
        <f t="shared" ca="1" si="8"/>
        <v>-51775</v>
      </c>
      <c r="AG32" s="37">
        <f t="shared" ca="1" si="8"/>
        <v>-77933.333333333328</v>
      </c>
      <c r="AH32" s="37">
        <f t="shared" ca="1" si="8"/>
        <v>-14642.857142857143</v>
      </c>
      <c r="AI32" s="37" t="str">
        <f t="shared" ca="1" si="8"/>
        <v/>
      </c>
      <c r="AJ32" s="37" t="str">
        <f t="shared" ca="1" si="8"/>
        <v/>
      </c>
      <c r="AK32" s="37">
        <f t="shared" ca="1" si="8"/>
        <v>-60183.333333333336</v>
      </c>
      <c r="AL32" s="18"/>
    </row>
    <row r="33" spans="1:38" s="3" customFormat="1" ht="15">
      <c r="A33" s="4" t="s">
        <v>43</v>
      </c>
      <c r="B33" s="33" t="s">
        <v>142</v>
      </c>
      <c r="C33" s="37" t="str">
        <f t="shared" ca="1" si="9"/>
        <v/>
      </c>
      <c r="D33" s="37" t="str">
        <f t="shared" ca="1" si="9"/>
        <v/>
      </c>
      <c r="E33" s="37" t="str">
        <f t="shared" ca="1" si="9"/>
        <v/>
      </c>
      <c r="F33" s="37" t="str">
        <f t="shared" ca="1" si="9"/>
        <v/>
      </c>
      <c r="G33" s="37">
        <f t="shared" ca="1" si="9"/>
        <v>52471.428571428572</v>
      </c>
      <c r="H33" s="37" t="str">
        <f t="shared" ca="1" si="9"/>
        <v/>
      </c>
      <c r="I33" s="37" t="str">
        <f t="shared" ca="1" si="9"/>
        <v/>
      </c>
      <c r="J33" s="37" t="str">
        <f t="shared" ca="1" si="9"/>
        <v/>
      </c>
      <c r="K33" s="37" t="str">
        <f t="shared" ca="1" si="9"/>
        <v/>
      </c>
      <c r="L33" s="37" t="str">
        <f t="shared" ca="1" si="9"/>
        <v/>
      </c>
      <c r="M33" s="37">
        <f t="shared" ca="1" si="10"/>
        <v>194750</v>
      </c>
      <c r="N33" s="37" t="str">
        <f t="shared" ca="1" si="10"/>
        <v/>
      </c>
      <c r="O33" s="37" t="str">
        <f t="shared" ca="1" si="10"/>
        <v/>
      </c>
      <c r="P33" s="37" t="str">
        <f t="shared" ca="1" si="10"/>
        <v/>
      </c>
      <c r="Q33" s="37" t="str">
        <f t="shared" ca="1" si="10"/>
        <v/>
      </c>
      <c r="R33" s="37" t="str">
        <f t="shared" ca="1" si="10"/>
        <v/>
      </c>
      <c r="S33" s="37" t="str">
        <f t="shared" ca="1" si="10"/>
        <v/>
      </c>
      <c r="T33" s="37" t="str">
        <f t="shared" ca="1" si="10"/>
        <v/>
      </c>
      <c r="U33" s="37" t="str">
        <f t="shared" ca="1" si="10"/>
        <v/>
      </c>
      <c r="V33" s="14">
        <f t="shared" ca="1" si="5"/>
        <v>247221.42857142858</v>
      </c>
      <c r="W33" s="37" t="str">
        <f t="shared" ca="1" si="8"/>
        <v/>
      </c>
      <c r="X33" s="37" t="str">
        <f t="shared" ca="1" si="8"/>
        <v/>
      </c>
      <c r="Y33" s="37" t="str">
        <f t="shared" ca="1" si="8"/>
        <v/>
      </c>
      <c r="Z33" s="37" t="str">
        <f t="shared" ca="1" si="8"/>
        <v/>
      </c>
      <c r="AA33" s="37" t="str">
        <f t="shared" ca="1" si="8"/>
        <v/>
      </c>
      <c r="AB33" s="37" t="str">
        <f t="shared" ca="1" si="8"/>
        <v/>
      </c>
      <c r="AC33" s="37" t="str">
        <f t="shared" ca="1" si="8"/>
        <v/>
      </c>
      <c r="AD33" s="37" t="str">
        <f t="shared" ca="1" si="8"/>
        <v/>
      </c>
      <c r="AE33" s="37" t="str">
        <f t="shared" ca="1" si="8"/>
        <v/>
      </c>
      <c r="AF33" s="37" t="str">
        <f t="shared" ca="1" si="8"/>
        <v/>
      </c>
      <c r="AG33" s="37" t="str">
        <f t="shared" ca="1" si="8"/>
        <v/>
      </c>
      <c r="AH33" s="37" t="str">
        <f t="shared" ca="1" si="8"/>
        <v/>
      </c>
      <c r="AI33" s="37" t="str">
        <f t="shared" ca="1" si="8"/>
        <v/>
      </c>
      <c r="AJ33" s="37" t="str">
        <f t="shared" ca="1" si="8"/>
        <v/>
      </c>
      <c r="AK33" s="37" t="str">
        <f t="shared" ca="1" si="8"/>
        <v/>
      </c>
      <c r="AL33" s="18"/>
    </row>
    <row r="34" spans="1:38" s="3" customFormat="1" ht="15">
      <c r="A34" s="4" t="s">
        <v>10</v>
      </c>
      <c r="B34" s="33" t="s">
        <v>143</v>
      </c>
      <c r="C34" s="37">
        <f t="shared" ca="1" si="9"/>
        <v>20400</v>
      </c>
      <c r="D34" s="37" t="str">
        <f t="shared" ca="1" si="9"/>
        <v/>
      </c>
      <c r="E34" s="37">
        <f t="shared" ca="1" si="9"/>
        <v>66650</v>
      </c>
      <c r="F34" s="37" t="str">
        <f t="shared" ca="1" si="9"/>
        <v/>
      </c>
      <c r="G34" s="37" t="str">
        <f t="shared" ca="1" si="9"/>
        <v/>
      </c>
      <c r="H34" s="37" t="str">
        <f t="shared" ca="1" si="9"/>
        <v/>
      </c>
      <c r="I34" s="37" t="str">
        <f t="shared" ca="1" si="9"/>
        <v/>
      </c>
      <c r="J34" s="37" t="str">
        <f t="shared" ca="1" si="9"/>
        <v/>
      </c>
      <c r="K34" s="37">
        <f t="shared" ca="1" si="9"/>
        <v>154266.66666666666</v>
      </c>
      <c r="L34" s="37">
        <f t="shared" ca="1" si="9"/>
        <v>313200</v>
      </c>
      <c r="M34" s="37" t="str">
        <f t="shared" ca="1" si="10"/>
        <v/>
      </c>
      <c r="N34" s="37" t="str">
        <f t="shared" ca="1" si="10"/>
        <v/>
      </c>
      <c r="O34" s="37" t="str">
        <f t="shared" ca="1" si="10"/>
        <v/>
      </c>
      <c r="P34" s="37" t="str">
        <f t="shared" ca="1" si="10"/>
        <v/>
      </c>
      <c r="Q34" s="37" t="str">
        <f t="shared" ca="1" si="10"/>
        <v/>
      </c>
      <c r="R34" s="37" t="str">
        <f t="shared" ca="1" si="10"/>
        <v/>
      </c>
      <c r="S34" s="37" t="str">
        <f t="shared" ca="1" si="10"/>
        <v/>
      </c>
      <c r="T34" s="37" t="str">
        <f t="shared" ca="1" si="10"/>
        <v/>
      </c>
      <c r="U34" s="37" t="str">
        <f t="shared" ca="1" si="10"/>
        <v/>
      </c>
      <c r="V34" s="14">
        <f t="shared" ca="1" si="5"/>
        <v>554516.66666666663</v>
      </c>
      <c r="W34" s="37" t="str">
        <f t="shared" ca="1" si="8"/>
        <v/>
      </c>
      <c r="X34" s="37" t="str">
        <f t="shared" ca="1" si="8"/>
        <v/>
      </c>
      <c r="Y34" s="37" t="str">
        <f t="shared" ca="1" si="8"/>
        <v/>
      </c>
      <c r="Z34" s="37">
        <f t="shared" ca="1" si="8"/>
        <v>560900</v>
      </c>
      <c r="AA34" s="37" t="str">
        <f t="shared" ca="1" si="8"/>
        <v/>
      </c>
      <c r="AB34" s="37" t="str">
        <f t="shared" ca="1" si="8"/>
        <v/>
      </c>
      <c r="AC34" s="37" t="str">
        <f t="shared" ca="1" si="8"/>
        <v/>
      </c>
      <c r="AD34" s="37" t="str">
        <f t="shared" ca="1" si="8"/>
        <v/>
      </c>
      <c r="AE34" s="37" t="str">
        <f t="shared" ca="1" si="8"/>
        <v/>
      </c>
      <c r="AF34" s="37" t="str">
        <f t="shared" ca="1" si="8"/>
        <v/>
      </c>
      <c r="AG34" s="37">
        <f t="shared" ca="1" si="8"/>
        <v>129300</v>
      </c>
      <c r="AH34" s="37" t="str">
        <f t="shared" ca="1" si="8"/>
        <v/>
      </c>
      <c r="AI34" s="37" t="str">
        <f t="shared" ca="1" si="8"/>
        <v/>
      </c>
      <c r="AJ34" s="37" t="str">
        <f t="shared" ca="1" si="8"/>
        <v/>
      </c>
      <c r="AK34" s="37" t="str">
        <f t="shared" ca="1" si="8"/>
        <v/>
      </c>
      <c r="AL34" s="18"/>
    </row>
    <row r="35" spans="1:38" s="3" customFormat="1" ht="15">
      <c r="A35" s="4" t="s">
        <v>11</v>
      </c>
      <c r="B35" s="33" t="s">
        <v>144</v>
      </c>
      <c r="C35" s="37" t="str">
        <f t="shared" ca="1" si="9"/>
        <v/>
      </c>
      <c r="D35" s="37">
        <f t="shared" ca="1" si="9"/>
        <v>135475</v>
      </c>
      <c r="E35" s="37">
        <f t="shared" ca="1" si="9"/>
        <v>38600</v>
      </c>
      <c r="F35" s="37" t="str">
        <f t="shared" ca="1" si="9"/>
        <v/>
      </c>
      <c r="G35" s="37">
        <f t="shared" ca="1" si="9"/>
        <v>181900</v>
      </c>
      <c r="H35" s="37">
        <f t="shared" ca="1" si="9"/>
        <v>756700</v>
      </c>
      <c r="I35" s="37">
        <f t="shared" ca="1" si="9"/>
        <v>53850</v>
      </c>
      <c r="J35" s="37">
        <f t="shared" ca="1" si="9"/>
        <v>95190</v>
      </c>
      <c r="K35" s="37">
        <f t="shared" ca="1" si="9"/>
        <v>58471.428571428572</v>
      </c>
      <c r="L35" s="37">
        <f t="shared" ca="1" si="9"/>
        <v>32533.333333333332</v>
      </c>
      <c r="M35" s="37" t="str">
        <f t="shared" ca="1" si="10"/>
        <v/>
      </c>
      <c r="N35" s="37" t="str">
        <f t="shared" ca="1" si="10"/>
        <v/>
      </c>
      <c r="O35" s="37">
        <f t="shared" ca="1" si="10"/>
        <v>39542.857142857145</v>
      </c>
      <c r="P35" s="37" t="str">
        <f t="shared" ca="1" si="10"/>
        <v/>
      </c>
      <c r="Q35" s="37" t="str">
        <f t="shared" ca="1" si="10"/>
        <v/>
      </c>
      <c r="R35" s="37" t="str">
        <f t="shared" ca="1" si="10"/>
        <v/>
      </c>
      <c r="S35" s="37" t="str">
        <f t="shared" ca="1" si="10"/>
        <v/>
      </c>
      <c r="T35" s="37">
        <f t="shared" ca="1" si="10"/>
        <v>45600</v>
      </c>
      <c r="U35" s="37" t="str">
        <f t="shared" ca="1" si="10"/>
        <v/>
      </c>
      <c r="V35" s="14">
        <f t="shared" ca="1" si="5"/>
        <v>1437862.6190476189</v>
      </c>
      <c r="W35" s="37">
        <f t="shared" ca="1" si="8"/>
        <v>593200</v>
      </c>
      <c r="X35" s="37">
        <f t="shared" ca="1" si="8"/>
        <v>233025</v>
      </c>
      <c r="Y35" s="37">
        <f t="shared" ca="1" si="8"/>
        <v>197840</v>
      </c>
      <c r="Z35" s="37">
        <f t="shared" ca="1" si="8"/>
        <v>233600</v>
      </c>
      <c r="AA35" s="37">
        <f t="shared" ca="1" si="8"/>
        <v>87460</v>
      </c>
      <c r="AB35" s="37">
        <f t="shared" ca="1" si="8"/>
        <v>25877.777777777777</v>
      </c>
      <c r="AC35" s="37">
        <f t="shared" ca="1" si="8"/>
        <v>290066.66666666669</v>
      </c>
      <c r="AD35" s="37">
        <f t="shared" ca="1" si="8"/>
        <v>209100</v>
      </c>
      <c r="AE35" s="37">
        <f t="shared" ca="1" si="8"/>
        <v>25212.5</v>
      </c>
      <c r="AF35" s="37">
        <f t="shared" ca="1" si="8"/>
        <v>874600</v>
      </c>
      <c r="AG35" s="37">
        <f t="shared" ca="1" si="8"/>
        <v>65944.444444444438</v>
      </c>
      <c r="AH35" s="37">
        <f t="shared" ca="1" si="8"/>
        <v>69822.222222222219</v>
      </c>
      <c r="AI35" s="37">
        <f t="shared" ca="1" si="8"/>
        <v>11433.333333333334</v>
      </c>
      <c r="AJ35" s="37">
        <f t="shared" ca="1" si="8"/>
        <v>65666.666666666672</v>
      </c>
      <c r="AK35" s="37">
        <f t="shared" ca="1" si="8"/>
        <v>165466.66666666666</v>
      </c>
      <c r="AL35" s="18"/>
    </row>
    <row r="36" spans="1:38" s="3" customFormat="1" ht="15">
      <c r="A36" s="4" t="s">
        <v>58</v>
      </c>
      <c r="B36" s="33" t="s">
        <v>145</v>
      </c>
      <c r="C36" s="37" t="str">
        <f t="shared" ca="1" si="9"/>
        <v/>
      </c>
      <c r="D36" s="37" t="str">
        <f t="shared" ca="1" si="9"/>
        <v/>
      </c>
      <c r="E36" s="37" t="str">
        <f t="shared" ca="1" si="9"/>
        <v/>
      </c>
      <c r="F36" s="37" t="str">
        <f t="shared" ca="1" si="9"/>
        <v/>
      </c>
      <c r="G36" s="37" t="str">
        <f t="shared" ca="1" si="9"/>
        <v/>
      </c>
      <c r="H36" s="37" t="str">
        <f t="shared" ca="1" si="9"/>
        <v/>
      </c>
      <c r="I36" s="37" t="str">
        <f t="shared" ca="1" si="9"/>
        <v/>
      </c>
      <c r="J36" s="37">
        <f t="shared" ca="1" si="9"/>
        <v>39288.888888888891</v>
      </c>
      <c r="K36" s="37" t="str">
        <f t="shared" ca="1" si="9"/>
        <v/>
      </c>
      <c r="L36" s="37" t="str">
        <f t="shared" ca="1" si="9"/>
        <v/>
      </c>
      <c r="M36" s="37" t="str">
        <f t="shared" ca="1" si="10"/>
        <v/>
      </c>
      <c r="N36" s="37" t="str">
        <f t="shared" ca="1" si="10"/>
        <v/>
      </c>
      <c r="O36" s="37" t="str">
        <f t="shared" ca="1" si="10"/>
        <v/>
      </c>
      <c r="P36" s="37" t="str">
        <f t="shared" ca="1" si="10"/>
        <v/>
      </c>
      <c r="Q36" s="37" t="str">
        <f t="shared" ca="1" si="10"/>
        <v/>
      </c>
      <c r="R36" s="37" t="str">
        <f t="shared" ca="1" si="10"/>
        <v/>
      </c>
      <c r="S36" s="37" t="str">
        <f t="shared" ca="1" si="10"/>
        <v/>
      </c>
      <c r="T36" s="37" t="str">
        <f t="shared" ca="1" si="10"/>
        <v/>
      </c>
      <c r="U36" s="37" t="str">
        <f t="shared" ca="1" si="10"/>
        <v/>
      </c>
      <c r="V36" s="14">
        <f t="shared" ca="1" si="5"/>
        <v>39288.888888888891</v>
      </c>
      <c r="W36" s="37" t="str">
        <f t="shared" ca="1" si="8"/>
        <v/>
      </c>
      <c r="X36" s="37" t="str">
        <f t="shared" ca="1" si="8"/>
        <v/>
      </c>
      <c r="Y36" s="37" t="str">
        <f t="shared" ca="1" si="8"/>
        <v/>
      </c>
      <c r="Z36" s="37" t="str">
        <f t="shared" ca="1" si="8"/>
        <v/>
      </c>
      <c r="AA36" s="37" t="str">
        <f t="shared" ca="1" si="8"/>
        <v/>
      </c>
      <c r="AB36" s="37" t="str">
        <f t="shared" ca="1" si="8"/>
        <v/>
      </c>
      <c r="AC36" s="37" t="str">
        <f t="shared" ca="1" si="8"/>
        <v/>
      </c>
      <c r="AD36" s="37" t="str">
        <f t="shared" ca="1" si="8"/>
        <v/>
      </c>
      <c r="AE36" s="37" t="str">
        <f t="shared" ca="1" si="8"/>
        <v/>
      </c>
      <c r="AF36" s="37" t="str">
        <f t="shared" ca="1" si="8"/>
        <v/>
      </c>
      <c r="AG36" s="37" t="str">
        <f t="shared" ca="1" si="8"/>
        <v/>
      </c>
      <c r="AH36" s="37" t="str">
        <f t="shared" ca="1" si="8"/>
        <v/>
      </c>
      <c r="AI36" s="37" t="str">
        <f t="shared" ca="1" si="8"/>
        <v/>
      </c>
      <c r="AJ36" s="37" t="str">
        <f t="shared" ca="1" si="8"/>
        <v/>
      </c>
      <c r="AK36" s="37" t="str">
        <f t="shared" ca="1" si="8"/>
        <v/>
      </c>
      <c r="AL36" s="18"/>
    </row>
    <row r="37" spans="1:38" s="3" customFormat="1" ht="15">
      <c r="A37" s="4" t="s">
        <v>12</v>
      </c>
      <c r="B37" s="33" t="s">
        <v>146</v>
      </c>
      <c r="C37" s="37" t="str">
        <f t="shared" ca="1" si="9"/>
        <v/>
      </c>
      <c r="D37" s="37" t="str">
        <f t="shared" ca="1" si="9"/>
        <v/>
      </c>
      <c r="E37" s="37" t="str">
        <f t="shared" ca="1" si="9"/>
        <v/>
      </c>
      <c r="F37" s="37" t="str">
        <f t="shared" ca="1" si="9"/>
        <v/>
      </c>
      <c r="G37" s="37">
        <f t="shared" ca="1" si="9"/>
        <v>144680</v>
      </c>
      <c r="H37" s="37" t="str">
        <f t="shared" ca="1" si="9"/>
        <v/>
      </c>
      <c r="I37" s="37" t="str">
        <f t="shared" ca="1" si="9"/>
        <v/>
      </c>
      <c r="J37" s="37">
        <f t="shared" ca="1" si="9"/>
        <v>115062.5</v>
      </c>
      <c r="K37" s="37">
        <f t="shared" ca="1" si="9"/>
        <v>126666.66666666667</v>
      </c>
      <c r="L37" s="37">
        <f t="shared" ca="1" si="9"/>
        <v>127400</v>
      </c>
      <c r="M37" s="37" t="str">
        <f t="shared" ca="1" si="10"/>
        <v/>
      </c>
      <c r="N37" s="37" t="str">
        <f t="shared" ca="1" si="10"/>
        <v/>
      </c>
      <c r="O37" s="37" t="str">
        <f t="shared" ca="1" si="10"/>
        <v/>
      </c>
      <c r="P37" s="37" t="str">
        <f t="shared" ca="1" si="10"/>
        <v/>
      </c>
      <c r="Q37" s="37" t="str">
        <f t="shared" ca="1" si="10"/>
        <v/>
      </c>
      <c r="R37" s="37" t="str">
        <f t="shared" ca="1" si="10"/>
        <v/>
      </c>
      <c r="S37" s="37" t="str">
        <f t="shared" ca="1" si="10"/>
        <v/>
      </c>
      <c r="T37" s="37" t="str">
        <f t="shared" ca="1" si="10"/>
        <v/>
      </c>
      <c r="U37" s="37" t="str">
        <f t="shared" ca="1" si="10"/>
        <v/>
      </c>
      <c r="V37" s="14">
        <f t="shared" ca="1" si="5"/>
        <v>513809.16666666669</v>
      </c>
      <c r="W37" s="37">
        <f t="shared" ca="1" si="8"/>
        <v>89140</v>
      </c>
      <c r="X37" s="37" t="str">
        <f t="shared" ca="1" si="8"/>
        <v/>
      </c>
      <c r="Y37" s="37">
        <f t="shared" ca="1" si="8"/>
        <v>59285.714285714283</v>
      </c>
      <c r="Z37" s="37">
        <f t="shared" ca="1" si="8"/>
        <v>55460</v>
      </c>
      <c r="AA37" s="37">
        <f t="shared" ca="1" si="8"/>
        <v>11125</v>
      </c>
      <c r="AB37" s="37">
        <f t="shared" ca="1" si="8"/>
        <v>278033.33333333331</v>
      </c>
      <c r="AC37" s="37">
        <f t="shared" ca="1" si="8"/>
        <v>26033.333333333332</v>
      </c>
      <c r="AD37" s="37">
        <f t="shared" ca="1" si="8"/>
        <v>72980</v>
      </c>
      <c r="AE37" s="37">
        <f t="shared" ca="1" si="8"/>
        <v>312850</v>
      </c>
      <c r="AF37" s="37">
        <f t="shared" ca="1" si="8"/>
        <v>483700</v>
      </c>
      <c r="AG37" s="37">
        <f t="shared" ca="1" si="8"/>
        <v>14742.857142857143</v>
      </c>
      <c r="AH37" s="37">
        <f t="shared" ca="1" si="8"/>
        <v>62370</v>
      </c>
      <c r="AI37" s="37" t="str">
        <f t="shared" ca="1" si="8"/>
        <v/>
      </c>
      <c r="AJ37" s="37" t="str">
        <f t="shared" ca="1" si="8"/>
        <v/>
      </c>
      <c r="AK37" s="37">
        <f t="shared" ca="1" si="8"/>
        <v>151166.66666666666</v>
      </c>
      <c r="AL37" s="18"/>
    </row>
    <row r="38" spans="1:38" s="3" customFormat="1" ht="15">
      <c r="A38" s="4" t="s">
        <v>59</v>
      </c>
      <c r="B38" s="33" t="s">
        <v>147</v>
      </c>
      <c r="C38" s="37" t="str">
        <f t="shared" ca="1" si="9"/>
        <v/>
      </c>
      <c r="D38" s="37" t="str">
        <f t="shared" ca="1" si="9"/>
        <v/>
      </c>
      <c r="E38" s="37" t="str">
        <f t="shared" ca="1" si="9"/>
        <v/>
      </c>
      <c r="F38" s="37" t="str">
        <f t="shared" ca="1" si="9"/>
        <v/>
      </c>
      <c r="G38" s="37" t="str">
        <f t="shared" ca="1" si="9"/>
        <v/>
      </c>
      <c r="H38" s="37" t="str">
        <f t="shared" ca="1" si="9"/>
        <v/>
      </c>
      <c r="I38" s="37" t="str">
        <f t="shared" ca="1" si="9"/>
        <v/>
      </c>
      <c r="J38" s="37">
        <f t="shared" ca="1" si="9"/>
        <v>193550</v>
      </c>
      <c r="K38" s="37" t="str">
        <f t="shared" ca="1" si="9"/>
        <v/>
      </c>
      <c r="L38" s="37" t="str">
        <f t="shared" ca="1" si="9"/>
        <v/>
      </c>
      <c r="M38" s="37">
        <f t="shared" ca="1" si="10"/>
        <v>71300</v>
      </c>
      <c r="N38" s="37" t="str">
        <f t="shared" ca="1" si="10"/>
        <v/>
      </c>
      <c r="O38" s="37" t="str">
        <f t="shared" ca="1" si="10"/>
        <v/>
      </c>
      <c r="P38" s="37" t="str">
        <f t="shared" ca="1" si="10"/>
        <v/>
      </c>
      <c r="Q38" s="37" t="str">
        <f t="shared" ca="1" si="10"/>
        <v/>
      </c>
      <c r="R38" s="37" t="str">
        <f t="shared" ca="1" si="10"/>
        <v/>
      </c>
      <c r="S38" s="37" t="str">
        <f t="shared" ca="1" si="10"/>
        <v/>
      </c>
      <c r="T38" s="37" t="str">
        <f t="shared" ca="1" si="10"/>
        <v/>
      </c>
      <c r="U38" s="37" t="str">
        <f t="shared" ca="1" si="10"/>
        <v/>
      </c>
      <c r="V38" s="14">
        <f t="shared" ca="1" si="5"/>
        <v>264850</v>
      </c>
      <c r="W38" s="37" t="str">
        <f t="shared" ca="1" si="8"/>
        <v/>
      </c>
      <c r="X38" s="37" t="str">
        <f t="shared" ca="1" si="8"/>
        <v/>
      </c>
      <c r="Y38" s="37" t="str">
        <f t="shared" ca="1" si="8"/>
        <v/>
      </c>
      <c r="Z38" s="37" t="str">
        <f t="shared" ca="1" si="8"/>
        <v/>
      </c>
      <c r="AA38" s="37" t="str">
        <f t="shared" ca="1" si="8"/>
        <v/>
      </c>
      <c r="AB38" s="37" t="str">
        <f t="shared" ca="1" si="8"/>
        <v/>
      </c>
      <c r="AC38" s="37" t="str">
        <f t="shared" ca="1" si="8"/>
        <v/>
      </c>
      <c r="AD38" s="37" t="str">
        <f t="shared" ca="1" si="8"/>
        <v/>
      </c>
      <c r="AE38" s="37" t="str">
        <f t="shared" ca="1" si="8"/>
        <v/>
      </c>
      <c r="AF38" s="37" t="str">
        <f t="shared" ca="1" si="8"/>
        <v/>
      </c>
      <c r="AG38" s="37" t="str">
        <f t="shared" ca="1" si="8"/>
        <v/>
      </c>
      <c r="AH38" s="37" t="str">
        <f t="shared" ca="1" si="8"/>
        <v/>
      </c>
      <c r="AI38" s="37" t="str">
        <f t="shared" ca="1" si="8"/>
        <v/>
      </c>
      <c r="AJ38" s="37" t="str">
        <f t="shared" ca="1" si="8"/>
        <v/>
      </c>
      <c r="AK38" s="37" t="str">
        <f t="shared" ca="1" si="8"/>
        <v/>
      </c>
      <c r="AL38" s="18"/>
    </row>
    <row r="39" spans="1:38" s="3" customFormat="1" ht="15">
      <c r="A39" s="4"/>
      <c r="B39" s="33"/>
      <c r="C39" s="32" t="str">
        <f t="shared" ca="1" si="9"/>
        <v/>
      </c>
      <c r="D39" s="32" t="str">
        <f t="shared" ca="1" si="9"/>
        <v/>
      </c>
      <c r="E39" s="32" t="str">
        <f t="shared" ca="1" si="9"/>
        <v/>
      </c>
      <c r="F39" s="32" t="str">
        <f t="shared" ca="1" si="9"/>
        <v/>
      </c>
      <c r="G39" s="32" t="str">
        <f t="shared" ca="1" si="9"/>
        <v/>
      </c>
      <c r="H39" s="32" t="str">
        <f t="shared" ca="1" si="9"/>
        <v/>
      </c>
      <c r="I39" s="32" t="str">
        <f t="shared" ca="1" si="9"/>
        <v/>
      </c>
      <c r="J39" s="32" t="str">
        <f t="shared" ca="1" si="9"/>
        <v/>
      </c>
      <c r="K39" s="32" t="str">
        <f t="shared" ca="1" si="9"/>
        <v/>
      </c>
      <c r="L39" s="32" t="str">
        <f t="shared" ca="1" si="9"/>
        <v/>
      </c>
      <c r="M39" s="32" t="str">
        <f t="shared" ca="1" si="10"/>
        <v/>
      </c>
      <c r="N39" s="32" t="str">
        <f t="shared" ca="1" si="10"/>
        <v/>
      </c>
      <c r="O39" s="32" t="str">
        <f t="shared" ca="1" si="10"/>
        <v/>
      </c>
      <c r="P39" s="32" t="str">
        <f t="shared" ca="1" si="10"/>
        <v/>
      </c>
      <c r="Q39" s="32" t="str">
        <f t="shared" ca="1" si="10"/>
        <v/>
      </c>
      <c r="R39" s="32" t="str">
        <f t="shared" ca="1" si="10"/>
        <v/>
      </c>
      <c r="S39" s="32" t="str">
        <f t="shared" ca="1" si="10"/>
        <v/>
      </c>
      <c r="T39" s="32" t="str">
        <f t="shared" ca="1" si="10"/>
        <v/>
      </c>
      <c r="U39" s="32" t="str">
        <f t="shared" ca="1" si="10"/>
        <v/>
      </c>
      <c r="V39" s="14"/>
      <c r="W39" s="37" t="str">
        <f t="shared" ref="W39:AK54" ca="1" si="11">IFERROR(VLOOKUP($A39,QrgRange,3,FALSE),"")</f>
        <v/>
      </c>
      <c r="X39" s="37" t="str">
        <f t="shared" ca="1" si="11"/>
        <v/>
      </c>
      <c r="Y39" s="37" t="str">
        <f t="shared" ca="1" si="11"/>
        <v/>
      </c>
      <c r="Z39" s="37" t="str">
        <f t="shared" ca="1" si="11"/>
        <v/>
      </c>
      <c r="AA39" s="37" t="str">
        <f t="shared" ca="1" si="11"/>
        <v/>
      </c>
      <c r="AB39" s="37" t="str">
        <f t="shared" ca="1" si="11"/>
        <v/>
      </c>
      <c r="AC39" s="37" t="str">
        <f t="shared" ca="1" si="11"/>
        <v/>
      </c>
      <c r="AD39" s="37" t="str">
        <f t="shared" ca="1" si="11"/>
        <v/>
      </c>
      <c r="AE39" s="37" t="str">
        <f t="shared" ca="1" si="11"/>
        <v/>
      </c>
      <c r="AF39" s="37" t="str">
        <f t="shared" ca="1" si="11"/>
        <v/>
      </c>
      <c r="AG39" s="37" t="str">
        <f t="shared" ca="1" si="11"/>
        <v/>
      </c>
      <c r="AH39" s="37" t="str">
        <f t="shared" ca="1" si="11"/>
        <v/>
      </c>
      <c r="AI39" s="37" t="str">
        <f t="shared" ca="1" si="11"/>
        <v/>
      </c>
      <c r="AJ39" s="37" t="str">
        <f t="shared" ca="1" si="11"/>
        <v/>
      </c>
      <c r="AK39" s="37" t="str">
        <f t="shared" ca="1" si="11"/>
        <v/>
      </c>
      <c r="AL39" s="18"/>
    </row>
    <row r="40" spans="1:38" s="3" customFormat="1" ht="15">
      <c r="A40" s="4"/>
      <c r="B40" s="34" t="s">
        <v>199</v>
      </c>
      <c r="C40" s="5">
        <f t="shared" ref="C40:U40" ca="1" si="12">SUM(C41:C55)</f>
        <v>0</v>
      </c>
      <c r="D40" s="5">
        <f t="shared" ca="1" si="12"/>
        <v>0</v>
      </c>
      <c r="E40" s="5">
        <f t="shared" ca="1" si="12"/>
        <v>0</v>
      </c>
      <c r="F40" s="5">
        <f t="shared" ca="1" si="12"/>
        <v>0</v>
      </c>
      <c r="G40" s="5">
        <f t="shared" ca="1" si="12"/>
        <v>818517.77777777775</v>
      </c>
      <c r="H40" s="5">
        <f t="shared" ca="1" si="12"/>
        <v>489623.33333333326</v>
      </c>
      <c r="I40" s="5">
        <f t="shared" ca="1" si="12"/>
        <v>0</v>
      </c>
      <c r="J40" s="5">
        <f t="shared" ca="1" si="12"/>
        <v>0</v>
      </c>
      <c r="K40" s="5">
        <f t="shared" ca="1" si="12"/>
        <v>0</v>
      </c>
      <c r="L40" s="5">
        <f t="shared" ca="1" si="12"/>
        <v>2258327.6190476189</v>
      </c>
      <c r="M40" s="5">
        <f t="shared" ca="1" si="12"/>
        <v>0</v>
      </c>
      <c r="N40" s="5">
        <f t="shared" ca="1" si="12"/>
        <v>0</v>
      </c>
      <c r="O40" s="5">
        <f t="shared" ca="1" si="12"/>
        <v>1135774.4047619049</v>
      </c>
      <c r="P40" s="5">
        <f t="shared" ca="1" si="12"/>
        <v>0</v>
      </c>
      <c r="Q40" s="5">
        <f t="shared" ca="1" si="12"/>
        <v>890757.14285714284</v>
      </c>
      <c r="R40" s="5">
        <f t="shared" ca="1" si="12"/>
        <v>496516.66666666669</v>
      </c>
      <c r="S40" s="5">
        <f t="shared" ca="1" si="12"/>
        <v>289014.4444444445</v>
      </c>
      <c r="T40" s="5">
        <f t="shared" ca="1" si="12"/>
        <v>173146.66666666666</v>
      </c>
      <c r="U40" s="5">
        <f t="shared" ca="1" si="12"/>
        <v>864810.83333333326</v>
      </c>
      <c r="V40" s="5">
        <f ca="1">SUM(V41:V55)</f>
        <v>7416488.8888888899</v>
      </c>
      <c r="W40" s="5">
        <f t="shared" ref="W40:AK40" ca="1" si="13">SUM(W41:W55)</f>
        <v>1355617.4999999998</v>
      </c>
      <c r="X40" s="5">
        <f t="shared" ca="1" si="13"/>
        <v>765373.61111111112</v>
      </c>
      <c r="Y40" s="5">
        <f t="shared" ca="1" si="13"/>
        <v>1016928.5714285714</v>
      </c>
      <c r="Z40" s="5">
        <f t="shared" ca="1" si="13"/>
        <v>1937586.0714285714</v>
      </c>
      <c r="AA40" s="5">
        <f t="shared" ca="1" si="13"/>
        <v>972133.33333333337</v>
      </c>
      <c r="AB40" s="5">
        <f t="shared" ca="1" si="13"/>
        <v>471288.88888888888</v>
      </c>
      <c r="AC40" s="5">
        <f t="shared" ca="1" si="13"/>
        <v>676183.88888888888</v>
      </c>
      <c r="AD40" s="5">
        <f t="shared" ca="1" si="13"/>
        <v>53645.714285714283</v>
      </c>
      <c r="AE40" s="5">
        <f t="shared" ca="1" si="13"/>
        <v>1745660</v>
      </c>
      <c r="AF40" s="5">
        <f t="shared" ca="1" si="13"/>
        <v>0</v>
      </c>
      <c r="AG40" s="5">
        <f t="shared" ca="1" si="13"/>
        <v>1222776.8253968253</v>
      </c>
      <c r="AH40" s="5">
        <f t="shared" ca="1" si="13"/>
        <v>1715626.1904761908</v>
      </c>
      <c r="AI40" s="5">
        <f t="shared" ca="1" si="13"/>
        <v>0</v>
      </c>
      <c r="AJ40" s="5">
        <f t="shared" ca="1" si="13"/>
        <v>0</v>
      </c>
      <c r="AK40" s="5">
        <f t="shared" ca="1" si="13"/>
        <v>499175</v>
      </c>
      <c r="AL40" s="17">
        <f t="shared" ref="AL40" si="14">SUM(AL41:AL55)</f>
        <v>0</v>
      </c>
    </row>
    <row r="41" spans="1:38" s="3" customFormat="1" ht="15">
      <c r="A41" s="4" t="s">
        <v>89</v>
      </c>
      <c r="B41" s="33" t="s">
        <v>148</v>
      </c>
      <c r="C41" s="37" t="str">
        <f t="shared" ref="C41:R58" ca="1" si="15">IFERROR(VLOOKUP($A41,QrgRange,3,FALSE),"")</f>
        <v/>
      </c>
      <c r="D41" s="37" t="str">
        <f t="shared" ca="1" si="15"/>
        <v/>
      </c>
      <c r="E41" s="37" t="str">
        <f t="shared" ca="1" si="15"/>
        <v/>
      </c>
      <c r="F41" s="37" t="str">
        <f t="shared" ca="1" si="15"/>
        <v/>
      </c>
      <c r="G41" s="37" t="str">
        <f t="shared" ca="1" si="15"/>
        <v/>
      </c>
      <c r="H41" s="37" t="str">
        <f t="shared" ca="1" si="15"/>
        <v/>
      </c>
      <c r="I41" s="37" t="str">
        <f t="shared" ca="1" si="15"/>
        <v/>
      </c>
      <c r="J41" s="37" t="str">
        <f t="shared" ca="1" si="15"/>
        <v/>
      </c>
      <c r="K41" s="37" t="str">
        <f t="shared" ca="1" si="15"/>
        <v/>
      </c>
      <c r="L41" s="37" t="str">
        <f t="shared" ca="1" si="15"/>
        <v/>
      </c>
      <c r="M41" s="37" t="str">
        <f t="shared" ca="1" si="15"/>
        <v/>
      </c>
      <c r="N41" s="37" t="str">
        <f t="shared" ca="1" si="15"/>
        <v/>
      </c>
      <c r="O41" s="37" t="str">
        <f t="shared" ca="1" si="15"/>
        <v/>
      </c>
      <c r="P41" s="37" t="str">
        <f t="shared" ca="1" si="15"/>
        <v/>
      </c>
      <c r="Q41" s="37" t="str">
        <f t="shared" ca="1" si="15"/>
        <v/>
      </c>
      <c r="R41" s="37" t="str">
        <f t="shared" ca="1" si="15"/>
        <v/>
      </c>
      <c r="S41" s="37" t="str">
        <f t="shared" ref="D41:U54" ca="1" si="16">IFERROR(VLOOKUP($A41,QrgRange,3,FALSE),"")</f>
        <v/>
      </c>
      <c r="T41" s="37" t="str">
        <f t="shared" ca="1" si="16"/>
        <v/>
      </c>
      <c r="U41" s="37" t="str">
        <f t="shared" ca="1" si="16"/>
        <v/>
      </c>
      <c r="V41" s="14">
        <f t="shared" ca="1" si="5"/>
        <v>0</v>
      </c>
      <c r="W41" s="37">
        <f t="shared" ca="1" si="11"/>
        <v>132640</v>
      </c>
      <c r="X41" s="37" t="str">
        <f t="shared" ca="1" si="11"/>
        <v/>
      </c>
      <c r="Y41" s="37">
        <f t="shared" ca="1" si="11"/>
        <v>96414.28571428571</v>
      </c>
      <c r="Z41" s="37">
        <f t="shared" ca="1" si="11"/>
        <v>545800</v>
      </c>
      <c r="AA41" s="37">
        <f t="shared" ca="1" si="11"/>
        <v>128533.33333333333</v>
      </c>
      <c r="AB41" s="37" t="str">
        <f t="shared" ca="1" si="11"/>
        <v/>
      </c>
      <c r="AC41" s="37">
        <f t="shared" ca="1" si="11"/>
        <v>141325</v>
      </c>
      <c r="AD41" s="37" t="str">
        <f t="shared" ca="1" si="11"/>
        <v/>
      </c>
      <c r="AE41" s="37">
        <f t="shared" ca="1" si="11"/>
        <v>189700</v>
      </c>
      <c r="AF41" s="37" t="str">
        <f t="shared" ca="1" si="11"/>
        <v/>
      </c>
      <c r="AG41" s="37">
        <f t="shared" ca="1" si="11"/>
        <v>888400</v>
      </c>
      <c r="AH41" s="37">
        <f t="shared" ca="1" si="11"/>
        <v>139585.71428571429</v>
      </c>
      <c r="AI41" s="37" t="str">
        <f t="shared" ca="1" si="11"/>
        <v/>
      </c>
      <c r="AJ41" s="37" t="str">
        <f t="shared" ca="1" si="11"/>
        <v/>
      </c>
      <c r="AK41" s="37" t="str">
        <f t="shared" ca="1" si="11"/>
        <v/>
      </c>
      <c r="AL41" s="18"/>
    </row>
    <row r="42" spans="1:38" s="3" customFormat="1" ht="15">
      <c r="A42" s="4" t="s">
        <v>90</v>
      </c>
      <c r="B42" s="33" t="s">
        <v>149</v>
      </c>
      <c r="C42" s="37" t="str">
        <f t="shared" ca="1" si="15"/>
        <v/>
      </c>
      <c r="D42" s="37" t="str">
        <f t="shared" ca="1" si="16"/>
        <v/>
      </c>
      <c r="E42" s="37" t="str">
        <f t="shared" ca="1" si="16"/>
        <v/>
      </c>
      <c r="F42" s="37" t="str">
        <f t="shared" ca="1" si="16"/>
        <v/>
      </c>
      <c r="G42" s="37" t="str">
        <f t="shared" ca="1" si="16"/>
        <v/>
      </c>
      <c r="H42" s="37" t="str">
        <f t="shared" ca="1" si="16"/>
        <v/>
      </c>
      <c r="I42" s="37" t="str">
        <f t="shared" ca="1" si="16"/>
        <v/>
      </c>
      <c r="J42" s="37" t="str">
        <f t="shared" ca="1" si="16"/>
        <v/>
      </c>
      <c r="K42" s="37" t="str">
        <f t="shared" ca="1" si="16"/>
        <v/>
      </c>
      <c r="L42" s="37" t="str">
        <f t="shared" ca="1" si="16"/>
        <v/>
      </c>
      <c r="M42" s="37" t="str">
        <f t="shared" ca="1" si="16"/>
        <v/>
      </c>
      <c r="N42" s="37" t="str">
        <f t="shared" ca="1" si="16"/>
        <v/>
      </c>
      <c r="O42" s="37" t="str">
        <f t="shared" ca="1" si="16"/>
        <v/>
      </c>
      <c r="P42" s="37" t="str">
        <f t="shared" ca="1" si="16"/>
        <v/>
      </c>
      <c r="Q42" s="37" t="str">
        <f t="shared" ca="1" si="16"/>
        <v/>
      </c>
      <c r="R42" s="37" t="str">
        <f t="shared" ca="1" si="16"/>
        <v/>
      </c>
      <c r="S42" s="37" t="str">
        <f t="shared" ca="1" si="16"/>
        <v/>
      </c>
      <c r="T42" s="37" t="str">
        <f t="shared" ca="1" si="16"/>
        <v/>
      </c>
      <c r="U42" s="37" t="str">
        <f t="shared" ca="1" si="16"/>
        <v/>
      </c>
      <c r="V42" s="14">
        <f t="shared" ca="1" si="5"/>
        <v>0</v>
      </c>
      <c r="W42" s="37">
        <f t="shared" ca="1" si="11"/>
        <v>89200</v>
      </c>
      <c r="X42" s="37" t="str">
        <f t="shared" ca="1" si="11"/>
        <v/>
      </c>
      <c r="Y42" s="37">
        <f t="shared" ca="1" si="11"/>
        <v>31583.333333333332</v>
      </c>
      <c r="Z42" s="37">
        <f t="shared" ca="1" si="11"/>
        <v>27400</v>
      </c>
      <c r="AA42" s="37">
        <f t="shared" ca="1" si="11"/>
        <v>479900</v>
      </c>
      <c r="AB42" s="37" t="str">
        <f t="shared" ca="1" si="11"/>
        <v/>
      </c>
      <c r="AC42" s="37">
        <f t="shared" ca="1" si="11"/>
        <v>88700</v>
      </c>
      <c r="AD42" s="37" t="str">
        <f t="shared" ca="1" si="11"/>
        <v/>
      </c>
      <c r="AE42" s="37">
        <f t="shared" ca="1" si="11"/>
        <v>198350</v>
      </c>
      <c r="AF42" s="37" t="str">
        <f t="shared" ca="1" si="11"/>
        <v/>
      </c>
      <c r="AG42" s="37">
        <f t="shared" ca="1" si="11"/>
        <v>29966.666666666668</v>
      </c>
      <c r="AH42" s="37">
        <f t="shared" ca="1" si="11"/>
        <v>142085.71428571429</v>
      </c>
      <c r="AI42" s="37" t="str">
        <f t="shared" ca="1" si="11"/>
        <v/>
      </c>
      <c r="AJ42" s="37" t="str">
        <f t="shared" ca="1" si="11"/>
        <v/>
      </c>
      <c r="AK42" s="37" t="str">
        <f t="shared" ca="1" si="11"/>
        <v/>
      </c>
      <c r="AL42" s="18"/>
    </row>
    <row r="43" spans="1:38" s="3" customFormat="1" ht="15">
      <c r="A43" s="4" t="s">
        <v>94</v>
      </c>
      <c r="B43" s="33" t="s">
        <v>150</v>
      </c>
      <c r="C43" s="37" t="str">
        <f t="shared" ca="1" si="15"/>
        <v/>
      </c>
      <c r="D43" s="37" t="str">
        <f t="shared" ca="1" si="16"/>
        <v/>
      </c>
      <c r="E43" s="37" t="str">
        <f t="shared" ca="1" si="16"/>
        <v/>
      </c>
      <c r="F43" s="37" t="str">
        <f t="shared" ca="1" si="16"/>
        <v/>
      </c>
      <c r="G43" s="37" t="str">
        <f t="shared" ca="1" si="16"/>
        <v/>
      </c>
      <c r="H43" s="37" t="str">
        <f t="shared" ca="1" si="16"/>
        <v/>
      </c>
      <c r="I43" s="37" t="str">
        <f t="shared" ca="1" si="16"/>
        <v/>
      </c>
      <c r="J43" s="37" t="str">
        <f t="shared" ca="1" si="16"/>
        <v/>
      </c>
      <c r="K43" s="37" t="str">
        <f t="shared" ca="1" si="16"/>
        <v/>
      </c>
      <c r="L43" s="37" t="str">
        <f t="shared" ca="1" si="16"/>
        <v/>
      </c>
      <c r="M43" s="37" t="str">
        <f t="shared" ca="1" si="16"/>
        <v/>
      </c>
      <c r="N43" s="37" t="str">
        <f t="shared" ca="1" si="16"/>
        <v/>
      </c>
      <c r="O43" s="37" t="str">
        <f t="shared" ca="1" si="16"/>
        <v/>
      </c>
      <c r="P43" s="37" t="str">
        <f t="shared" ca="1" si="16"/>
        <v/>
      </c>
      <c r="Q43" s="37" t="str">
        <f t="shared" ca="1" si="16"/>
        <v/>
      </c>
      <c r="R43" s="37" t="str">
        <f t="shared" ca="1" si="16"/>
        <v/>
      </c>
      <c r="S43" s="37" t="str">
        <f t="shared" ca="1" si="16"/>
        <v/>
      </c>
      <c r="T43" s="37" t="str">
        <f t="shared" ca="1" si="16"/>
        <v/>
      </c>
      <c r="U43" s="37" t="str">
        <f t="shared" ca="1" si="16"/>
        <v/>
      </c>
      <c r="V43" s="14">
        <f t="shared" ca="1" si="5"/>
        <v>0</v>
      </c>
      <c r="W43" s="37" t="str">
        <f t="shared" ca="1" si="11"/>
        <v/>
      </c>
      <c r="X43" s="37" t="str">
        <f t="shared" ca="1" si="11"/>
        <v/>
      </c>
      <c r="Y43" s="37" t="str">
        <f t="shared" ca="1" si="11"/>
        <v/>
      </c>
      <c r="Z43" s="37" t="str">
        <f t="shared" ca="1" si="11"/>
        <v/>
      </c>
      <c r="AA43" s="37" t="str">
        <f t="shared" ca="1" si="11"/>
        <v/>
      </c>
      <c r="AB43" s="37" t="str">
        <f t="shared" ca="1" si="11"/>
        <v/>
      </c>
      <c r="AC43" s="37" t="str">
        <f t="shared" ca="1" si="11"/>
        <v/>
      </c>
      <c r="AD43" s="37" t="str">
        <f t="shared" ca="1" si="11"/>
        <v/>
      </c>
      <c r="AE43" s="37" t="str">
        <f t="shared" ca="1" si="11"/>
        <v/>
      </c>
      <c r="AF43" s="37" t="str">
        <f t="shared" ca="1" si="11"/>
        <v/>
      </c>
      <c r="AG43" s="37" t="str">
        <f t="shared" ca="1" si="11"/>
        <v/>
      </c>
      <c r="AH43" s="37">
        <f t="shared" ca="1" si="11"/>
        <v>408000</v>
      </c>
      <c r="AI43" s="37" t="str">
        <f t="shared" ca="1" si="11"/>
        <v/>
      </c>
      <c r="AJ43" s="37" t="str">
        <f t="shared" ca="1" si="11"/>
        <v/>
      </c>
      <c r="AK43" s="37" t="str">
        <f t="shared" ca="1" si="11"/>
        <v/>
      </c>
      <c r="AL43" s="18"/>
    </row>
    <row r="44" spans="1:38" s="3" customFormat="1" ht="15">
      <c r="A44" s="4" t="s">
        <v>95</v>
      </c>
      <c r="B44" s="33" t="s">
        <v>151</v>
      </c>
      <c r="C44" s="37" t="str">
        <f t="shared" ca="1" si="15"/>
        <v/>
      </c>
      <c r="D44" s="37" t="str">
        <f t="shared" ca="1" si="16"/>
        <v/>
      </c>
      <c r="E44" s="37" t="str">
        <f t="shared" ca="1" si="16"/>
        <v/>
      </c>
      <c r="F44" s="37" t="str">
        <f t="shared" ca="1" si="16"/>
        <v/>
      </c>
      <c r="G44" s="37" t="str">
        <f t="shared" ca="1" si="16"/>
        <v/>
      </c>
      <c r="H44" s="37" t="str">
        <f t="shared" ca="1" si="16"/>
        <v/>
      </c>
      <c r="I44" s="37" t="str">
        <f t="shared" ca="1" si="16"/>
        <v/>
      </c>
      <c r="J44" s="37" t="str">
        <f t="shared" ca="1" si="16"/>
        <v/>
      </c>
      <c r="K44" s="37" t="str">
        <f t="shared" ca="1" si="16"/>
        <v/>
      </c>
      <c r="L44" s="37" t="str">
        <f t="shared" ca="1" si="16"/>
        <v/>
      </c>
      <c r="M44" s="37" t="str">
        <f t="shared" ca="1" si="16"/>
        <v/>
      </c>
      <c r="N44" s="37" t="str">
        <f t="shared" ca="1" si="16"/>
        <v/>
      </c>
      <c r="O44" s="37" t="str">
        <f t="shared" ca="1" si="16"/>
        <v/>
      </c>
      <c r="P44" s="37" t="str">
        <f t="shared" ca="1" si="16"/>
        <v/>
      </c>
      <c r="Q44" s="37" t="str">
        <f t="shared" ca="1" si="16"/>
        <v/>
      </c>
      <c r="R44" s="37" t="str">
        <f t="shared" ca="1" si="16"/>
        <v/>
      </c>
      <c r="S44" s="37" t="str">
        <f t="shared" ca="1" si="16"/>
        <v/>
      </c>
      <c r="T44" s="37" t="str">
        <f t="shared" ca="1" si="16"/>
        <v/>
      </c>
      <c r="U44" s="37" t="str">
        <f t="shared" ca="1" si="16"/>
        <v/>
      </c>
      <c r="V44" s="14">
        <f t="shared" ca="1" si="5"/>
        <v>0</v>
      </c>
      <c r="W44" s="37" t="str">
        <f t="shared" ca="1" si="11"/>
        <v/>
      </c>
      <c r="X44" s="37" t="str">
        <f t="shared" ca="1" si="11"/>
        <v/>
      </c>
      <c r="Y44" s="37" t="str">
        <f t="shared" ca="1" si="11"/>
        <v/>
      </c>
      <c r="Z44" s="37" t="str">
        <f t="shared" ca="1" si="11"/>
        <v/>
      </c>
      <c r="AA44" s="37" t="str">
        <f t="shared" ca="1" si="11"/>
        <v/>
      </c>
      <c r="AB44" s="37" t="str">
        <f t="shared" ca="1" si="11"/>
        <v/>
      </c>
      <c r="AC44" s="37" t="str">
        <f t="shared" ca="1" si="11"/>
        <v/>
      </c>
      <c r="AD44" s="37" t="str">
        <f t="shared" ca="1" si="11"/>
        <v/>
      </c>
      <c r="AE44" s="37" t="str">
        <f t="shared" ca="1" si="11"/>
        <v/>
      </c>
      <c r="AF44" s="37" t="str">
        <f t="shared" ca="1" si="11"/>
        <v/>
      </c>
      <c r="AG44" s="37" t="str">
        <f t="shared" ca="1" si="11"/>
        <v/>
      </c>
      <c r="AH44" s="37">
        <f t="shared" ca="1" si="11"/>
        <v>21600</v>
      </c>
      <c r="AI44" s="37" t="str">
        <f t="shared" ca="1" si="11"/>
        <v/>
      </c>
      <c r="AJ44" s="37" t="str">
        <f t="shared" ca="1" si="11"/>
        <v/>
      </c>
      <c r="AK44" s="37" t="str">
        <f t="shared" ca="1" si="11"/>
        <v/>
      </c>
      <c r="AL44" s="18"/>
    </row>
    <row r="45" spans="1:38" s="3" customFormat="1" ht="15">
      <c r="A45" s="4" t="s">
        <v>79</v>
      </c>
      <c r="B45" s="33" t="s">
        <v>152</v>
      </c>
      <c r="C45" s="37" t="str">
        <f t="shared" ca="1" si="15"/>
        <v/>
      </c>
      <c r="D45" s="37" t="str">
        <f t="shared" ca="1" si="16"/>
        <v/>
      </c>
      <c r="E45" s="37" t="str">
        <f t="shared" ca="1" si="16"/>
        <v/>
      </c>
      <c r="F45" s="37" t="str">
        <f t="shared" ca="1" si="16"/>
        <v/>
      </c>
      <c r="G45" s="37" t="str">
        <f t="shared" ca="1" si="16"/>
        <v/>
      </c>
      <c r="H45" s="37" t="str">
        <f t="shared" ca="1" si="16"/>
        <v/>
      </c>
      <c r="I45" s="37" t="str">
        <f t="shared" ca="1" si="16"/>
        <v/>
      </c>
      <c r="J45" s="37" t="str">
        <f t="shared" ca="1" si="16"/>
        <v/>
      </c>
      <c r="K45" s="37" t="str">
        <f t="shared" ca="1" si="16"/>
        <v/>
      </c>
      <c r="L45" s="37">
        <f t="shared" ca="1" si="16"/>
        <v>110428.57142857143</v>
      </c>
      <c r="M45" s="37" t="str">
        <f t="shared" ca="1" si="16"/>
        <v/>
      </c>
      <c r="N45" s="37" t="str">
        <f t="shared" ca="1" si="16"/>
        <v/>
      </c>
      <c r="O45" s="37" t="str">
        <f t="shared" ca="1" si="16"/>
        <v/>
      </c>
      <c r="P45" s="37" t="str">
        <f t="shared" ca="1" si="16"/>
        <v/>
      </c>
      <c r="Q45" s="37" t="str">
        <f t="shared" ca="1" si="16"/>
        <v/>
      </c>
      <c r="R45" s="37" t="str">
        <f t="shared" ca="1" si="16"/>
        <v/>
      </c>
      <c r="S45" s="37" t="str">
        <f t="shared" ca="1" si="16"/>
        <v/>
      </c>
      <c r="T45" s="37" t="str">
        <f t="shared" ca="1" si="16"/>
        <v/>
      </c>
      <c r="U45" s="37" t="str">
        <f t="shared" ca="1" si="16"/>
        <v/>
      </c>
      <c r="V45" s="14">
        <f t="shared" ca="1" si="5"/>
        <v>110428.57142857143</v>
      </c>
      <c r="W45" s="37" t="str">
        <f t="shared" ca="1" si="11"/>
        <v/>
      </c>
      <c r="X45" s="37" t="str">
        <f t="shared" ca="1" si="11"/>
        <v/>
      </c>
      <c r="Y45" s="37" t="str">
        <f t="shared" ca="1" si="11"/>
        <v/>
      </c>
      <c r="Z45" s="37" t="str">
        <f t="shared" ca="1" si="11"/>
        <v/>
      </c>
      <c r="AA45" s="37" t="str">
        <f t="shared" ca="1" si="11"/>
        <v/>
      </c>
      <c r="AB45" s="37" t="str">
        <f t="shared" ca="1" si="11"/>
        <v/>
      </c>
      <c r="AC45" s="37" t="str">
        <f t="shared" ca="1" si="11"/>
        <v/>
      </c>
      <c r="AD45" s="37" t="str">
        <f t="shared" ca="1" si="11"/>
        <v/>
      </c>
      <c r="AE45" s="37" t="str">
        <f t="shared" ca="1" si="11"/>
        <v/>
      </c>
      <c r="AF45" s="37" t="str">
        <f t="shared" ca="1" si="11"/>
        <v/>
      </c>
      <c r="AG45" s="37" t="str">
        <f t="shared" ca="1" si="11"/>
        <v/>
      </c>
      <c r="AH45" s="37" t="str">
        <f t="shared" ca="1" si="11"/>
        <v/>
      </c>
      <c r="AI45" s="37" t="str">
        <f t="shared" ca="1" si="11"/>
        <v/>
      </c>
      <c r="AJ45" s="37" t="str">
        <f t="shared" ca="1" si="11"/>
        <v/>
      </c>
      <c r="AK45" s="37" t="str">
        <f t="shared" ca="1" si="11"/>
        <v/>
      </c>
      <c r="AL45" s="18"/>
    </row>
    <row r="46" spans="1:38" s="3" customFormat="1" ht="15">
      <c r="A46" s="4" t="s">
        <v>80</v>
      </c>
      <c r="B46" s="33" t="s">
        <v>153</v>
      </c>
      <c r="C46" s="37" t="str">
        <f t="shared" ca="1" si="15"/>
        <v/>
      </c>
      <c r="D46" s="37" t="str">
        <f t="shared" ca="1" si="16"/>
        <v/>
      </c>
      <c r="E46" s="37" t="str">
        <f t="shared" ca="1" si="16"/>
        <v/>
      </c>
      <c r="F46" s="37" t="str">
        <f t="shared" ca="1" si="16"/>
        <v/>
      </c>
      <c r="G46" s="37" t="str">
        <f t="shared" ca="1" si="16"/>
        <v/>
      </c>
      <c r="H46" s="37" t="str">
        <f t="shared" ca="1" si="16"/>
        <v/>
      </c>
      <c r="I46" s="37" t="str">
        <f t="shared" ca="1" si="16"/>
        <v/>
      </c>
      <c r="J46" s="37" t="str">
        <f t="shared" ca="1" si="16"/>
        <v/>
      </c>
      <c r="K46" s="37" t="str">
        <f t="shared" ca="1" si="16"/>
        <v/>
      </c>
      <c r="L46" s="37">
        <f t="shared" ca="1" si="16"/>
        <v>131585.71428571429</v>
      </c>
      <c r="M46" s="37" t="str">
        <f t="shared" ca="1" si="16"/>
        <v/>
      </c>
      <c r="N46" s="37" t="str">
        <f t="shared" ca="1" si="16"/>
        <v/>
      </c>
      <c r="O46" s="37" t="str">
        <f t="shared" ca="1" si="16"/>
        <v/>
      </c>
      <c r="P46" s="37" t="str">
        <f t="shared" ca="1" si="16"/>
        <v/>
      </c>
      <c r="Q46" s="37" t="str">
        <f t="shared" ca="1" si="16"/>
        <v/>
      </c>
      <c r="R46" s="37" t="str">
        <f t="shared" ca="1" si="16"/>
        <v/>
      </c>
      <c r="S46" s="37" t="str">
        <f t="shared" ca="1" si="16"/>
        <v/>
      </c>
      <c r="T46" s="37" t="str">
        <f t="shared" ca="1" si="16"/>
        <v/>
      </c>
      <c r="U46" s="37" t="str">
        <f t="shared" ca="1" si="16"/>
        <v/>
      </c>
      <c r="V46" s="14">
        <f t="shared" ca="1" si="5"/>
        <v>131585.71428571429</v>
      </c>
      <c r="W46" s="37" t="str">
        <f t="shared" ca="1" si="11"/>
        <v/>
      </c>
      <c r="X46" s="37" t="str">
        <f t="shared" ca="1" si="11"/>
        <v/>
      </c>
      <c r="Y46" s="37" t="str">
        <f t="shared" ca="1" si="11"/>
        <v/>
      </c>
      <c r="Z46" s="37" t="str">
        <f t="shared" ca="1" si="11"/>
        <v/>
      </c>
      <c r="AA46" s="37" t="str">
        <f t="shared" ca="1" si="11"/>
        <v/>
      </c>
      <c r="AB46" s="37" t="str">
        <f t="shared" ca="1" si="11"/>
        <v/>
      </c>
      <c r="AC46" s="37" t="str">
        <f t="shared" ca="1" si="11"/>
        <v/>
      </c>
      <c r="AD46" s="37" t="str">
        <f t="shared" ca="1" si="11"/>
        <v/>
      </c>
      <c r="AE46" s="37" t="str">
        <f t="shared" ca="1" si="11"/>
        <v/>
      </c>
      <c r="AF46" s="37" t="str">
        <f t="shared" ca="1" si="11"/>
        <v/>
      </c>
      <c r="AG46" s="37" t="str">
        <f t="shared" ca="1" si="11"/>
        <v/>
      </c>
      <c r="AH46" s="37" t="str">
        <f t="shared" ca="1" si="11"/>
        <v/>
      </c>
      <c r="AI46" s="37" t="str">
        <f t="shared" ca="1" si="11"/>
        <v/>
      </c>
      <c r="AJ46" s="37" t="str">
        <f t="shared" ca="1" si="11"/>
        <v/>
      </c>
      <c r="AK46" s="37" t="str">
        <f t="shared" ca="1" si="11"/>
        <v/>
      </c>
      <c r="AL46" s="18"/>
    </row>
    <row r="47" spans="1:38" s="3" customFormat="1" ht="15">
      <c r="A47" s="4" t="s">
        <v>46</v>
      </c>
      <c r="B47" s="33" t="s">
        <v>154</v>
      </c>
      <c r="C47" s="37" t="str">
        <f t="shared" ca="1" si="15"/>
        <v/>
      </c>
      <c r="D47" s="37" t="str">
        <f t="shared" ca="1" si="16"/>
        <v/>
      </c>
      <c r="E47" s="37" t="str">
        <f t="shared" ca="1" si="16"/>
        <v/>
      </c>
      <c r="F47" s="37" t="str">
        <f t="shared" ca="1" si="16"/>
        <v/>
      </c>
      <c r="G47" s="37" t="str">
        <f t="shared" ca="1" si="16"/>
        <v/>
      </c>
      <c r="H47" s="37">
        <f t="shared" ca="1" si="16"/>
        <v>107333.33333333333</v>
      </c>
      <c r="I47" s="37" t="str">
        <f t="shared" ca="1" si="16"/>
        <v/>
      </c>
      <c r="J47" s="37" t="str">
        <f t="shared" ca="1" si="16"/>
        <v/>
      </c>
      <c r="K47" s="37" t="str">
        <f t="shared" ca="1" si="16"/>
        <v/>
      </c>
      <c r="L47" s="37">
        <f t="shared" ca="1" si="16"/>
        <v>889800</v>
      </c>
      <c r="M47" s="37" t="str">
        <f t="shared" ca="1" si="16"/>
        <v/>
      </c>
      <c r="N47" s="37" t="str">
        <f t="shared" ca="1" si="16"/>
        <v/>
      </c>
      <c r="O47" s="37" t="str">
        <f t="shared" ca="1" si="16"/>
        <v/>
      </c>
      <c r="P47" s="37" t="str">
        <f t="shared" ca="1" si="16"/>
        <v/>
      </c>
      <c r="Q47" s="37" t="str">
        <f t="shared" ca="1" si="16"/>
        <v/>
      </c>
      <c r="R47" s="37" t="str">
        <f t="shared" ca="1" si="16"/>
        <v/>
      </c>
      <c r="S47" s="37" t="str">
        <f t="shared" ca="1" si="16"/>
        <v/>
      </c>
      <c r="T47" s="37" t="str">
        <f t="shared" ca="1" si="16"/>
        <v/>
      </c>
      <c r="U47" s="37" t="str">
        <f t="shared" ca="1" si="16"/>
        <v/>
      </c>
      <c r="V47" s="14">
        <f t="shared" ca="1" si="5"/>
        <v>997133.33333333337</v>
      </c>
      <c r="W47" s="37">
        <f t="shared" ca="1" si="11"/>
        <v>82140</v>
      </c>
      <c r="X47" s="37" t="str">
        <f t="shared" ca="1" si="11"/>
        <v/>
      </c>
      <c r="Y47" s="37">
        <f t="shared" ca="1" si="11"/>
        <v>14550</v>
      </c>
      <c r="Z47" s="37">
        <f t="shared" ca="1" si="11"/>
        <v>14920</v>
      </c>
      <c r="AA47" s="37">
        <f t="shared" ca="1" si="11"/>
        <v>7060</v>
      </c>
      <c r="AB47" s="37">
        <f t="shared" ca="1" si="11"/>
        <v>109900</v>
      </c>
      <c r="AC47" s="37" t="str">
        <f t="shared" ca="1" si="11"/>
        <v/>
      </c>
      <c r="AD47" s="37" t="str">
        <f t="shared" ca="1" si="11"/>
        <v/>
      </c>
      <c r="AE47" s="37">
        <f t="shared" ca="1" si="11"/>
        <v>407800</v>
      </c>
      <c r="AF47" s="37" t="str">
        <f t="shared" ca="1" si="11"/>
        <v/>
      </c>
      <c r="AG47" s="37" t="str">
        <f t="shared" ca="1" si="11"/>
        <v/>
      </c>
      <c r="AH47" s="37" t="str">
        <f t="shared" ca="1" si="11"/>
        <v/>
      </c>
      <c r="AI47" s="37" t="str">
        <f t="shared" ca="1" si="11"/>
        <v/>
      </c>
      <c r="AJ47" s="37" t="str">
        <f t="shared" ca="1" si="11"/>
        <v/>
      </c>
      <c r="AK47" s="37" t="str">
        <f t="shared" ca="1" si="11"/>
        <v/>
      </c>
      <c r="AL47" s="18"/>
    </row>
    <row r="48" spans="1:38" s="3" customFormat="1" ht="15">
      <c r="A48" s="4" t="s">
        <v>47</v>
      </c>
      <c r="B48" s="33" t="s">
        <v>155</v>
      </c>
      <c r="C48" s="37" t="str">
        <f t="shared" ca="1" si="15"/>
        <v/>
      </c>
      <c r="D48" s="37" t="str">
        <f t="shared" ca="1" si="16"/>
        <v/>
      </c>
      <c r="E48" s="37" t="str">
        <f t="shared" ca="1" si="16"/>
        <v/>
      </c>
      <c r="F48" s="37" t="str">
        <f t="shared" ca="1" si="16"/>
        <v/>
      </c>
      <c r="G48" s="37" t="str">
        <f t="shared" ca="1" si="16"/>
        <v/>
      </c>
      <c r="H48" s="37">
        <f t="shared" ca="1" si="16"/>
        <v>33090</v>
      </c>
      <c r="I48" s="37" t="str">
        <f t="shared" ca="1" si="16"/>
        <v/>
      </c>
      <c r="J48" s="37" t="str">
        <f t="shared" ca="1" si="16"/>
        <v/>
      </c>
      <c r="K48" s="37" t="str">
        <f t="shared" ca="1" si="16"/>
        <v/>
      </c>
      <c r="L48" s="37">
        <f t="shared" ca="1" si="16"/>
        <v>65530</v>
      </c>
      <c r="M48" s="37" t="str">
        <f t="shared" ca="1" si="16"/>
        <v/>
      </c>
      <c r="N48" s="37" t="str">
        <f t="shared" ca="1" si="16"/>
        <v/>
      </c>
      <c r="O48" s="37" t="str">
        <f t="shared" ca="1" si="16"/>
        <v/>
      </c>
      <c r="P48" s="37" t="str">
        <f t="shared" ca="1" si="16"/>
        <v/>
      </c>
      <c r="Q48" s="37" t="str">
        <f t="shared" ca="1" si="16"/>
        <v/>
      </c>
      <c r="R48" s="37" t="str">
        <f t="shared" ca="1" si="16"/>
        <v/>
      </c>
      <c r="S48" s="37" t="str">
        <f t="shared" ca="1" si="16"/>
        <v/>
      </c>
      <c r="T48" s="37" t="str">
        <f t="shared" ca="1" si="16"/>
        <v/>
      </c>
      <c r="U48" s="37" t="str">
        <f t="shared" ca="1" si="16"/>
        <v/>
      </c>
      <c r="V48" s="14">
        <f t="shared" ca="1" si="5"/>
        <v>98620</v>
      </c>
      <c r="W48" s="37">
        <f t="shared" ca="1" si="11"/>
        <v>45037.5</v>
      </c>
      <c r="X48" s="37" t="str">
        <f t="shared" ca="1" si="11"/>
        <v/>
      </c>
      <c r="Y48" s="37">
        <f t="shared" ca="1" si="11"/>
        <v>24850</v>
      </c>
      <c r="Z48" s="37">
        <f t="shared" ca="1" si="11"/>
        <v>95457.142857142855</v>
      </c>
      <c r="AA48" s="37">
        <f t="shared" ca="1" si="11"/>
        <v>20400</v>
      </c>
      <c r="AB48" s="37">
        <f t="shared" ca="1" si="11"/>
        <v>17800</v>
      </c>
      <c r="AC48" s="37" t="str">
        <f t="shared" ca="1" si="11"/>
        <v/>
      </c>
      <c r="AD48" s="37" t="str">
        <f t="shared" ca="1" si="11"/>
        <v/>
      </c>
      <c r="AE48" s="37">
        <f t="shared" ca="1" si="11"/>
        <v>174160</v>
      </c>
      <c r="AF48" s="37" t="str">
        <f t="shared" ca="1" si="11"/>
        <v/>
      </c>
      <c r="AG48" s="37" t="str">
        <f t="shared" ca="1" si="11"/>
        <v/>
      </c>
      <c r="AH48" s="37" t="str">
        <f t="shared" ca="1" si="11"/>
        <v/>
      </c>
      <c r="AI48" s="37" t="str">
        <f t="shared" ca="1" si="11"/>
        <v/>
      </c>
      <c r="AJ48" s="37" t="str">
        <f t="shared" ca="1" si="11"/>
        <v/>
      </c>
      <c r="AK48" s="37" t="str">
        <f t="shared" ca="1" si="11"/>
        <v/>
      </c>
      <c r="AL48" s="18"/>
    </row>
    <row r="49" spans="1:38" s="3" customFormat="1" ht="15">
      <c r="A49" s="4" t="s">
        <v>13</v>
      </c>
      <c r="B49" s="33" t="s">
        <v>156</v>
      </c>
      <c r="C49" s="37" t="str">
        <f t="shared" ca="1" si="15"/>
        <v/>
      </c>
      <c r="D49" s="37" t="str">
        <f t="shared" ca="1" si="16"/>
        <v/>
      </c>
      <c r="E49" s="37" t="str">
        <f t="shared" ca="1" si="16"/>
        <v/>
      </c>
      <c r="F49" s="37" t="str">
        <f t="shared" ca="1" si="16"/>
        <v/>
      </c>
      <c r="G49" s="37">
        <f t="shared" ca="1" si="16"/>
        <v>79440</v>
      </c>
      <c r="H49" s="37">
        <f t="shared" ca="1" si="16"/>
        <v>118333.33333333333</v>
      </c>
      <c r="I49" s="37" t="str">
        <f t="shared" ca="1" si="16"/>
        <v/>
      </c>
      <c r="J49" s="37" t="str">
        <f t="shared" ca="1" si="16"/>
        <v/>
      </c>
      <c r="K49" s="37" t="str">
        <f t="shared" ca="1" si="16"/>
        <v/>
      </c>
      <c r="L49" s="37">
        <f t="shared" ca="1" si="16"/>
        <v>40600</v>
      </c>
      <c r="M49" s="37" t="str">
        <f t="shared" ca="1" si="16"/>
        <v/>
      </c>
      <c r="N49" s="37" t="str">
        <f t="shared" ca="1" si="16"/>
        <v/>
      </c>
      <c r="O49" s="37">
        <f t="shared" ca="1" si="16"/>
        <v>119362.5</v>
      </c>
      <c r="P49" s="37" t="str">
        <f t="shared" ca="1" si="16"/>
        <v/>
      </c>
      <c r="Q49" s="37" t="str">
        <f t="shared" ca="1" si="16"/>
        <v/>
      </c>
      <c r="R49" s="37" t="str">
        <f t="shared" ca="1" si="16"/>
        <v/>
      </c>
      <c r="S49" s="37" t="str">
        <f t="shared" ca="1" si="16"/>
        <v/>
      </c>
      <c r="T49" s="37" t="str">
        <f t="shared" ca="1" si="16"/>
        <v/>
      </c>
      <c r="U49" s="37" t="str">
        <f t="shared" ca="1" si="16"/>
        <v/>
      </c>
      <c r="V49" s="14">
        <f t="shared" ca="1" si="5"/>
        <v>357735.83333333331</v>
      </c>
      <c r="W49" s="37">
        <f t="shared" ca="1" si="11"/>
        <v>413750</v>
      </c>
      <c r="X49" s="37" t="str">
        <f t="shared" ca="1" si="11"/>
        <v/>
      </c>
      <c r="Y49" s="37">
        <f t="shared" ca="1" si="11"/>
        <v>144800</v>
      </c>
      <c r="Z49" s="37">
        <f t="shared" ca="1" si="11"/>
        <v>115725</v>
      </c>
      <c r="AA49" s="37" t="str">
        <f t="shared" ca="1" si="11"/>
        <v/>
      </c>
      <c r="AB49" s="37" t="str">
        <f t="shared" ca="1" si="11"/>
        <v/>
      </c>
      <c r="AC49" s="37" t="str">
        <f t="shared" ca="1" si="11"/>
        <v/>
      </c>
      <c r="AD49" s="37" t="str">
        <f t="shared" ca="1" si="11"/>
        <v/>
      </c>
      <c r="AE49" s="37" t="str">
        <f t="shared" ca="1" si="11"/>
        <v/>
      </c>
      <c r="AF49" s="37" t="str">
        <f t="shared" ca="1" si="11"/>
        <v/>
      </c>
      <c r="AG49" s="37" t="str">
        <f t="shared" ca="1" si="11"/>
        <v/>
      </c>
      <c r="AH49" s="37">
        <f t="shared" ca="1" si="11"/>
        <v>58385.714285714283</v>
      </c>
      <c r="AI49" s="37" t="str">
        <f t="shared" ca="1" si="11"/>
        <v/>
      </c>
      <c r="AJ49" s="37" t="str">
        <f t="shared" ca="1" si="11"/>
        <v/>
      </c>
      <c r="AK49" s="37">
        <f t="shared" ca="1" si="11"/>
        <v>102250</v>
      </c>
      <c r="AL49" s="18"/>
    </row>
    <row r="50" spans="1:38" s="3" customFormat="1" ht="15">
      <c r="A50" s="4" t="s">
        <v>14</v>
      </c>
      <c r="B50" s="33" t="s">
        <v>157</v>
      </c>
      <c r="C50" s="37" t="str">
        <f t="shared" ca="1" si="15"/>
        <v/>
      </c>
      <c r="D50" s="37" t="str">
        <f t="shared" ca="1" si="16"/>
        <v/>
      </c>
      <c r="E50" s="37" t="str">
        <f t="shared" ca="1" si="16"/>
        <v/>
      </c>
      <c r="F50" s="37" t="str">
        <f t="shared" ca="1" si="16"/>
        <v/>
      </c>
      <c r="G50" s="37">
        <f t="shared" ca="1" si="16"/>
        <v>56977.777777777781</v>
      </c>
      <c r="H50" s="37">
        <f t="shared" ca="1" si="16"/>
        <v>230866.66666666666</v>
      </c>
      <c r="I50" s="37" t="str">
        <f t="shared" ca="1" si="16"/>
        <v/>
      </c>
      <c r="J50" s="37" t="str">
        <f t="shared" ca="1" si="16"/>
        <v/>
      </c>
      <c r="K50" s="37" t="str">
        <f t="shared" ca="1" si="16"/>
        <v/>
      </c>
      <c r="L50" s="37">
        <f t="shared" ca="1" si="16"/>
        <v>866600</v>
      </c>
      <c r="M50" s="37" t="str">
        <f t="shared" ca="1" si="16"/>
        <v/>
      </c>
      <c r="N50" s="37" t="str">
        <f t="shared" ca="1" si="16"/>
        <v/>
      </c>
      <c r="O50" s="37">
        <f t="shared" ca="1" si="16"/>
        <v>869900</v>
      </c>
      <c r="P50" s="37" t="str">
        <f t="shared" ca="1" si="16"/>
        <v/>
      </c>
      <c r="Q50" s="37" t="str">
        <f t="shared" ca="1" si="16"/>
        <v/>
      </c>
      <c r="R50" s="37" t="str">
        <f t="shared" ca="1" si="16"/>
        <v/>
      </c>
      <c r="S50" s="37" t="str">
        <f t="shared" ca="1" si="16"/>
        <v/>
      </c>
      <c r="T50" s="37" t="str">
        <f t="shared" ca="1" si="16"/>
        <v/>
      </c>
      <c r="U50" s="37" t="str">
        <f t="shared" ca="1" si="16"/>
        <v/>
      </c>
      <c r="V50" s="14">
        <f t="shared" ca="1" si="5"/>
        <v>2024344.4444444445</v>
      </c>
      <c r="W50" s="37">
        <f t="shared" ca="1" si="11"/>
        <v>14116.666666666666</v>
      </c>
      <c r="X50" s="37" t="str">
        <f t="shared" ca="1" si="11"/>
        <v/>
      </c>
      <c r="Y50" s="37">
        <f t="shared" ca="1" si="11"/>
        <v>237500</v>
      </c>
      <c r="Z50" s="37">
        <f t="shared" ca="1" si="11"/>
        <v>98983.333333333328</v>
      </c>
      <c r="AA50" s="37" t="str">
        <f t="shared" ca="1" si="11"/>
        <v/>
      </c>
      <c r="AB50" s="37" t="str">
        <f t="shared" ca="1" si="11"/>
        <v/>
      </c>
      <c r="AC50" s="37" t="str">
        <f t="shared" ca="1" si="11"/>
        <v/>
      </c>
      <c r="AD50" s="37" t="str">
        <f t="shared" ca="1" si="11"/>
        <v/>
      </c>
      <c r="AE50" s="37" t="str">
        <f t="shared" ca="1" si="11"/>
        <v/>
      </c>
      <c r="AF50" s="37" t="str">
        <f t="shared" ca="1" si="11"/>
        <v/>
      </c>
      <c r="AG50" s="37" t="str">
        <f t="shared" ca="1" si="11"/>
        <v/>
      </c>
      <c r="AH50" s="37">
        <f t="shared" ca="1" si="11"/>
        <v>109485.71428571429</v>
      </c>
      <c r="AI50" s="37" t="str">
        <f t="shared" ca="1" si="11"/>
        <v/>
      </c>
      <c r="AJ50" s="37" t="str">
        <f t="shared" ca="1" si="11"/>
        <v/>
      </c>
      <c r="AK50" s="37">
        <f t="shared" ca="1" si="11"/>
        <v>223150</v>
      </c>
      <c r="AL50" s="18"/>
    </row>
    <row r="51" spans="1:38" s="3" customFormat="1" ht="15">
      <c r="A51" s="4" t="s">
        <v>82</v>
      </c>
      <c r="B51" s="33" t="s">
        <v>158</v>
      </c>
      <c r="C51" s="37" t="str">
        <f t="shared" ca="1" si="15"/>
        <v/>
      </c>
      <c r="D51" s="37" t="str">
        <f t="shared" ca="1" si="16"/>
        <v/>
      </c>
      <c r="E51" s="37" t="str">
        <f t="shared" ca="1" si="16"/>
        <v/>
      </c>
      <c r="F51" s="37" t="str">
        <f t="shared" ca="1" si="16"/>
        <v/>
      </c>
      <c r="G51" s="37" t="str">
        <f t="shared" ca="1" si="16"/>
        <v/>
      </c>
      <c r="H51" s="37" t="str">
        <f t="shared" ca="1" si="16"/>
        <v/>
      </c>
      <c r="I51" s="37" t="str">
        <f t="shared" ca="1" si="16"/>
        <v/>
      </c>
      <c r="J51" s="37" t="str">
        <f t="shared" ca="1" si="16"/>
        <v/>
      </c>
      <c r="K51" s="37" t="str">
        <f t="shared" ca="1" si="16"/>
        <v/>
      </c>
      <c r="L51" s="37" t="str">
        <f t="shared" ca="1" si="16"/>
        <v/>
      </c>
      <c r="M51" s="37" t="str">
        <f t="shared" ca="1" si="16"/>
        <v/>
      </c>
      <c r="N51" s="37" t="str">
        <f t="shared" ca="1" si="16"/>
        <v/>
      </c>
      <c r="O51" s="37" t="str">
        <f t="shared" ca="1" si="16"/>
        <v/>
      </c>
      <c r="P51" s="37" t="str">
        <f t="shared" ca="1" si="16"/>
        <v/>
      </c>
      <c r="Q51" s="37">
        <f t="shared" ca="1" si="16"/>
        <v>162150</v>
      </c>
      <c r="R51" s="37">
        <f t="shared" ca="1" si="16"/>
        <v>166400</v>
      </c>
      <c r="S51" s="37">
        <f t="shared" ca="1" si="16"/>
        <v>122366.66666666667</v>
      </c>
      <c r="T51" s="37">
        <f t="shared" ca="1" si="16"/>
        <v>41240</v>
      </c>
      <c r="U51" s="37">
        <f t="shared" ca="1" si="16"/>
        <v>100333.33333333333</v>
      </c>
      <c r="V51" s="14">
        <f t="shared" ca="1" si="5"/>
        <v>592490</v>
      </c>
      <c r="W51" s="37">
        <f t="shared" ca="1" si="11"/>
        <v>222466.66666666666</v>
      </c>
      <c r="X51" s="37">
        <f t="shared" ca="1" si="11"/>
        <v>136250</v>
      </c>
      <c r="Y51" s="37">
        <f t="shared" ca="1" si="11"/>
        <v>63500</v>
      </c>
      <c r="Z51" s="37">
        <f t="shared" ca="1" si="11"/>
        <v>74871.428571428565</v>
      </c>
      <c r="AA51" s="37">
        <f t="shared" ca="1" si="11"/>
        <v>19350</v>
      </c>
      <c r="AB51" s="37">
        <f t="shared" ca="1" si="11"/>
        <v>82433.333333333328</v>
      </c>
      <c r="AC51" s="37">
        <f t="shared" ca="1" si="11"/>
        <v>106088.88888888889</v>
      </c>
      <c r="AD51" s="37">
        <f t="shared" ca="1" si="11"/>
        <v>16260</v>
      </c>
      <c r="AE51" s="37">
        <f t="shared" ca="1" si="11"/>
        <v>253700</v>
      </c>
      <c r="AF51" s="37" t="str">
        <f t="shared" ca="1" si="11"/>
        <v/>
      </c>
      <c r="AG51" s="37">
        <f t="shared" ca="1" si="11"/>
        <v>76285.71428571429</v>
      </c>
      <c r="AH51" s="37">
        <f t="shared" ca="1" si="11"/>
        <v>647800</v>
      </c>
      <c r="AI51" s="37" t="str">
        <f t="shared" ca="1" si="11"/>
        <v/>
      </c>
      <c r="AJ51" s="37" t="str">
        <f t="shared" ca="1" si="11"/>
        <v/>
      </c>
      <c r="AK51" s="37">
        <f t="shared" ca="1" si="11"/>
        <v>67900</v>
      </c>
      <c r="AL51" s="18"/>
    </row>
    <row r="52" spans="1:38" s="3" customFormat="1" ht="15">
      <c r="A52" s="4" t="s">
        <v>15</v>
      </c>
      <c r="B52" s="33" t="s">
        <v>159</v>
      </c>
      <c r="C52" s="37" t="str">
        <f t="shared" ca="1" si="15"/>
        <v/>
      </c>
      <c r="D52" s="37" t="str">
        <f t="shared" ca="1" si="16"/>
        <v/>
      </c>
      <c r="E52" s="37" t="str">
        <f t="shared" ca="1" si="16"/>
        <v/>
      </c>
      <c r="F52" s="37" t="str">
        <f t="shared" ca="1" si="16"/>
        <v/>
      </c>
      <c r="G52" s="37">
        <f t="shared" ca="1" si="16"/>
        <v>481300</v>
      </c>
      <c r="H52" s="37" t="str">
        <f t="shared" ca="1" si="16"/>
        <v/>
      </c>
      <c r="I52" s="37" t="str">
        <f t="shared" ca="1" si="16"/>
        <v/>
      </c>
      <c r="J52" s="37" t="str">
        <f t="shared" ca="1" si="16"/>
        <v/>
      </c>
      <c r="K52" s="37" t="str">
        <f t="shared" ca="1" si="16"/>
        <v/>
      </c>
      <c r="L52" s="37">
        <f t="shared" ca="1" si="16"/>
        <v>63683.333333333336</v>
      </c>
      <c r="M52" s="37" t="str">
        <f t="shared" ca="1" si="16"/>
        <v/>
      </c>
      <c r="N52" s="37" t="str">
        <f t="shared" ca="1" si="16"/>
        <v/>
      </c>
      <c r="O52" s="37">
        <f t="shared" ca="1" si="16"/>
        <v>54683.333333333336</v>
      </c>
      <c r="P52" s="37" t="str">
        <f t="shared" ca="1" si="16"/>
        <v/>
      </c>
      <c r="Q52" s="37">
        <f t="shared" ca="1" si="16"/>
        <v>389350</v>
      </c>
      <c r="R52" s="37">
        <f t="shared" ca="1" si="16"/>
        <v>133800</v>
      </c>
      <c r="S52" s="37">
        <f t="shared" ca="1" si="16"/>
        <v>86966.666666666672</v>
      </c>
      <c r="T52" s="37">
        <f t="shared" ca="1" si="16"/>
        <v>49900</v>
      </c>
      <c r="U52" s="37">
        <f t="shared" ca="1" si="16"/>
        <v>32037.5</v>
      </c>
      <c r="V52" s="14">
        <f t="shared" ca="1" si="5"/>
        <v>1291720.8333333335</v>
      </c>
      <c r="W52" s="37">
        <f t="shared" ca="1" si="11"/>
        <v>28950</v>
      </c>
      <c r="X52" s="37">
        <f t="shared" ca="1" si="11"/>
        <v>58311.111111111109</v>
      </c>
      <c r="Y52" s="37">
        <f t="shared" ca="1" si="11"/>
        <v>137714.28571428571</v>
      </c>
      <c r="Z52" s="37">
        <f t="shared" ca="1" si="11"/>
        <v>49316.666666666664</v>
      </c>
      <c r="AA52" s="37">
        <f t="shared" ca="1" si="11"/>
        <v>119540</v>
      </c>
      <c r="AB52" s="37">
        <f t="shared" ca="1" si="11"/>
        <v>74855.555555555562</v>
      </c>
      <c r="AC52" s="37">
        <f t="shared" ca="1" si="11"/>
        <v>136580</v>
      </c>
      <c r="AD52" s="37" t="str">
        <f t="shared" ca="1" si="11"/>
        <v/>
      </c>
      <c r="AE52" s="37">
        <f t="shared" ca="1" si="11"/>
        <v>76400</v>
      </c>
      <c r="AF52" s="37" t="str">
        <f t="shared" ca="1" si="11"/>
        <v/>
      </c>
      <c r="AG52" s="37">
        <f t="shared" ca="1" si="11"/>
        <v>9300</v>
      </c>
      <c r="AH52" s="37">
        <f t="shared" ca="1" si="11"/>
        <v>28866.666666666668</v>
      </c>
      <c r="AI52" s="37" t="str">
        <f t="shared" ca="1" si="11"/>
        <v/>
      </c>
      <c r="AJ52" s="37" t="str">
        <f t="shared" ca="1" si="11"/>
        <v/>
      </c>
      <c r="AK52" s="37">
        <f t="shared" ca="1" si="11"/>
        <v>21440</v>
      </c>
      <c r="AL52" s="18"/>
    </row>
    <row r="53" spans="1:38" s="3" customFormat="1" ht="15">
      <c r="A53" s="4" t="s">
        <v>83</v>
      </c>
      <c r="B53" s="33" t="s">
        <v>160</v>
      </c>
      <c r="C53" s="37" t="str">
        <f t="shared" ca="1" si="15"/>
        <v/>
      </c>
      <c r="D53" s="37" t="str">
        <f t="shared" ca="1" si="16"/>
        <v/>
      </c>
      <c r="E53" s="37" t="str">
        <f t="shared" ca="1" si="16"/>
        <v/>
      </c>
      <c r="F53" s="37" t="str">
        <f t="shared" ca="1" si="16"/>
        <v/>
      </c>
      <c r="G53" s="37" t="str">
        <f t="shared" ca="1" si="16"/>
        <v/>
      </c>
      <c r="H53" s="37" t="str">
        <f t="shared" ca="1" si="16"/>
        <v/>
      </c>
      <c r="I53" s="37" t="str">
        <f t="shared" ca="1" si="16"/>
        <v/>
      </c>
      <c r="J53" s="37" t="str">
        <f t="shared" ca="1" si="16"/>
        <v/>
      </c>
      <c r="K53" s="37" t="str">
        <f t="shared" ca="1" si="16"/>
        <v/>
      </c>
      <c r="L53" s="37" t="str">
        <f t="shared" ca="1" si="16"/>
        <v/>
      </c>
      <c r="M53" s="37" t="str">
        <f t="shared" ca="1" si="16"/>
        <v/>
      </c>
      <c r="N53" s="37" t="str">
        <f t="shared" ca="1" si="16"/>
        <v/>
      </c>
      <c r="O53" s="37" t="str">
        <f t="shared" ca="1" si="16"/>
        <v/>
      </c>
      <c r="P53" s="37" t="str">
        <f t="shared" ca="1" si="16"/>
        <v/>
      </c>
      <c r="Q53" s="37">
        <f t="shared" ca="1" si="16"/>
        <v>250000</v>
      </c>
      <c r="R53" s="37">
        <f t="shared" ca="1" si="16"/>
        <v>110100</v>
      </c>
      <c r="S53" s="37">
        <f t="shared" ca="1" si="16"/>
        <v>61970</v>
      </c>
      <c r="T53" s="37">
        <f t="shared" ca="1" si="16"/>
        <v>37540</v>
      </c>
      <c r="U53" s="37">
        <f t="shared" ca="1" si="16"/>
        <v>131840</v>
      </c>
      <c r="V53" s="14">
        <f t="shared" ca="1" si="5"/>
        <v>591450</v>
      </c>
      <c r="W53" s="37">
        <f t="shared" ca="1" si="11"/>
        <v>295233.33333333331</v>
      </c>
      <c r="X53" s="37">
        <f t="shared" ca="1" si="11"/>
        <v>553300</v>
      </c>
      <c r="Y53" s="37">
        <f t="shared" ca="1" si="11"/>
        <v>101800</v>
      </c>
      <c r="Z53" s="37">
        <f t="shared" ca="1" si="11"/>
        <v>895000</v>
      </c>
      <c r="AA53" s="37">
        <f t="shared" ca="1" si="11"/>
        <v>76450</v>
      </c>
      <c r="AB53" s="37">
        <f t="shared" ca="1" si="11"/>
        <v>141200</v>
      </c>
      <c r="AC53" s="37">
        <f t="shared" ca="1" si="11"/>
        <v>54990</v>
      </c>
      <c r="AD53" s="37">
        <f t="shared" ca="1" si="11"/>
        <v>37385.714285714283</v>
      </c>
      <c r="AE53" s="37">
        <f t="shared" ca="1" si="11"/>
        <v>434400</v>
      </c>
      <c r="AF53" s="37" t="str">
        <f t="shared" ca="1" si="11"/>
        <v/>
      </c>
      <c r="AG53" s="37">
        <f t="shared" ca="1" si="11"/>
        <v>82444.444444444438</v>
      </c>
      <c r="AH53" s="37">
        <f t="shared" ca="1" si="11"/>
        <v>61300</v>
      </c>
      <c r="AI53" s="37" t="str">
        <f t="shared" ca="1" si="11"/>
        <v/>
      </c>
      <c r="AJ53" s="37" t="str">
        <f t="shared" ca="1" si="11"/>
        <v/>
      </c>
      <c r="AK53" s="37">
        <f t="shared" ca="1" si="11"/>
        <v>13625</v>
      </c>
      <c r="AL53" s="18"/>
    </row>
    <row r="54" spans="1:38" s="3" customFormat="1" ht="15">
      <c r="A54" s="4" t="s">
        <v>16</v>
      </c>
      <c r="B54" s="33" t="s">
        <v>161</v>
      </c>
      <c r="C54" s="37" t="str">
        <f t="shared" ca="1" si="15"/>
        <v/>
      </c>
      <c r="D54" s="37" t="str">
        <f t="shared" ca="1" si="16"/>
        <v/>
      </c>
      <c r="E54" s="37" t="str">
        <f t="shared" ca="1" si="16"/>
        <v/>
      </c>
      <c r="F54" s="37" t="str">
        <f t="shared" ca="1" si="16"/>
        <v/>
      </c>
      <c r="G54" s="37">
        <f t="shared" ca="1" si="16"/>
        <v>200800</v>
      </c>
      <c r="H54" s="37" t="str">
        <f t="shared" ca="1" si="16"/>
        <v/>
      </c>
      <c r="I54" s="37" t="str">
        <f t="shared" ca="1" si="16"/>
        <v/>
      </c>
      <c r="J54" s="37" t="str">
        <f t="shared" ca="1" si="16"/>
        <v/>
      </c>
      <c r="K54" s="37" t="str">
        <f t="shared" ca="1" si="16"/>
        <v/>
      </c>
      <c r="L54" s="37">
        <f t="shared" ca="1" si="16"/>
        <v>90100</v>
      </c>
      <c r="M54" s="37" t="str">
        <f t="shared" ca="1" si="16"/>
        <v/>
      </c>
      <c r="N54" s="37" t="str">
        <f t="shared" ca="1" si="16"/>
        <v/>
      </c>
      <c r="O54" s="37">
        <f t="shared" ca="1" si="16"/>
        <v>91828.571428571435</v>
      </c>
      <c r="P54" s="37" t="str">
        <f t="shared" ca="1" si="16"/>
        <v/>
      </c>
      <c r="Q54" s="37">
        <f t="shared" ca="1" si="16"/>
        <v>89257.142857142855</v>
      </c>
      <c r="R54" s="37">
        <f t="shared" ca="1" si="16"/>
        <v>86216.666666666672</v>
      </c>
      <c r="S54" s="37">
        <f t="shared" ca="1" si="16"/>
        <v>17711.111111111109</v>
      </c>
      <c r="T54" s="37">
        <f t="shared" ca="1" si="16"/>
        <v>44466.666666666664</v>
      </c>
      <c r="U54" s="37">
        <f t="shared" ca="1" si="16"/>
        <v>600600</v>
      </c>
      <c r="V54" s="14">
        <f t="shared" ca="1" si="5"/>
        <v>1220980.1587301586</v>
      </c>
      <c r="W54" s="37">
        <f t="shared" ca="1" si="11"/>
        <v>32083.333333333332</v>
      </c>
      <c r="X54" s="37">
        <f t="shared" ca="1" si="11"/>
        <v>17512.5</v>
      </c>
      <c r="Y54" s="37">
        <f t="shared" ca="1" si="11"/>
        <v>164216.66666666666</v>
      </c>
      <c r="Z54" s="37">
        <f t="shared" ca="1" si="11"/>
        <v>20112.5</v>
      </c>
      <c r="AA54" s="37">
        <f t="shared" ca="1" si="11"/>
        <v>120900</v>
      </c>
      <c r="AB54" s="37">
        <f t="shared" ca="1" si="11"/>
        <v>45100</v>
      </c>
      <c r="AC54" s="37">
        <f t="shared" ca="1" si="11"/>
        <v>148500</v>
      </c>
      <c r="AD54" s="37" t="str">
        <f t="shared" ca="1" si="11"/>
        <v/>
      </c>
      <c r="AE54" s="37">
        <f t="shared" ca="1" si="11"/>
        <v>11150</v>
      </c>
      <c r="AF54" s="37" t="str">
        <f t="shared" ca="1" si="11"/>
        <v/>
      </c>
      <c r="AG54" s="37">
        <f t="shared" ca="1" si="11"/>
        <v>136380</v>
      </c>
      <c r="AH54" s="37">
        <f t="shared" ca="1" si="11"/>
        <v>98516.666666666672</v>
      </c>
      <c r="AI54" s="37" t="str">
        <f t="shared" ca="1" si="11"/>
        <v/>
      </c>
      <c r="AJ54" s="37" t="str">
        <f t="shared" ca="1" si="11"/>
        <v/>
      </c>
      <c r="AK54" s="37">
        <f t="shared" ca="1" si="11"/>
        <v>70810</v>
      </c>
      <c r="AL54" s="18"/>
    </row>
    <row r="55" spans="1:38" s="3" customFormat="1" ht="15">
      <c r="A55" s="4"/>
      <c r="B55" s="33"/>
      <c r="C55" s="32" t="str">
        <f t="shared" ca="1" si="15"/>
        <v/>
      </c>
      <c r="D55" s="32" t="str">
        <f t="shared" ca="1" si="15"/>
        <v/>
      </c>
      <c r="E55" s="32" t="str">
        <f t="shared" ca="1" si="15"/>
        <v/>
      </c>
      <c r="F55" s="32" t="str">
        <f t="shared" ca="1" si="15"/>
        <v/>
      </c>
      <c r="G55" s="32" t="str">
        <f t="shared" ca="1" si="15"/>
        <v/>
      </c>
      <c r="H55" s="32" t="str">
        <f t="shared" ca="1" si="15"/>
        <v/>
      </c>
      <c r="I55" s="32" t="str">
        <f t="shared" ca="1" si="15"/>
        <v/>
      </c>
      <c r="J55" s="32" t="str">
        <f t="shared" ca="1" si="15"/>
        <v/>
      </c>
      <c r="K55" s="32" t="str">
        <f t="shared" ca="1" si="15"/>
        <v/>
      </c>
      <c r="L55" s="32" t="str">
        <f t="shared" ca="1" si="15"/>
        <v/>
      </c>
      <c r="M55" s="32" t="str">
        <f t="shared" ref="M55:U55" ca="1" si="17">IFERROR(VLOOKUP($A55,QrgRange,3,FALSE),"")</f>
        <v/>
      </c>
      <c r="N55" s="32" t="str">
        <f t="shared" ca="1" si="17"/>
        <v/>
      </c>
      <c r="O55" s="32" t="str">
        <f t="shared" ca="1" si="17"/>
        <v/>
      </c>
      <c r="P55" s="32" t="str">
        <f t="shared" ca="1" si="17"/>
        <v/>
      </c>
      <c r="Q55" s="32" t="str">
        <f t="shared" ca="1" si="17"/>
        <v/>
      </c>
      <c r="R55" s="32" t="str">
        <f t="shared" ca="1" si="17"/>
        <v/>
      </c>
      <c r="S55" s="32" t="str">
        <f t="shared" ca="1" si="17"/>
        <v/>
      </c>
      <c r="T55" s="32" t="str">
        <f t="shared" ca="1" si="17"/>
        <v/>
      </c>
      <c r="U55" s="32" t="str">
        <f t="shared" ca="1" si="17"/>
        <v/>
      </c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8"/>
    </row>
    <row r="56" spans="1:38" s="3" customFormat="1" ht="15">
      <c r="A56" s="4"/>
      <c r="B56" s="34" t="s">
        <v>102</v>
      </c>
      <c r="C56" s="5">
        <f t="shared" ref="C56:U56" ca="1" si="18">SUM(C57:C59)</f>
        <v>0</v>
      </c>
      <c r="D56" s="5">
        <f t="shared" ca="1" si="18"/>
        <v>0</v>
      </c>
      <c r="E56" s="5">
        <f t="shared" ca="1" si="18"/>
        <v>0</v>
      </c>
      <c r="F56" s="5">
        <f t="shared" ca="1" si="18"/>
        <v>0</v>
      </c>
      <c r="G56" s="5">
        <f t="shared" ca="1" si="18"/>
        <v>0</v>
      </c>
      <c r="H56" s="5">
        <f t="shared" ca="1" si="18"/>
        <v>38872.222222222219</v>
      </c>
      <c r="I56" s="5">
        <f t="shared" ca="1" si="18"/>
        <v>0</v>
      </c>
      <c r="J56" s="5">
        <f t="shared" ca="1" si="18"/>
        <v>19411.111111111109</v>
      </c>
      <c r="K56" s="5">
        <f t="shared" ca="1" si="18"/>
        <v>111277.77777777778</v>
      </c>
      <c r="L56" s="5">
        <f t="shared" ca="1" si="18"/>
        <v>109500</v>
      </c>
      <c r="M56" s="5">
        <f t="shared" ca="1" si="18"/>
        <v>0</v>
      </c>
      <c r="N56" s="5">
        <f t="shared" ca="1" si="18"/>
        <v>0</v>
      </c>
      <c r="O56" s="5">
        <f t="shared" ca="1" si="18"/>
        <v>334220</v>
      </c>
      <c r="P56" s="5">
        <f t="shared" ca="1" si="18"/>
        <v>0</v>
      </c>
      <c r="Q56" s="5">
        <f t="shared" ca="1" si="18"/>
        <v>0</v>
      </c>
      <c r="R56" s="5">
        <f t="shared" ca="1" si="18"/>
        <v>0</v>
      </c>
      <c r="S56" s="5">
        <f t="shared" ca="1" si="18"/>
        <v>0</v>
      </c>
      <c r="T56" s="5">
        <f t="shared" ca="1" si="18"/>
        <v>0</v>
      </c>
      <c r="U56" s="5">
        <f t="shared" ca="1" si="18"/>
        <v>0</v>
      </c>
      <c r="V56" s="5">
        <f t="shared" ref="V56:AK56" ca="1" si="19">SUM(V57:V59)</f>
        <v>613281.11111111112</v>
      </c>
      <c r="W56" s="5">
        <f t="shared" ca="1" si="19"/>
        <v>0</v>
      </c>
      <c r="X56" s="5">
        <f t="shared" ca="1" si="19"/>
        <v>0</v>
      </c>
      <c r="Y56" s="5">
        <f t="shared" ca="1" si="19"/>
        <v>0</v>
      </c>
      <c r="Z56" s="5">
        <f t="shared" ca="1" si="19"/>
        <v>0</v>
      </c>
      <c r="AA56" s="5">
        <f t="shared" ca="1" si="19"/>
        <v>0</v>
      </c>
      <c r="AB56" s="5">
        <f t="shared" ca="1" si="19"/>
        <v>395050</v>
      </c>
      <c r="AC56" s="5">
        <f t="shared" ca="1" si="19"/>
        <v>0</v>
      </c>
      <c r="AD56" s="5">
        <f t="shared" ca="1" si="19"/>
        <v>0</v>
      </c>
      <c r="AE56" s="5">
        <f t="shared" ca="1" si="19"/>
        <v>0</v>
      </c>
      <c r="AF56" s="5">
        <f t="shared" ca="1" si="19"/>
        <v>0</v>
      </c>
      <c r="AG56" s="5">
        <f t="shared" ca="1" si="19"/>
        <v>0</v>
      </c>
      <c r="AH56" s="5">
        <f t="shared" ca="1" si="19"/>
        <v>0</v>
      </c>
      <c r="AI56" s="5">
        <f t="shared" ca="1" si="19"/>
        <v>0</v>
      </c>
      <c r="AJ56" s="5">
        <f t="shared" ca="1" si="19"/>
        <v>0</v>
      </c>
      <c r="AK56" s="5">
        <f t="shared" ca="1" si="19"/>
        <v>125720</v>
      </c>
      <c r="AL56" s="17">
        <f>SUM(AL57:AL59)</f>
        <v>0</v>
      </c>
    </row>
    <row r="57" spans="1:38" s="3" customFormat="1" ht="15">
      <c r="A57" s="4" t="s">
        <v>48</v>
      </c>
      <c r="B57" s="33" t="s">
        <v>103</v>
      </c>
      <c r="C57" s="37" t="str">
        <f t="shared" ca="1" si="15"/>
        <v/>
      </c>
      <c r="D57" s="37" t="str">
        <f t="shared" ca="1" si="15"/>
        <v/>
      </c>
      <c r="E57" s="37" t="str">
        <f t="shared" ca="1" si="15"/>
        <v/>
      </c>
      <c r="F57" s="37" t="str">
        <f t="shared" ca="1" si="15"/>
        <v/>
      </c>
      <c r="G57" s="37" t="str">
        <f t="shared" ca="1" si="15"/>
        <v/>
      </c>
      <c r="H57" s="37">
        <f t="shared" ca="1" si="15"/>
        <v>21550</v>
      </c>
      <c r="I57" s="37" t="str">
        <f t="shared" ca="1" si="15"/>
        <v/>
      </c>
      <c r="J57" s="37" t="str">
        <f t="shared" ca="1" si="15"/>
        <v/>
      </c>
      <c r="K57" s="37">
        <f t="shared" ca="1" si="15"/>
        <v>38644.444444444445</v>
      </c>
      <c r="L57" s="37">
        <f t="shared" ca="1" si="15"/>
        <v>60300</v>
      </c>
      <c r="M57" s="37" t="str">
        <f t="shared" ca="1" si="15"/>
        <v/>
      </c>
      <c r="N57" s="37" t="str">
        <f t="shared" ca="1" si="15"/>
        <v/>
      </c>
      <c r="O57" s="37">
        <f t="shared" ca="1" si="15"/>
        <v>329200</v>
      </c>
      <c r="P57" s="37" t="str">
        <f t="shared" ca="1" si="15"/>
        <v/>
      </c>
      <c r="Q57" s="37" t="str">
        <f t="shared" ca="1" si="15"/>
        <v/>
      </c>
      <c r="R57" s="37" t="str">
        <f t="shared" ca="1" si="15"/>
        <v/>
      </c>
      <c r="S57" s="37" t="str">
        <f t="shared" ref="I57:U58" ca="1" si="20">IFERROR(VLOOKUP($A57,QrgRange,3,FALSE),"")</f>
        <v/>
      </c>
      <c r="T57" s="37" t="str">
        <f t="shared" ca="1" si="20"/>
        <v/>
      </c>
      <c r="U57" s="37" t="str">
        <f t="shared" ca="1" si="20"/>
        <v/>
      </c>
      <c r="V57" s="14">
        <f t="shared" ca="1" si="5"/>
        <v>449694.44444444444</v>
      </c>
      <c r="W57" s="37" t="str">
        <f t="shared" ref="W57:AK59" ca="1" si="21">IFERROR(VLOOKUP($A57,QrgRange,3,FALSE),"")</f>
        <v/>
      </c>
      <c r="X57" s="37" t="str">
        <f t="shared" ca="1" si="21"/>
        <v/>
      </c>
      <c r="Y57" s="37" t="str">
        <f t="shared" ca="1" si="21"/>
        <v/>
      </c>
      <c r="Z57" s="37" t="str">
        <f t="shared" ca="1" si="21"/>
        <v/>
      </c>
      <c r="AA57" s="37" t="str">
        <f t="shared" ca="1" si="21"/>
        <v/>
      </c>
      <c r="AB57" s="37" t="str">
        <f t="shared" ca="1" si="21"/>
        <v/>
      </c>
      <c r="AC57" s="37" t="str">
        <f t="shared" ca="1" si="21"/>
        <v/>
      </c>
      <c r="AD57" s="37" t="str">
        <f t="shared" ca="1" si="21"/>
        <v/>
      </c>
      <c r="AE57" s="37" t="str">
        <f t="shared" ca="1" si="21"/>
        <v/>
      </c>
      <c r="AF57" s="37" t="str">
        <f t="shared" ca="1" si="21"/>
        <v/>
      </c>
      <c r="AG57" s="37" t="str">
        <f t="shared" ca="1" si="21"/>
        <v/>
      </c>
      <c r="AH57" s="37" t="str">
        <f t="shared" ca="1" si="21"/>
        <v/>
      </c>
      <c r="AI57" s="37" t="str">
        <f t="shared" ca="1" si="21"/>
        <v/>
      </c>
      <c r="AJ57" s="37" t="str">
        <f t="shared" ca="1" si="21"/>
        <v/>
      </c>
      <c r="AK57" s="37">
        <f t="shared" ca="1" si="21"/>
        <v>121850</v>
      </c>
      <c r="AL57" s="18"/>
    </row>
    <row r="58" spans="1:38" s="3" customFormat="1" ht="15">
      <c r="A58" s="4" t="s">
        <v>49</v>
      </c>
      <c r="B58" s="33" t="s">
        <v>162</v>
      </c>
      <c r="C58" s="37" t="str">
        <f t="shared" ca="1" si="15"/>
        <v/>
      </c>
      <c r="D58" s="37" t="str">
        <f t="shared" ca="1" si="15"/>
        <v/>
      </c>
      <c r="E58" s="37" t="str">
        <f t="shared" ca="1" si="15"/>
        <v/>
      </c>
      <c r="F58" s="37" t="str">
        <f t="shared" ca="1" si="15"/>
        <v/>
      </c>
      <c r="G58" s="37" t="str">
        <f t="shared" ca="1" si="15"/>
        <v/>
      </c>
      <c r="H58" s="37">
        <f t="shared" ca="1" si="15"/>
        <v>17322.222222222223</v>
      </c>
      <c r="I58" s="37" t="str">
        <f t="shared" ca="1" si="20"/>
        <v/>
      </c>
      <c r="J58" s="37" t="str">
        <f t="shared" ca="1" si="20"/>
        <v/>
      </c>
      <c r="K58" s="37">
        <f t="shared" ca="1" si="20"/>
        <v>72633.333333333328</v>
      </c>
      <c r="L58" s="37">
        <f t="shared" ca="1" si="20"/>
        <v>49200</v>
      </c>
      <c r="M58" s="37" t="str">
        <f t="shared" ca="1" si="20"/>
        <v/>
      </c>
      <c r="N58" s="37" t="str">
        <f t="shared" ca="1" si="20"/>
        <v/>
      </c>
      <c r="O58" s="37">
        <f t="shared" ca="1" si="20"/>
        <v>5020</v>
      </c>
      <c r="P58" s="37" t="str">
        <f t="shared" ca="1" si="20"/>
        <v/>
      </c>
      <c r="Q58" s="37" t="str">
        <f t="shared" ca="1" si="20"/>
        <v/>
      </c>
      <c r="R58" s="37" t="str">
        <f t="shared" ca="1" si="20"/>
        <v/>
      </c>
      <c r="S58" s="37" t="str">
        <f t="shared" ca="1" si="20"/>
        <v/>
      </c>
      <c r="T58" s="37" t="str">
        <f t="shared" ca="1" si="20"/>
        <v/>
      </c>
      <c r="U58" s="37" t="str">
        <f t="shared" ca="1" si="20"/>
        <v/>
      </c>
      <c r="V58" s="14">
        <f t="shared" ca="1" si="5"/>
        <v>144175.55555555556</v>
      </c>
      <c r="W58" s="37" t="str">
        <f t="shared" ca="1" si="21"/>
        <v/>
      </c>
      <c r="X58" s="37" t="str">
        <f t="shared" ca="1" si="21"/>
        <v/>
      </c>
      <c r="Y58" s="37" t="str">
        <f t="shared" ca="1" si="21"/>
        <v/>
      </c>
      <c r="Z58" s="37" t="str">
        <f t="shared" ca="1" si="21"/>
        <v/>
      </c>
      <c r="AA58" s="37" t="str">
        <f t="shared" ca="1" si="21"/>
        <v/>
      </c>
      <c r="AB58" s="37" t="str">
        <f t="shared" ca="1" si="21"/>
        <v/>
      </c>
      <c r="AC58" s="37" t="str">
        <f t="shared" ca="1" si="21"/>
        <v/>
      </c>
      <c r="AD58" s="37" t="str">
        <f t="shared" ca="1" si="21"/>
        <v/>
      </c>
      <c r="AE58" s="37" t="str">
        <f t="shared" ca="1" si="21"/>
        <v/>
      </c>
      <c r="AF58" s="37" t="str">
        <f t="shared" ca="1" si="21"/>
        <v/>
      </c>
      <c r="AG58" s="37" t="str">
        <f t="shared" ca="1" si="21"/>
        <v/>
      </c>
      <c r="AH58" s="37" t="str">
        <f t="shared" ca="1" si="21"/>
        <v/>
      </c>
      <c r="AI58" s="37" t="str">
        <f t="shared" ca="1" si="21"/>
        <v/>
      </c>
      <c r="AJ58" s="37" t="str">
        <f t="shared" ca="1" si="21"/>
        <v/>
      </c>
      <c r="AK58" s="37">
        <f t="shared" ca="1" si="21"/>
        <v>3870</v>
      </c>
      <c r="AL58" s="18"/>
    </row>
    <row r="59" spans="1:38" s="3" customFormat="1" ht="15">
      <c r="A59" s="4" t="s">
        <v>60</v>
      </c>
      <c r="B59" s="33" t="s">
        <v>163</v>
      </c>
      <c r="C59" s="37" t="str">
        <f t="shared" ref="C59:U59" ca="1" si="22">IFERROR(VLOOKUP($A59,QrgRange,3,FALSE),"")</f>
        <v/>
      </c>
      <c r="D59" s="37" t="str">
        <f t="shared" ca="1" si="22"/>
        <v/>
      </c>
      <c r="E59" s="37" t="str">
        <f t="shared" ca="1" si="22"/>
        <v/>
      </c>
      <c r="F59" s="37" t="str">
        <f t="shared" ca="1" si="22"/>
        <v/>
      </c>
      <c r="G59" s="37" t="str">
        <f t="shared" ca="1" si="22"/>
        <v/>
      </c>
      <c r="H59" s="37" t="str">
        <f t="shared" ca="1" si="22"/>
        <v/>
      </c>
      <c r="I59" s="37" t="str">
        <f t="shared" ca="1" si="22"/>
        <v/>
      </c>
      <c r="J59" s="37">
        <f t="shared" ca="1" si="22"/>
        <v>19411.111111111109</v>
      </c>
      <c r="K59" s="37" t="str">
        <f t="shared" ca="1" si="22"/>
        <v/>
      </c>
      <c r="L59" s="37" t="str">
        <f t="shared" ca="1" si="22"/>
        <v/>
      </c>
      <c r="M59" s="37" t="str">
        <f t="shared" ca="1" si="22"/>
        <v/>
      </c>
      <c r="N59" s="37" t="str">
        <f t="shared" ca="1" si="22"/>
        <v/>
      </c>
      <c r="O59" s="37" t="str">
        <f t="shared" ca="1" si="22"/>
        <v/>
      </c>
      <c r="P59" s="37" t="str">
        <f t="shared" ca="1" si="22"/>
        <v/>
      </c>
      <c r="Q59" s="37" t="str">
        <f t="shared" ca="1" si="22"/>
        <v/>
      </c>
      <c r="R59" s="37" t="str">
        <f t="shared" ca="1" si="22"/>
        <v/>
      </c>
      <c r="S59" s="37" t="str">
        <f t="shared" ca="1" si="22"/>
        <v/>
      </c>
      <c r="T59" s="37" t="str">
        <f t="shared" ca="1" si="22"/>
        <v/>
      </c>
      <c r="U59" s="37" t="str">
        <f t="shared" ca="1" si="22"/>
        <v/>
      </c>
      <c r="V59" s="14">
        <f t="shared" ca="1" si="5"/>
        <v>19411.111111111109</v>
      </c>
      <c r="W59" s="37" t="str">
        <f t="shared" ca="1" si="21"/>
        <v/>
      </c>
      <c r="X59" s="37" t="str">
        <f t="shared" ca="1" si="21"/>
        <v/>
      </c>
      <c r="Y59" s="37" t="str">
        <f t="shared" ca="1" si="21"/>
        <v/>
      </c>
      <c r="Z59" s="37" t="str">
        <f t="shared" ca="1" si="21"/>
        <v/>
      </c>
      <c r="AA59" s="37" t="str">
        <f t="shared" ca="1" si="21"/>
        <v/>
      </c>
      <c r="AB59" s="37">
        <f t="shared" ca="1" si="21"/>
        <v>395050</v>
      </c>
      <c r="AC59" s="37" t="str">
        <f t="shared" ca="1" si="21"/>
        <v/>
      </c>
      <c r="AD59" s="37" t="str">
        <f t="shared" ca="1" si="21"/>
        <v/>
      </c>
      <c r="AE59" s="37" t="str">
        <f t="shared" ca="1" si="21"/>
        <v/>
      </c>
      <c r="AF59" s="37" t="str">
        <f t="shared" ca="1" si="21"/>
        <v/>
      </c>
      <c r="AG59" s="37" t="str">
        <f t="shared" ca="1" si="21"/>
        <v/>
      </c>
      <c r="AH59" s="37" t="str">
        <f t="shared" ca="1" si="21"/>
        <v/>
      </c>
      <c r="AI59" s="37" t="str">
        <f t="shared" ca="1" si="21"/>
        <v/>
      </c>
      <c r="AJ59" s="37" t="str">
        <f t="shared" ca="1" si="21"/>
        <v/>
      </c>
      <c r="AK59" s="37" t="str">
        <f t="shared" ca="1" si="21"/>
        <v/>
      </c>
      <c r="AL59" s="18"/>
    </row>
    <row r="60" spans="1:38" s="3" customFormat="1" ht="15">
      <c r="A60" s="4"/>
      <c r="B60" s="33"/>
      <c r="C60" s="32" t="str">
        <f t="shared" ref="C60:L60" ca="1" si="23">IFERROR(VLOOKUP($A60,QrgRange,3,FALSE),"")</f>
        <v/>
      </c>
      <c r="D60" s="32" t="str">
        <f t="shared" ca="1" si="23"/>
        <v/>
      </c>
      <c r="E60" s="32" t="str">
        <f t="shared" ca="1" si="23"/>
        <v/>
      </c>
      <c r="F60" s="32" t="str">
        <f t="shared" ca="1" si="23"/>
        <v/>
      </c>
      <c r="G60" s="32" t="str">
        <f t="shared" ca="1" si="23"/>
        <v/>
      </c>
      <c r="H60" s="32" t="str">
        <f t="shared" ca="1" si="23"/>
        <v/>
      </c>
      <c r="I60" s="32" t="str">
        <f t="shared" ca="1" si="23"/>
        <v/>
      </c>
      <c r="J60" s="32" t="str">
        <f t="shared" ca="1" si="23"/>
        <v/>
      </c>
      <c r="K60" s="32" t="str">
        <f t="shared" ca="1" si="23"/>
        <v/>
      </c>
      <c r="L60" s="32" t="str">
        <f t="shared" ca="1" si="23"/>
        <v/>
      </c>
      <c r="M60" s="32" t="str">
        <f t="shared" ref="M60:U60" ca="1" si="24">IFERROR(VLOOKUP($A60,QrgRange,3,FALSE),"")</f>
        <v/>
      </c>
      <c r="N60" s="32" t="str">
        <f t="shared" ca="1" si="24"/>
        <v/>
      </c>
      <c r="O60" s="32" t="str">
        <f t="shared" ca="1" si="24"/>
        <v/>
      </c>
      <c r="P60" s="32" t="str">
        <f t="shared" ca="1" si="24"/>
        <v/>
      </c>
      <c r="Q60" s="32" t="str">
        <f t="shared" ca="1" si="24"/>
        <v/>
      </c>
      <c r="R60" s="32" t="str">
        <f t="shared" ca="1" si="24"/>
        <v/>
      </c>
      <c r="S60" s="32" t="str">
        <f t="shared" ca="1" si="24"/>
        <v/>
      </c>
      <c r="T60" s="32" t="str">
        <f t="shared" ca="1" si="24"/>
        <v/>
      </c>
      <c r="U60" s="32" t="str">
        <f t="shared" ca="1" si="24"/>
        <v/>
      </c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8"/>
    </row>
    <row r="61" spans="1:38" s="3" customFormat="1" ht="15">
      <c r="A61" s="4"/>
      <c r="B61" s="34" t="s">
        <v>104</v>
      </c>
      <c r="C61" s="5">
        <f t="shared" ref="C61:U61" ca="1" si="25">SUM(C62:C64)</f>
        <v>0</v>
      </c>
      <c r="D61" s="5">
        <f t="shared" ca="1" si="25"/>
        <v>0</v>
      </c>
      <c r="E61" s="5">
        <f t="shared" ca="1" si="25"/>
        <v>0</v>
      </c>
      <c r="F61" s="5">
        <f t="shared" ca="1" si="25"/>
        <v>0</v>
      </c>
      <c r="G61" s="5">
        <f t="shared" ca="1" si="25"/>
        <v>574000</v>
      </c>
      <c r="H61" s="5">
        <f t="shared" ca="1" si="25"/>
        <v>0</v>
      </c>
      <c r="I61" s="5">
        <f t="shared" ca="1" si="25"/>
        <v>0</v>
      </c>
      <c r="J61" s="5">
        <f t="shared" ca="1" si="25"/>
        <v>473800</v>
      </c>
      <c r="K61" s="5">
        <f t="shared" ca="1" si="25"/>
        <v>56714.285714285717</v>
      </c>
      <c r="L61" s="5">
        <f t="shared" ca="1" si="25"/>
        <v>160900</v>
      </c>
      <c r="M61" s="5">
        <f t="shared" ca="1" si="25"/>
        <v>0</v>
      </c>
      <c r="N61" s="5">
        <f t="shared" ca="1" si="25"/>
        <v>0</v>
      </c>
      <c r="O61" s="5">
        <f t="shared" ca="1" si="25"/>
        <v>45175</v>
      </c>
      <c r="P61" s="5">
        <f t="shared" ca="1" si="25"/>
        <v>0</v>
      </c>
      <c r="Q61" s="5">
        <f t="shared" ca="1" si="25"/>
        <v>0</v>
      </c>
      <c r="R61" s="5">
        <f t="shared" ca="1" si="25"/>
        <v>0</v>
      </c>
      <c r="S61" s="5">
        <f t="shared" ca="1" si="25"/>
        <v>0</v>
      </c>
      <c r="T61" s="5">
        <f t="shared" ca="1" si="25"/>
        <v>0</v>
      </c>
      <c r="U61" s="5">
        <f t="shared" ca="1" si="25"/>
        <v>0</v>
      </c>
      <c r="V61" s="5">
        <f ca="1">SUM(V62:V64)</f>
        <v>1310589.2857142857</v>
      </c>
      <c r="W61" s="5">
        <f t="shared" ref="W61:AL61" ca="1" si="26">SUM(W62:W64)</f>
        <v>451388.88888888888</v>
      </c>
      <c r="X61" s="5">
        <f t="shared" ca="1" si="26"/>
        <v>0</v>
      </c>
      <c r="Y61" s="5">
        <f t="shared" ca="1" si="26"/>
        <v>159966.66666666666</v>
      </c>
      <c r="Z61" s="5">
        <f t="shared" ca="1" si="26"/>
        <v>131414.28571428571</v>
      </c>
      <c r="AA61" s="5">
        <f t="shared" ca="1" si="26"/>
        <v>209983.33333333331</v>
      </c>
      <c r="AB61" s="5">
        <f t="shared" ca="1" si="26"/>
        <v>235350</v>
      </c>
      <c r="AC61" s="5">
        <f t="shared" ca="1" si="26"/>
        <v>88190</v>
      </c>
      <c r="AD61" s="5">
        <f t="shared" ca="1" si="26"/>
        <v>114000</v>
      </c>
      <c r="AE61" s="5">
        <f t="shared" ca="1" si="26"/>
        <v>164680</v>
      </c>
      <c r="AF61" s="5">
        <f t="shared" ca="1" si="26"/>
        <v>95575</v>
      </c>
      <c r="AG61" s="5">
        <f t="shared" ca="1" si="26"/>
        <v>243770.83333333331</v>
      </c>
      <c r="AH61" s="5">
        <f t="shared" ca="1" si="26"/>
        <v>50700</v>
      </c>
      <c r="AI61" s="5">
        <f t="shared" ca="1" si="26"/>
        <v>0</v>
      </c>
      <c r="AJ61" s="5">
        <f t="shared" ca="1" si="26"/>
        <v>0</v>
      </c>
      <c r="AK61" s="5">
        <f t="shared" ca="1" si="26"/>
        <v>53825</v>
      </c>
      <c r="AL61" s="17">
        <f t="shared" si="26"/>
        <v>0</v>
      </c>
    </row>
    <row r="62" spans="1:38" s="3" customFormat="1" ht="15">
      <c r="A62" s="4" t="s">
        <v>81</v>
      </c>
      <c r="B62" s="33" t="s">
        <v>164</v>
      </c>
      <c r="C62" s="37" t="str">
        <f t="shared" ref="C62:R66" ca="1" si="27">IFERROR(VLOOKUP($A62,QrgRange,3,FALSE),"")</f>
        <v/>
      </c>
      <c r="D62" s="37" t="str">
        <f t="shared" ca="1" si="27"/>
        <v/>
      </c>
      <c r="E62" s="37" t="str">
        <f t="shared" ca="1" si="27"/>
        <v/>
      </c>
      <c r="F62" s="37" t="str">
        <f t="shared" ca="1" si="27"/>
        <v/>
      </c>
      <c r="G62" s="37" t="str">
        <f t="shared" ca="1" si="27"/>
        <v/>
      </c>
      <c r="H62" s="37" t="str">
        <f t="shared" ca="1" si="27"/>
        <v/>
      </c>
      <c r="I62" s="37" t="str">
        <f t="shared" ca="1" si="27"/>
        <v/>
      </c>
      <c r="J62" s="37" t="str">
        <f t="shared" ca="1" si="27"/>
        <v/>
      </c>
      <c r="K62" s="37" t="str">
        <f t="shared" ca="1" si="27"/>
        <v/>
      </c>
      <c r="L62" s="37">
        <f t="shared" ca="1" si="27"/>
        <v>142950</v>
      </c>
      <c r="M62" s="37" t="str">
        <f t="shared" ca="1" si="27"/>
        <v/>
      </c>
      <c r="N62" s="37" t="str">
        <f t="shared" ca="1" si="27"/>
        <v/>
      </c>
      <c r="O62" s="37" t="str">
        <f t="shared" ca="1" si="27"/>
        <v/>
      </c>
      <c r="P62" s="37" t="str">
        <f t="shared" ca="1" si="27"/>
        <v/>
      </c>
      <c r="Q62" s="37" t="str">
        <f t="shared" ca="1" si="27"/>
        <v/>
      </c>
      <c r="R62" s="37" t="str">
        <f t="shared" ca="1" si="27"/>
        <v/>
      </c>
      <c r="S62" s="37" t="str">
        <f t="shared" ref="D62:U66" ca="1" si="28">IFERROR(VLOOKUP($A62,QrgRange,3,FALSE),"")</f>
        <v/>
      </c>
      <c r="T62" s="37" t="str">
        <f t="shared" ca="1" si="28"/>
        <v/>
      </c>
      <c r="U62" s="37" t="str">
        <f t="shared" ca="1" si="28"/>
        <v/>
      </c>
      <c r="V62" s="14">
        <f t="shared" ca="1" si="5"/>
        <v>142950</v>
      </c>
      <c r="W62" s="37">
        <f t="shared" ref="W62:AK66" ca="1" si="29">IFERROR(VLOOKUP($A62,QrgRange,3,FALSE),"")</f>
        <v>164333.33333333334</v>
      </c>
      <c r="X62" s="37" t="str">
        <f t="shared" ca="1" si="29"/>
        <v/>
      </c>
      <c r="Y62" s="37" t="str">
        <f t="shared" ca="1" si="29"/>
        <v/>
      </c>
      <c r="Z62" s="37" t="str">
        <f t="shared" ca="1" si="29"/>
        <v/>
      </c>
      <c r="AA62" s="37" t="str">
        <f t="shared" ca="1" si="29"/>
        <v/>
      </c>
      <c r="AB62" s="37" t="str">
        <f t="shared" ca="1" si="29"/>
        <v/>
      </c>
      <c r="AC62" s="37" t="str">
        <f t="shared" ca="1" si="29"/>
        <v/>
      </c>
      <c r="AD62" s="37" t="str">
        <f t="shared" ca="1" si="29"/>
        <v/>
      </c>
      <c r="AE62" s="37">
        <f t="shared" ca="1" si="29"/>
        <v>122950</v>
      </c>
      <c r="AF62" s="37" t="str">
        <f t="shared" ca="1" si="29"/>
        <v/>
      </c>
      <c r="AG62" s="37" t="str">
        <f t="shared" ca="1" si="29"/>
        <v/>
      </c>
      <c r="AH62" s="37" t="str">
        <f t="shared" ca="1" si="29"/>
        <v/>
      </c>
      <c r="AI62" s="37" t="str">
        <f t="shared" ca="1" si="29"/>
        <v/>
      </c>
      <c r="AJ62" s="37" t="str">
        <f t="shared" ca="1" si="29"/>
        <v/>
      </c>
      <c r="AK62" s="37" t="str">
        <f t="shared" ca="1" si="29"/>
        <v/>
      </c>
      <c r="AL62" s="18"/>
    </row>
    <row r="63" spans="1:38" s="3" customFormat="1" ht="15">
      <c r="A63" s="4" t="s">
        <v>17</v>
      </c>
      <c r="B63" s="33" t="s">
        <v>165</v>
      </c>
      <c r="C63" s="37" t="str">
        <f t="shared" ca="1" si="27"/>
        <v/>
      </c>
      <c r="D63" s="37" t="str">
        <f t="shared" ca="1" si="28"/>
        <v/>
      </c>
      <c r="E63" s="37" t="str">
        <f t="shared" ca="1" si="28"/>
        <v/>
      </c>
      <c r="F63" s="37" t="str">
        <f t="shared" ca="1" si="28"/>
        <v/>
      </c>
      <c r="G63" s="37">
        <f t="shared" ca="1" si="28"/>
        <v>574000</v>
      </c>
      <c r="H63" s="37" t="str">
        <f t="shared" ca="1" si="28"/>
        <v/>
      </c>
      <c r="I63" s="37" t="str">
        <f t="shared" ca="1" si="28"/>
        <v/>
      </c>
      <c r="J63" s="37">
        <f t="shared" ca="1" si="28"/>
        <v>473800</v>
      </c>
      <c r="K63" s="37">
        <f t="shared" ca="1" si="28"/>
        <v>56714.285714285717</v>
      </c>
      <c r="L63" s="37">
        <f t="shared" ca="1" si="28"/>
        <v>17950</v>
      </c>
      <c r="M63" s="37" t="str">
        <f t="shared" ca="1" si="28"/>
        <v/>
      </c>
      <c r="N63" s="37" t="str">
        <f t="shared" ca="1" si="28"/>
        <v/>
      </c>
      <c r="O63" s="37">
        <f t="shared" ca="1" si="28"/>
        <v>45175</v>
      </c>
      <c r="P63" s="37" t="str">
        <f t="shared" ca="1" si="28"/>
        <v/>
      </c>
      <c r="Q63" s="37" t="str">
        <f t="shared" ca="1" si="28"/>
        <v/>
      </c>
      <c r="R63" s="37" t="str">
        <f t="shared" ca="1" si="28"/>
        <v/>
      </c>
      <c r="S63" s="37" t="str">
        <f t="shared" ca="1" si="28"/>
        <v/>
      </c>
      <c r="T63" s="37" t="str">
        <f t="shared" ca="1" si="28"/>
        <v/>
      </c>
      <c r="U63" s="37" t="str">
        <f t="shared" ca="1" si="28"/>
        <v/>
      </c>
      <c r="V63" s="14">
        <f t="shared" ca="1" si="5"/>
        <v>1167639.2857142857</v>
      </c>
      <c r="W63" s="37">
        <f t="shared" ca="1" si="29"/>
        <v>65055.555555555555</v>
      </c>
      <c r="X63" s="37" t="str">
        <f t="shared" ca="1" si="29"/>
        <v/>
      </c>
      <c r="Y63" s="37">
        <f t="shared" ca="1" si="29"/>
        <v>159966.66666666666</v>
      </c>
      <c r="Z63" s="37">
        <f t="shared" ca="1" si="29"/>
        <v>131414.28571428571</v>
      </c>
      <c r="AA63" s="37">
        <f t="shared" ca="1" si="29"/>
        <v>80850</v>
      </c>
      <c r="AB63" s="37">
        <f t="shared" ca="1" si="29"/>
        <v>20550</v>
      </c>
      <c r="AC63" s="37">
        <f t="shared" ca="1" si="29"/>
        <v>38100</v>
      </c>
      <c r="AD63" s="37" t="str">
        <f t="shared" ca="1" si="29"/>
        <v/>
      </c>
      <c r="AE63" s="37">
        <f t="shared" ca="1" si="29"/>
        <v>41730</v>
      </c>
      <c r="AF63" s="37">
        <f t="shared" ca="1" si="29"/>
        <v>95575</v>
      </c>
      <c r="AG63" s="37">
        <f t="shared" ca="1" si="29"/>
        <v>113237.5</v>
      </c>
      <c r="AH63" s="37">
        <f t="shared" ca="1" si="29"/>
        <v>50700</v>
      </c>
      <c r="AI63" s="37" t="str">
        <f t="shared" ca="1" si="29"/>
        <v/>
      </c>
      <c r="AJ63" s="37" t="str">
        <f t="shared" ca="1" si="29"/>
        <v/>
      </c>
      <c r="AK63" s="37">
        <f t="shared" ca="1" si="29"/>
        <v>53825</v>
      </c>
      <c r="AL63" s="18"/>
    </row>
    <row r="64" spans="1:38" s="3" customFormat="1" ht="15">
      <c r="A64" s="4" t="s">
        <v>91</v>
      </c>
      <c r="B64" s="33" t="s">
        <v>166</v>
      </c>
      <c r="C64" s="37" t="str">
        <f t="shared" ca="1" si="27"/>
        <v/>
      </c>
      <c r="D64" s="37" t="str">
        <f t="shared" ca="1" si="28"/>
        <v/>
      </c>
      <c r="E64" s="37" t="str">
        <f t="shared" ca="1" si="28"/>
        <v/>
      </c>
      <c r="F64" s="37" t="str">
        <f t="shared" ca="1" si="28"/>
        <v/>
      </c>
      <c r="G64" s="37" t="str">
        <f t="shared" ca="1" si="28"/>
        <v/>
      </c>
      <c r="H64" s="37" t="str">
        <f t="shared" ca="1" si="28"/>
        <v/>
      </c>
      <c r="I64" s="37" t="str">
        <f t="shared" ca="1" si="28"/>
        <v/>
      </c>
      <c r="J64" s="37" t="str">
        <f t="shared" ca="1" si="28"/>
        <v/>
      </c>
      <c r="K64" s="37" t="str">
        <f t="shared" ca="1" si="28"/>
        <v/>
      </c>
      <c r="L64" s="37" t="str">
        <f t="shared" ca="1" si="28"/>
        <v/>
      </c>
      <c r="M64" s="37" t="str">
        <f t="shared" ca="1" si="28"/>
        <v/>
      </c>
      <c r="N64" s="37" t="str">
        <f t="shared" ca="1" si="28"/>
        <v/>
      </c>
      <c r="O64" s="37" t="str">
        <f t="shared" ca="1" si="28"/>
        <v/>
      </c>
      <c r="P64" s="37" t="str">
        <f t="shared" ca="1" si="28"/>
        <v/>
      </c>
      <c r="Q64" s="37" t="str">
        <f t="shared" ca="1" si="28"/>
        <v/>
      </c>
      <c r="R64" s="37" t="str">
        <f t="shared" ca="1" si="28"/>
        <v/>
      </c>
      <c r="S64" s="37" t="str">
        <f t="shared" ca="1" si="28"/>
        <v/>
      </c>
      <c r="T64" s="37" t="str">
        <f t="shared" ca="1" si="28"/>
        <v/>
      </c>
      <c r="U64" s="37" t="str">
        <f t="shared" ca="1" si="28"/>
        <v/>
      </c>
      <c r="V64" s="14">
        <f t="shared" ca="1" si="5"/>
        <v>0</v>
      </c>
      <c r="W64" s="37">
        <f t="shared" ca="1" si="29"/>
        <v>222000</v>
      </c>
      <c r="X64" s="37" t="str">
        <f t="shared" ca="1" si="29"/>
        <v/>
      </c>
      <c r="Y64" s="37" t="str">
        <f t="shared" ca="1" si="29"/>
        <v/>
      </c>
      <c r="Z64" s="37" t="str">
        <f t="shared" ca="1" si="29"/>
        <v/>
      </c>
      <c r="AA64" s="37">
        <f t="shared" ca="1" si="29"/>
        <v>129133.33333333333</v>
      </c>
      <c r="AB64" s="37">
        <f t="shared" ca="1" si="29"/>
        <v>214800</v>
      </c>
      <c r="AC64" s="37">
        <f t="shared" ca="1" si="29"/>
        <v>50090</v>
      </c>
      <c r="AD64" s="37">
        <f t="shared" ca="1" si="29"/>
        <v>114000</v>
      </c>
      <c r="AE64" s="37" t="str">
        <f t="shared" ca="1" si="29"/>
        <v/>
      </c>
      <c r="AF64" s="37" t="str">
        <f t="shared" ca="1" si="29"/>
        <v/>
      </c>
      <c r="AG64" s="37">
        <f t="shared" ca="1" si="29"/>
        <v>130533.33333333333</v>
      </c>
      <c r="AH64" s="37" t="str">
        <f t="shared" ca="1" si="29"/>
        <v/>
      </c>
      <c r="AI64" s="37" t="str">
        <f t="shared" ca="1" si="29"/>
        <v/>
      </c>
      <c r="AJ64" s="37" t="str">
        <f t="shared" ca="1" si="29"/>
        <v/>
      </c>
      <c r="AK64" s="37" t="str">
        <f t="shared" ca="1" si="29"/>
        <v/>
      </c>
      <c r="AL64" s="18"/>
    </row>
    <row r="65" spans="1:38" s="3" customFormat="1" ht="15">
      <c r="A65" s="4" t="s">
        <v>61</v>
      </c>
      <c r="B65" s="33" t="s">
        <v>167</v>
      </c>
      <c r="C65" s="37" t="str">
        <f t="shared" ca="1" si="27"/>
        <v/>
      </c>
      <c r="D65" s="37" t="str">
        <f t="shared" ca="1" si="28"/>
        <v/>
      </c>
      <c r="E65" s="37" t="str">
        <f t="shared" ca="1" si="28"/>
        <v/>
      </c>
      <c r="F65" s="37" t="str">
        <f t="shared" ca="1" si="28"/>
        <v/>
      </c>
      <c r="G65" s="37" t="str">
        <f t="shared" ca="1" si="28"/>
        <v/>
      </c>
      <c r="H65" s="37" t="str">
        <f t="shared" ca="1" si="28"/>
        <v/>
      </c>
      <c r="I65" s="37" t="str">
        <f t="shared" ca="1" si="28"/>
        <v/>
      </c>
      <c r="J65" s="37">
        <f t="shared" ca="1" si="28"/>
        <v>87900</v>
      </c>
      <c r="K65" s="37">
        <f t="shared" ca="1" si="28"/>
        <v>41820</v>
      </c>
      <c r="L65" s="37" t="str">
        <f t="shared" ca="1" si="28"/>
        <v/>
      </c>
      <c r="M65" s="37" t="str">
        <f t="shared" ca="1" si="28"/>
        <v/>
      </c>
      <c r="N65" s="37" t="str">
        <f t="shared" ca="1" si="28"/>
        <v/>
      </c>
      <c r="O65" s="37" t="str">
        <f t="shared" ca="1" si="28"/>
        <v/>
      </c>
      <c r="P65" s="37" t="str">
        <f t="shared" ca="1" si="28"/>
        <v/>
      </c>
      <c r="Q65" s="37" t="str">
        <f t="shared" ca="1" si="28"/>
        <v/>
      </c>
      <c r="R65" s="37" t="str">
        <f t="shared" ca="1" si="28"/>
        <v/>
      </c>
      <c r="S65" s="37" t="str">
        <f t="shared" ca="1" si="28"/>
        <v/>
      </c>
      <c r="T65" s="37" t="str">
        <f t="shared" ca="1" si="28"/>
        <v/>
      </c>
      <c r="U65" s="37" t="str">
        <f t="shared" ca="1" si="28"/>
        <v/>
      </c>
      <c r="V65" s="14">
        <f t="shared" ca="1" si="5"/>
        <v>129720</v>
      </c>
      <c r="W65" s="37" t="str">
        <f t="shared" ca="1" si="29"/>
        <v/>
      </c>
      <c r="X65" s="37" t="str">
        <f t="shared" ca="1" si="29"/>
        <v/>
      </c>
      <c r="Y65" s="37" t="str">
        <f t="shared" ca="1" si="29"/>
        <v/>
      </c>
      <c r="Z65" s="37" t="str">
        <f t="shared" ca="1" si="29"/>
        <v/>
      </c>
      <c r="AA65" s="37" t="str">
        <f t="shared" ca="1" si="29"/>
        <v/>
      </c>
      <c r="AB65" s="37" t="str">
        <f t="shared" ca="1" si="29"/>
        <v/>
      </c>
      <c r="AC65" s="37" t="str">
        <f t="shared" ca="1" si="29"/>
        <v/>
      </c>
      <c r="AD65" s="37" t="str">
        <f t="shared" ca="1" si="29"/>
        <v/>
      </c>
      <c r="AE65" s="37" t="str">
        <f t="shared" ca="1" si="29"/>
        <v/>
      </c>
      <c r="AF65" s="37" t="str">
        <f t="shared" ca="1" si="29"/>
        <v/>
      </c>
      <c r="AG65" s="37" t="str">
        <f t="shared" ca="1" si="29"/>
        <v/>
      </c>
      <c r="AH65" s="37" t="str">
        <f t="shared" ca="1" si="29"/>
        <v/>
      </c>
      <c r="AI65" s="37" t="str">
        <f t="shared" ca="1" si="29"/>
        <v/>
      </c>
      <c r="AJ65" s="37" t="str">
        <f t="shared" ca="1" si="29"/>
        <v/>
      </c>
      <c r="AK65" s="37" t="str">
        <f t="shared" ca="1" si="29"/>
        <v/>
      </c>
      <c r="AL65" s="18"/>
    </row>
    <row r="66" spans="1:38" s="3" customFormat="1" ht="15">
      <c r="A66" s="4" t="s">
        <v>85</v>
      </c>
      <c r="B66" s="33" t="s">
        <v>168</v>
      </c>
      <c r="C66" s="37" t="str">
        <f t="shared" ca="1" si="27"/>
        <v/>
      </c>
      <c r="D66" s="37" t="str">
        <f t="shared" ca="1" si="28"/>
        <v/>
      </c>
      <c r="E66" s="37" t="str">
        <f t="shared" ca="1" si="28"/>
        <v/>
      </c>
      <c r="F66" s="37" t="str">
        <f t="shared" ca="1" si="28"/>
        <v/>
      </c>
      <c r="G66" s="37" t="str">
        <f t="shared" ca="1" si="28"/>
        <v/>
      </c>
      <c r="H66" s="37" t="str">
        <f t="shared" ca="1" si="28"/>
        <v/>
      </c>
      <c r="I66" s="37" t="str">
        <f t="shared" ca="1" si="28"/>
        <v/>
      </c>
      <c r="J66" s="37" t="str">
        <f t="shared" ca="1" si="28"/>
        <v/>
      </c>
      <c r="K66" s="37" t="str">
        <f t="shared" ca="1" si="28"/>
        <v/>
      </c>
      <c r="L66" s="37" t="str">
        <f t="shared" ca="1" si="28"/>
        <v/>
      </c>
      <c r="M66" s="37" t="str">
        <f t="shared" ca="1" si="28"/>
        <v/>
      </c>
      <c r="N66" s="37" t="str">
        <f t="shared" ca="1" si="28"/>
        <v/>
      </c>
      <c r="O66" s="37" t="str">
        <f t="shared" ca="1" si="28"/>
        <v/>
      </c>
      <c r="P66" s="37" t="str">
        <f t="shared" ca="1" si="28"/>
        <v/>
      </c>
      <c r="Q66" s="37" t="str">
        <f t="shared" ca="1" si="28"/>
        <v/>
      </c>
      <c r="R66" s="37" t="str">
        <f t="shared" ca="1" si="28"/>
        <v/>
      </c>
      <c r="S66" s="37" t="str">
        <f t="shared" ca="1" si="28"/>
        <v/>
      </c>
      <c r="T66" s="37">
        <f t="shared" ca="1" si="28"/>
        <v>246225</v>
      </c>
      <c r="U66" s="37">
        <f t="shared" ca="1" si="28"/>
        <v>427100</v>
      </c>
      <c r="V66" s="14">
        <f t="shared" ca="1" si="5"/>
        <v>673325</v>
      </c>
      <c r="W66" s="37">
        <f t="shared" ca="1" si="29"/>
        <v>150240</v>
      </c>
      <c r="X66" s="37">
        <f t="shared" ca="1" si="29"/>
        <v>28800</v>
      </c>
      <c r="Y66" s="37">
        <f t="shared" ca="1" si="29"/>
        <v>145580</v>
      </c>
      <c r="Z66" s="37">
        <f t="shared" ca="1" si="29"/>
        <v>98470</v>
      </c>
      <c r="AA66" s="37">
        <f t="shared" ca="1" si="29"/>
        <v>54937.5</v>
      </c>
      <c r="AB66" s="37">
        <f t="shared" ca="1" si="29"/>
        <v>43777.777777777781</v>
      </c>
      <c r="AC66" s="37">
        <f t="shared" ca="1" si="29"/>
        <v>43170</v>
      </c>
      <c r="AD66" s="37">
        <f t="shared" ca="1" si="29"/>
        <v>134057.14285714287</v>
      </c>
      <c r="AE66" s="37">
        <f t="shared" ca="1" si="29"/>
        <v>36230</v>
      </c>
      <c r="AF66" s="37">
        <f t="shared" ca="1" si="29"/>
        <v>416950</v>
      </c>
      <c r="AG66" s="37">
        <f t="shared" ca="1" si="29"/>
        <v>230600</v>
      </c>
      <c r="AH66" s="37">
        <f t="shared" ca="1" si="29"/>
        <v>94422.222222222219</v>
      </c>
      <c r="AI66" s="37" t="str">
        <f t="shared" ca="1" si="29"/>
        <v/>
      </c>
      <c r="AJ66" s="37" t="str">
        <f t="shared" ca="1" si="29"/>
        <v/>
      </c>
      <c r="AK66" s="37">
        <f t="shared" ca="1" si="29"/>
        <v>81850</v>
      </c>
      <c r="AL66" s="18"/>
    </row>
    <row r="67" spans="1:38" s="3" customFormat="1" ht="15">
      <c r="A67" s="4"/>
      <c r="B67" s="34" t="s">
        <v>105</v>
      </c>
      <c r="C67" s="5">
        <f t="shared" ref="C67:U67" ca="1" si="30">C6+C40+C56+C61</f>
        <v>1626447.2222222225</v>
      </c>
      <c r="D67" s="5">
        <f t="shared" ca="1" si="30"/>
        <v>348627.38095238095</v>
      </c>
      <c r="E67" s="5">
        <f t="shared" ca="1" si="30"/>
        <v>195266.66666666666</v>
      </c>
      <c r="F67" s="5">
        <f t="shared" ca="1" si="30"/>
        <v>724800</v>
      </c>
      <c r="G67" s="5">
        <f t="shared" ca="1" si="30"/>
        <v>1874937.0634920634</v>
      </c>
      <c r="H67" s="5">
        <f t="shared" ca="1" si="30"/>
        <v>444062.22222222213</v>
      </c>
      <c r="I67" s="5">
        <f t="shared" ca="1" si="30"/>
        <v>68737.5</v>
      </c>
      <c r="J67" s="5">
        <f t="shared" ca="1" si="30"/>
        <v>2546667.3809523806</v>
      </c>
      <c r="K67" s="5">
        <f t="shared" ca="1" si="30"/>
        <v>804150.99206349195</v>
      </c>
      <c r="L67" s="5">
        <f t="shared" ca="1" si="30"/>
        <v>3293536.2301587299</v>
      </c>
      <c r="M67" s="5">
        <f t="shared" ca="1" si="30"/>
        <v>315916.66666666669</v>
      </c>
      <c r="N67" s="5">
        <f t="shared" ca="1" si="30"/>
        <v>0</v>
      </c>
      <c r="O67" s="5">
        <f t="shared" ca="1" si="30"/>
        <v>1769562.2619047621</v>
      </c>
      <c r="P67" s="5">
        <f t="shared" ca="1" si="30"/>
        <v>0</v>
      </c>
      <c r="Q67" s="5">
        <f t="shared" ca="1" si="30"/>
        <v>890757.14285714284</v>
      </c>
      <c r="R67" s="5">
        <f t="shared" ca="1" si="30"/>
        <v>496516.66666666669</v>
      </c>
      <c r="S67" s="5">
        <f t="shared" ca="1" si="30"/>
        <v>289014.4444444445</v>
      </c>
      <c r="T67" s="5">
        <f t="shared" ca="1" si="30"/>
        <v>367501.66666666663</v>
      </c>
      <c r="U67" s="5">
        <f t="shared" ca="1" si="30"/>
        <v>1454369.1666666665</v>
      </c>
      <c r="V67" s="5">
        <f ca="1">V6+V40+V56+V61</f>
        <v>17775720.674603175</v>
      </c>
      <c r="W67" s="5">
        <f t="shared" ref="W67:AL67" ca="1" si="31">W6+W40+W56+W61</f>
        <v>2971383.888888889</v>
      </c>
      <c r="X67" s="5">
        <f t="shared" ca="1" si="31"/>
        <v>1782325.2777777778</v>
      </c>
      <c r="Y67" s="5">
        <f t="shared" ca="1" si="31"/>
        <v>1990336.7857142857</v>
      </c>
      <c r="Z67" s="5">
        <f t="shared" ca="1" si="31"/>
        <v>5876125.5952380951</v>
      </c>
      <c r="AA67" s="5">
        <f t="shared" ca="1" si="31"/>
        <v>1890165.2380952381</v>
      </c>
      <c r="AB67" s="5">
        <f t="shared" ca="1" si="31"/>
        <v>1957735.2777777775</v>
      </c>
      <c r="AC67" s="5">
        <f t="shared" ca="1" si="31"/>
        <v>1804023.888888889</v>
      </c>
      <c r="AD67" s="5">
        <f t="shared" ca="1" si="31"/>
        <v>696292.38095238106</v>
      </c>
      <c r="AE67" s="5">
        <f t="shared" ca="1" si="31"/>
        <v>2202025.1984126987</v>
      </c>
      <c r="AF67" s="5">
        <f t="shared" ca="1" si="31"/>
        <v>2505642.5</v>
      </c>
      <c r="AG67" s="5">
        <f t="shared" ca="1" si="31"/>
        <v>3285461.6269841273</v>
      </c>
      <c r="AH67" s="5">
        <f t="shared" ca="1" si="31"/>
        <v>3086118.888888889</v>
      </c>
      <c r="AI67" s="5">
        <f t="shared" ca="1" si="31"/>
        <v>11433.333333333334</v>
      </c>
      <c r="AJ67" s="5">
        <f t="shared" ca="1" si="31"/>
        <v>65666.666666666672</v>
      </c>
      <c r="AK67" s="5">
        <f t="shared" ca="1" si="31"/>
        <v>1703599.7619047617</v>
      </c>
      <c r="AL67" s="17">
        <f t="shared" si="31"/>
        <v>0</v>
      </c>
    </row>
    <row r="68" spans="1:38" s="3" customFormat="1" ht="15">
      <c r="A68" s="4"/>
      <c r="B68" s="35"/>
      <c r="C68" s="32" t="str">
        <f t="shared" ref="C68:U68" ca="1" si="32">IFERROR(VLOOKUP($A68,QrgRange,3,FALSE),"")</f>
        <v/>
      </c>
      <c r="D68" s="32" t="str">
        <f t="shared" ca="1" si="32"/>
        <v/>
      </c>
      <c r="E68" s="32" t="str">
        <f t="shared" ca="1" si="32"/>
        <v/>
      </c>
      <c r="F68" s="32" t="str">
        <f t="shared" ca="1" si="32"/>
        <v/>
      </c>
      <c r="G68" s="32" t="str">
        <f t="shared" ca="1" si="32"/>
        <v/>
      </c>
      <c r="H68" s="32" t="str">
        <f t="shared" ca="1" si="32"/>
        <v/>
      </c>
      <c r="I68" s="32" t="str">
        <f t="shared" ca="1" si="32"/>
        <v/>
      </c>
      <c r="J68" s="32" t="str">
        <f t="shared" ca="1" si="32"/>
        <v/>
      </c>
      <c r="K68" s="32" t="str">
        <f t="shared" ca="1" si="32"/>
        <v/>
      </c>
      <c r="L68" s="32" t="str">
        <f t="shared" ca="1" si="32"/>
        <v/>
      </c>
      <c r="M68" s="32" t="str">
        <f t="shared" ca="1" si="32"/>
        <v/>
      </c>
      <c r="N68" s="32" t="str">
        <f t="shared" ca="1" si="32"/>
        <v/>
      </c>
      <c r="O68" s="32" t="str">
        <f t="shared" ca="1" si="32"/>
        <v/>
      </c>
      <c r="P68" s="32" t="str">
        <f t="shared" ca="1" si="32"/>
        <v/>
      </c>
      <c r="Q68" s="32" t="str">
        <f t="shared" ca="1" si="32"/>
        <v/>
      </c>
      <c r="R68" s="32" t="str">
        <f t="shared" ca="1" si="32"/>
        <v/>
      </c>
      <c r="S68" s="32" t="str">
        <f t="shared" ca="1" si="32"/>
        <v/>
      </c>
      <c r="T68" s="32" t="str">
        <f t="shared" ca="1" si="32"/>
        <v/>
      </c>
      <c r="U68" s="32" t="str">
        <f t="shared" ca="1" si="32"/>
        <v/>
      </c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1"/>
    </row>
    <row r="69" spans="1:38" s="3" customFormat="1" ht="15">
      <c r="A69" s="4"/>
      <c r="B69" s="34" t="s">
        <v>106</v>
      </c>
      <c r="C69" s="5">
        <f t="shared" ref="C69:U69" ca="1" si="33">SUM(C70:C106)</f>
        <v>0</v>
      </c>
      <c r="D69" s="5">
        <f t="shared" ca="1" si="33"/>
        <v>0</v>
      </c>
      <c r="E69" s="5">
        <f t="shared" ca="1" si="33"/>
        <v>0</v>
      </c>
      <c r="F69" s="5">
        <f t="shared" ca="1" si="33"/>
        <v>0</v>
      </c>
      <c r="G69" s="5">
        <f t="shared" ca="1" si="33"/>
        <v>1479635.277777778</v>
      </c>
      <c r="H69" s="5">
        <f t="shared" ca="1" si="33"/>
        <v>1666393.8492063493</v>
      </c>
      <c r="I69" s="5">
        <f t="shared" ca="1" si="33"/>
        <v>2140611.111111111</v>
      </c>
      <c r="J69" s="5">
        <f t="shared" ca="1" si="33"/>
        <v>3826063.611111111</v>
      </c>
      <c r="K69" s="5">
        <f t="shared" ca="1" si="33"/>
        <v>3944727.8968253969</v>
      </c>
      <c r="L69" s="5">
        <f t="shared" ca="1" si="33"/>
        <v>3540192.5793650793</v>
      </c>
      <c r="M69" s="5">
        <f t="shared" ca="1" si="33"/>
        <v>46871.428571428572</v>
      </c>
      <c r="N69" s="5">
        <f t="shared" ca="1" si="33"/>
        <v>986084.76190476189</v>
      </c>
      <c r="O69" s="5">
        <f t="shared" ca="1" si="33"/>
        <v>2320774.4047619049</v>
      </c>
      <c r="P69" s="5">
        <f t="shared" ca="1" si="33"/>
        <v>0</v>
      </c>
      <c r="Q69" s="5">
        <f t="shared" ca="1" si="33"/>
        <v>286156.66666666663</v>
      </c>
      <c r="R69" s="5">
        <f t="shared" ca="1" si="33"/>
        <v>98225.71428571429</v>
      </c>
      <c r="S69" s="5">
        <f t="shared" ca="1" si="33"/>
        <v>98385.71428571429</v>
      </c>
      <c r="T69" s="5">
        <f t="shared" ca="1" si="33"/>
        <v>294881.58730158728</v>
      </c>
      <c r="U69" s="5">
        <f t="shared" ca="1" si="33"/>
        <v>1125100</v>
      </c>
      <c r="V69" s="5">
        <f ca="1">SUM(V70:V106)</f>
        <v>21854104.603174604</v>
      </c>
      <c r="W69" s="5">
        <f t="shared" ref="W69:AL69" ca="1" si="34">SUM(W70:W106)</f>
        <v>3038959.6428571427</v>
      </c>
      <c r="X69" s="5">
        <f t="shared" ca="1" si="34"/>
        <v>1264650</v>
      </c>
      <c r="Y69" s="5">
        <f t="shared" ca="1" si="34"/>
        <v>2443599.8015873013</v>
      </c>
      <c r="Z69" s="5">
        <f t="shared" ca="1" si="34"/>
        <v>4882769.9206349207</v>
      </c>
      <c r="AA69" s="5">
        <f t="shared" ca="1" si="34"/>
        <v>3259927.4603174604</v>
      </c>
      <c r="AB69" s="5">
        <f t="shared" ca="1" si="34"/>
        <v>2747071.2301587304</v>
      </c>
      <c r="AC69" s="5">
        <f t="shared" ca="1" si="34"/>
        <v>4005624.5634920634</v>
      </c>
      <c r="AD69" s="5">
        <f t="shared" ca="1" si="34"/>
        <v>3016845.5952380956</v>
      </c>
      <c r="AE69" s="5">
        <f ca="1">SUM(AE70:AE106)</f>
        <v>3177535.2380952379</v>
      </c>
      <c r="AF69" s="5">
        <f ca="1">SUM(AF70:AF106)</f>
        <v>2466407.3809523811</v>
      </c>
      <c r="AG69" s="5">
        <f t="shared" ca="1" si="34"/>
        <v>2342901.1904761903</v>
      </c>
      <c r="AH69" s="5">
        <f t="shared" ca="1" si="34"/>
        <v>3135751.6269841273</v>
      </c>
      <c r="AI69" s="5">
        <f t="shared" ca="1" si="34"/>
        <v>10600</v>
      </c>
      <c r="AJ69" s="5">
        <f t="shared" ca="1" si="34"/>
        <v>107962.5</v>
      </c>
      <c r="AK69" s="5">
        <f t="shared" ca="1" si="34"/>
        <v>3534421.2301587304</v>
      </c>
      <c r="AL69" s="17">
        <f t="shared" si="34"/>
        <v>0</v>
      </c>
    </row>
    <row r="70" spans="1:38" s="3" customFormat="1" ht="15">
      <c r="A70" s="4" t="s">
        <v>18</v>
      </c>
      <c r="B70" s="33" t="s">
        <v>107</v>
      </c>
      <c r="C70" s="37" t="str">
        <f t="shared" ref="C70:R106" ca="1" si="35">IFERROR(VLOOKUP($A70,QrgRange,3,FALSE),"")</f>
        <v/>
      </c>
      <c r="D70" s="37" t="str">
        <f t="shared" ca="1" si="35"/>
        <v/>
      </c>
      <c r="E70" s="37" t="str">
        <f t="shared" ca="1" si="35"/>
        <v/>
      </c>
      <c r="F70" s="37" t="str">
        <f t="shared" ca="1" si="35"/>
        <v/>
      </c>
      <c r="G70" s="37">
        <f t="shared" ca="1" si="35"/>
        <v>87475</v>
      </c>
      <c r="H70" s="37" t="str">
        <f t="shared" ca="1" si="35"/>
        <v/>
      </c>
      <c r="I70" s="37" t="str">
        <f t="shared" ca="1" si="35"/>
        <v/>
      </c>
      <c r="J70" s="37" t="str">
        <f t="shared" ca="1" si="35"/>
        <v/>
      </c>
      <c r="K70" s="37" t="str">
        <f t="shared" ca="1" si="35"/>
        <v/>
      </c>
      <c r="L70" s="37">
        <f t="shared" ca="1" si="35"/>
        <v>107250</v>
      </c>
      <c r="M70" s="37" t="str">
        <f t="shared" ca="1" si="35"/>
        <v/>
      </c>
      <c r="N70" s="37" t="str">
        <f t="shared" ca="1" si="35"/>
        <v/>
      </c>
      <c r="O70" s="37">
        <f t="shared" ca="1" si="35"/>
        <v>151020</v>
      </c>
      <c r="P70" s="37" t="str">
        <f t="shared" ca="1" si="35"/>
        <v/>
      </c>
      <c r="Q70" s="37" t="str">
        <f t="shared" ca="1" si="35"/>
        <v/>
      </c>
      <c r="R70" s="37" t="str">
        <f t="shared" ca="1" si="35"/>
        <v/>
      </c>
      <c r="S70" s="37" t="str">
        <f t="shared" ref="D70:U84" ca="1" si="36">IFERROR(VLOOKUP($A70,QrgRange,3,FALSE),"")</f>
        <v/>
      </c>
      <c r="T70" s="37" t="str">
        <f t="shared" ca="1" si="36"/>
        <v/>
      </c>
      <c r="U70" s="37" t="str">
        <f t="shared" ca="1" si="36"/>
        <v/>
      </c>
      <c r="V70" s="14">
        <f t="shared" ca="1" si="5"/>
        <v>345745</v>
      </c>
      <c r="W70" s="37">
        <f t="shared" ref="W70:AK106" ca="1" si="37">IFERROR(VLOOKUP($A70,QrgRange,3,FALSE),"")</f>
        <v>37657.142857142855</v>
      </c>
      <c r="X70" s="37" t="str">
        <f t="shared" ca="1" si="37"/>
        <v/>
      </c>
      <c r="Y70" s="37">
        <f t="shared" ca="1" si="37"/>
        <v>21483.333333333332</v>
      </c>
      <c r="Z70" s="37">
        <f t="shared" ca="1" si="37"/>
        <v>30911.111111111109</v>
      </c>
      <c r="AA70" s="37">
        <f t="shared" ca="1" si="37"/>
        <v>198520</v>
      </c>
      <c r="AB70" s="37">
        <f t="shared" ca="1" si="37"/>
        <v>125300</v>
      </c>
      <c r="AC70" s="37" t="str">
        <f t="shared" ca="1" si="37"/>
        <v/>
      </c>
      <c r="AD70" s="37" t="str">
        <f t="shared" ca="1" si="37"/>
        <v/>
      </c>
      <c r="AE70" s="37">
        <f t="shared" ca="1" si="37"/>
        <v>287366.66666666669</v>
      </c>
      <c r="AF70" s="37" t="str">
        <f t="shared" ca="1" si="37"/>
        <v/>
      </c>
      <c r="AG70" s="37">
        <f t="shared" ca="1" si="37"/>
        <v>26300</v>
      </c>
      <c r="AH70" s="37">
        <f t="shared" ca="1" si="37"/>
        <v>391500</v>
      </c>
      <c r="AI70" s="37" t="str">
        <f t="shared" ca="1" si="37"/>
        <v/>
      </c>
      <c r="AJ70" s="37" t="str">
        <f t="shared" ca="1" si="37"/>
        <v/>
      </c>
      <c r="AK70" s="37">
        <f t="shared" ca="1" si="37"/>
        <v>94216.666666666672</v>
      </c>
      <c r="AL70" s="18"/>
    </row>
    <row r="71" spans="1:38" s="3" customFormat="1" ht="15">
      <c r="A71" s="4" t="s">
        <v>73</v>
      </c>
      <c r="B71" s="33" t="s">
        <v>169</v>
      </c>
      <c r="C71" s="37" t="str">
        <f t="shared" ca="1" si="35"/>
        <v/>
      </c>
      <c r="D71" s="37" t="str">
        <f t="shared" ca="1" si="36"/>
        <v/>
      </c>
      <c r="E71" s="37" t="str">
        <f t="shared" ca="1" si="36"/>
        <v/>
      </c>
      <c r="F71" s="37" t="str">
        <f t="shared" ca="1" si="36"/>
        <v/>
      </c>
      <c r="G71" s="37" t="str">
        <f t="shared" ca="1" si="36"/>
        <v/>
      </c>
      <c r="H71" s="37" t="str">
        <f t="shared" ca="1" si="36"/>
        <v/>
      </c>
      <c r="I71" s="37" t="str">
        <f t="shared" ca="1" si="36"/>
        <v/>
      </c>
      <c r="J71" s="37" t="str">
        <f t="shared" ca="1" si="36"/>
        <v/>
      </c>
      <c r="K71" s="37">
        <f t="shared" ca="1" si="36"/>
        <v>74766.666666666672</v>
      </c>
      <c r="L71" s="37" t="str">
        <f t="shared" ca="1" si="36"/>
        <v/>
      </c>
      <c r="M71" s="37" t="str">
        <f t="shared" ca="1" si="36"/>
        <v/>
      </c>
      <c r="N71" s="37" t="str">
        <f t="shared" ca="1" si="36"/>
        <v/>
      </c>
      <c r="O71" s="37" t="str">
        <f t="shared" ca="1" si="36"/>
        <v/>
      </c>
      <c r="P71" s="37" t="str">
        <f t="shared" ca="1" si="36"/>
        <v/>
      </c>
      <c r="Q71" s="37" t="str">
        <f t="shared" ca="1" si="36"/>
        <v/>
      </c>
      <c r="R71" s="37" t="str">
        <f t="shared" ca="1" si="36"/>
        <v/>
      </c>
      <c r="S71" s="37" t="str">
        <f t="shared" ca="1" si="36"/>
        <v/>
      </c>
      <c r="T71" s="37">
        <f t="shared" ca="1" si="36"/>
        <v>13257.142857142857</v>
      </c>
      <c r="U71" s="37">
        <f t="shared" ca="1" si="36"/>
        <v>876400</v>
      </c>
      <c r="V71" s="14">
        <f t="shared" ca="1" si="5"/>
        <v>964423.80952380947</v>
      </c>
      <c r="W71" s="37">
        <f t="shared" ca="1" si="37"/>
        <v>163650</v>
      </c>
      <c r="X71" s="37">
        <f t="shared" ca="1" si="37"/>
        <v>578300</v>
      </c>
      <c r="Y71" s="37">
        <f t="shared" ca="1" si="37"/>
        <v>46100</v>
      </c>
      <c r="Z71" s="37">
        <f t="shared" ca="1" si="37"/>
        <v>30657.142857142859</v>
      </c>
      <c r="AA71" s="37">
        <f t="shared" ca="1" si="37"/>
        <v>138425</v>
      </c>
      <c r="AB71" s="37">
        <f t="shared" ca="1" si="37"/>
        <v>417700</v>
      </c>
      <c r="AC71" s="37">
        <f t="shared" ca="1" si="37"/>
        <v>51225</v>
      </c>
      <c r="AD71" s="37" t="str">
        <f t="shared" ca="1" si="37"/>
        <v/>
      </c>
      <c r="AE71" s="37">
        <f t="shared" ca="1" si="37"/>
        <v>73214.28571428571</v>
      </c>
      <c r="AF71" s="37">
        <f t="shared" ca="1" si="37"/>
        <v>40757.142857142855</v>
      </c>
      <c r="AG71" s="37">
        <f t="shared" ca="1" si="37"/>
        <v>133771.42857142858</v>
      </c>
      <c r="AH71" s="37">
        <f t="shared" ca="1" si="37"/>
        <v>44900</v>
      </c>
      <c r="AI71" s="37" t="str">
        <f t="shared" ca="1" si="37"/>
        <v/>
      </c>
      <c r="AJ71" s="37" t="str">
        <f t="shared" ca="1" si="37"/>
        <v/>
      </c>
      <c r="AK71" s="37">
        <f t="shared" ca="1" si="37"/>
        <v>80733.333333333328</v>
      </c>
      <c r="AL71" s="18"/>
    </row>
    <row r="72" spans="1:38" s="3" customFormat="1" ht="15">
      <c r="A72" s="4" t="s">
        <v>74</v>
      </c>
      <c r="B72" s="33" t="s">
        <v>170</v>
      </c>
      <c r="C72" s="37" t="str">
        <f t="shared" ca="1" si="35"/>
        <v/>
      </c>
      <c r="D72" s="37" t="str">
        <f t="shared" ca="1" si="36"/>
        <v/>
      </c>
      <c r="E72" s="37" t="str">
        <f t="shared" ca="1" si="36"/>
        <v/>
      </c>
      <c r="F72" s="37" t="str">
        <f t="shared" ca="1" si="36"/>
        <v/>
      </c>
      <c r="G72" s="37" t="str">
        <f t="shared" ca="1" si="36"/>
        <v/>
      </c>
      <c r="H72" s="37" t="str">
        <f t="shared" ca="1" si="36"/>
        <v/>
      </c>
      <c r="I72" s="37" t="str">
        <f t="shared" ca="1" si="36"/>
        <v/>
      </c>
      <c r="J72" s="37" t="str">
        <f t="shared" ca="1" si="36"/>
        <v/>
      </c>
      <c r="K72" s="37">
        <f t="shared" ca="1" si="36"/>
        <v>68766.666666666672</v>
      </c>
      <c r="L72" s="37" t="str">
        <f t="shared" ca="1" si="36"/>
        <v/>
      </c>
      <c r="M72" s="37" t="str">
        <f t="shared" ca="1" si="36"/>
        <v/>
      </c>
      <c r="N72" s="37" t="str">
        <f t="shared" ca="1" si="36"/>
        <v/>
      </c>
      <c r="O72" s="37" t="str">
        <f t="shared" ca="1" si="36"/>
        <v/>
      </c>
      <c r="P72" s="37" t="str">
        <f t="shared" ca="1" si="36"/>
        <v/>
      </c>
      <c r="Q72" s="37" t="str">
        <f t="shared" ca="1" si="36"/>
        <v/>
      </c>
      <c r="R72" s="37" t="str">
        <f t="shared" ca="1" si="36"/>
        <v/>
      </c>
      <c r="S72" s="37" t="str">
        <f t="shared" ca="1" si="36"/>
        <v/>
      </c>
      <c r="T72" s="37">
        <f t="shared" ca="1" si="36"/>
        <v>75200</v>
      </c>
      <c r="U72" s="37" t="str">
        <f t="shared" ca="1" si="36"/>
        <v/>
      </c>
      <c r="V72" s="14">
        <f t="shared" ca="1" si="5"/>
        <v>143966.66666666669</v>
      </c>
      <c r="W72" s="37">
        <f t="shared" ca="1" si="37"/>
        <v>455700</v>
      </c>
      <c r="X72" s="37">
        <f t="shared" ca="1" si="37"/>
        <v>14900</v>
      </c>
      <c r="Y72" s="37">
        <f t="shared" ca="1" si="37"/>
        <v>91100</v>
      </c>
      <c r="Z72" s="37">
        <f t="shared" ca="1" si="37"/>
        <v>6666.666666666667</v>
      </c>
      <c r="AA72" s="37">
        <f t="shared" ca="1" si="37"/>
        <v>135766.66666666666</v>
      </c>
      <c r="AB72" s="37">
        <f t="shared" ca="1" si="37"/>
        <v>75380</v>
      </c>
      <c r="AC72" s="37">
        <f t="shared" ca="1" si="37"/>
        <v>13140</v>
      </c>
      <c r="AD72" s="37" t="str">
        <f t="shared" ca="1" si="37"/>
        <v/>
      </c>
      <c r="AE72" s="37">
        <f t="shared" ca="1" si="37"/>
        <v>85290</v>
      </c>
      <c r="AF72" s="37">
        <f t="shared" ca="1" si="37"/>
        <v>76266.666666666672</v>
      </c>
      <c r="AG72" s="37">
        <f t="shared" ca="1" si="37"/>
        <v>1740</v>
      </c>
      <c r="AH72" s="37">
        <f t="shared" ca="1" si="37"/>
        <v>82375</v>
      </c>
      <c r="AI72" s="37" t="str">
        <f t="shared" ca="1" si="37"/>
        <v/>
      </c>
      <c r="AJ72" s="37" t="str">
        <f t="shared" ca="1" si="37"/>
        <v/>
      </c>
      <c r="AK72" s="37">
        <f t="shared" ca="1" si="37"/>
        <v>153080</v>
      </c>
      <c r="AL72" s="18"/>
    </row>
    <row r="73" spans="1:38" s="3" customFormat="1" ht="15">
      <c r="A73" s="4" t="s">
        <v>19</v>
      </c>
      <c r="B73" s="33" t="s">
        <v>171</v>
      </c>
      <c r="C73" s="37" t="str">
        <f t="shared" ca="1" si="35"/>
        <v/>
      </c>
      <c r="D73" s="37" t="str">
        <f t="shared" ca="1" si="36"/>
        <v/>
      </c>
      <c r="E73" s="37" t="str">
        <f t="shared" ca="1" si="36"/>
        <v/>
      </c>
      <c r="F73" s="37" t="str">
        <f t="shared" ca="1" si="36"/>
        <v/>
      </c>
      <c r="G73" s="37" t="str">
        <f t="shared" ca="1" si="36"/>
        <v/>
      </c>
      <c r="H73" s="37" t="str">
        <f t="shared" ca="1" si="36"/>
        <v/>
      </c>
      <c r="I73" s="37" t="str">
        <f t="shared" ca="1" si="36"/>
        <v/>
      </c>
      <c r="J73" s="37" t="str">
        <f t="shared" ca="1" si="36"/>
        <v/>
      </c>
      <c r="K73" s="37">
        <f t="shared" ca="1" si="36"/>
        <v>206550</v>
      </c>
      <c r="L73" s="37" t="str">
        <f t="shared" ca="1" si="36"/>
        <v/>
      </c>
      <c r="M73" s="37" t="str">
        <f t="shared" ca="1" si="36"/>
        <v/>
      </c>
      <c r="N73" s="37" t="str">
        <f t="shared" ca="1" si="36"/>
        <v/>
      </c>
      <c r="O73" s="37">
        <f t="shared" ca="1" si="36"/>
        <v>115633.33333333333</v>
      </c>
      <c r="P73" s="37" t="str">
        <f t="shared" ca="1" si="36"/>
        <v/>
      </c>
      <c r="Q73" s="37" t="str">
        <f t="shared" ca="1" si="36"/>
        <v/>
      </c>
      <c r="R73" s="37" t="str">
        <f t="shared" ca="1" si="36"/>
        <v/>
      </c>
      <c r="S73" s="37" t="str">
        <f t="shared" ca="1" si="36"/>
        <v/>
      </c>
      <c r="T73" s="37" t="str">
        <f t="shared" ca="1" si="36"/>
        <v/>
      </c>
      <c r="U73" s="37" t="str">
        <f t="shared" ca="1" si="36"/>
        <v/>
      </c>
      <c r="V73" s="14">
        <f t="shared" ca="1" si="5"/>
        <v>322183.33333333331</v>
      </c>
      <c r="W73" s="37" t="str">
        <f t="shared" ca="1" si="37"/>
        <v/>
      </c>
      <c r="X73" s="37" t="str">
        <f t="shared" ca="1" si="37"/>
        <v/>
      </c>
      <c r="Y73" s="37" t="str">
        <f t="shared" ca="1" si="37"/>
        <v/>
      </c>
      <c r="Z73" s="37" t="str">
        <f t="shared" ca="1" si="37"/>
        <v/>
      </c>
      <c r="AA73" s="37" t="str">
        <f t="shared" ca="1" si="37"/>
        <v/>
      </c>
      <c r="AB73" s="37" t="str">
        <f t="shared" ca="1" si="37"/>
        <v/>
      </c>
      <c r="AC73" s="37" t="str">
        <f t="shared" ca="1" si="37"/>
        <v/>
      </c>
      <c r="AD73" s="37" t="str">
        <f t="shared" ca="1" si="37"/>
        <v/>
      </c>
      <c r="AE73" s="37" t="str">
        <f t="shared" ca="1" si="37"/>
        <v/>
      </c>
      <c r="AF73" s="37" t="str">
        <f t="shared" ca="1" si="37"/>
        <v/>
      </c>
      <c r="AG73" s="37" t="str">
        <f t="shared" ca="1" si="37"/>
        <v/>
      </c>
      <c r="AH73" s="37" t="str">
        <f t="shared" ca="1" si="37"/>
        <v/>
      </c>
      <c r="AI73" s="37" t="str">
        <f t="shared" ca="1" si="37"/>
        <v/>
      </c>
      <c r="AJ73" s="37" t="str">
        <f t="shared" ca="1" si="37"/>
        <v/>
      </c>
      <c r="AK73" s="37" t="str">
        <f t="shared" ca="1" si="37"/>
        <v/>
      </c>
      <c r="AL73" s="18"/>
    </row>
    <row r="74" spans="1:38" s="3" customFormat="1" ht="15">
      <c r="A74" s="4" t="s">
        <v>62</v>
      </c>
      <c r="B74" s="33" t="s">
        <v>172</v>
      </c>
      <c r="C74" s="37" t="str">
        <f t="shared" ca="1" si="35"/>
        <v/>
      </c>
      <c r="D74" s="37" t="str">
        <f t="shared" ca="1" si="36"/>
        <v/>
      </c>
      <c r="E74" s="37" t="str">
        <f t="shared" ca="1" si="36"/>
        <v/>
      </c>
      <c r="F74" s="37" t="str">
        <f t="shared" ca="1" si="36"/>
        <v/>
      </c>
      <c r="G74" s="37" t="str">
        <f t="shared" ca="1" si="36"/>
        <v/>
      </c>
      <c r="H74" s="37" t="str">
        <f t="shared" ca="1" si="36"/>
        <v/>
      </c>
      <c r="I74" s="37" t="str">
        <f t="shared" ca="1" si="36"/>
        <v/>
      </c>
      <c r="J74" s="37">
        <f t="shared" ca="1" si="36"/>
        <v>1722.2222222222222</v>
      </c>
      <c r="K74" s="37">
        <f t="shared" ca="1" si="36"/>
        <v>108520</v>
      </c>
      <c r="L74" s="37" t="str">
        <f t="shared" ca="1" si="36"/>
        <v/>
      </c>
      <c r="M74" s="37" t="str">
        <f t="shared" ca="1" si="36"/>
        <v/>
      </c>
      <c r="N74" s="37" t="str">
        <f t="shared" ca="1" si="36"/>
        <v/>
      </c>
      <c r="O74" s="37" t="str">
        <f t="shared" ca="1" si="36"/>
        <v/>
      </c>
      <c r="P74" s="37" t="str">
        <f t="shared" ca="1" si="36"/>
        <v/>
      </c>
      <c r="Q74" s="37" t="str">
        <f t="shared" ca="1" si="36"/>
        <v/>
      </c>
      <c r="R74" s="37" t="str">
        <f t="shared" ca="1" si="36"/>
        <v/>
      </c>
      <c r="S74" s="37" t="str">
        <f t="shared" ca="1" si="36"/>
        <v/>
      </c>
      <c r="T74" s="37" t="str">
        <f t="shared" ca="1" si="36"/>
        <v/>
      </c>
      <c r="U74" s="37" t="str">
        <f t="shared" ca="1" si="36"/>
        <v/>
      </c>
      <c r="V74" s="14">
        <f t="shared" ca="1" si="5"/>
        <v>110242.22222222222</v>
      </c>
      <c r="W74" s="37">
        <f t="shared" ca="1" si="37"/>
        <v>14300</v>
      </c>
      <c r="X74" s="37" t="str">
        <f t="shared" ca="1" si="37"/>
        <v/>
      </c>
      <c r="Y74" s="37">
        <f t="shared" ca="1" si="37"/>
        <v>131685.71428571429</v>
      </c>
      <c r="Z74" s="37">
        <f t="shared" ca="1" si="37"/>
        <v>139700</v>
      </c>
      <c r="AA74" s="37">
        <f t="shared" ca="1" si="37"/>
        <v>62177.777777777781</v>
      </c>
      <c r="AB74" s="37">
        <f t="shared" ca="1" si="37"/>
        <v>53160</v>
      </c>
      <c r="AC74" s="37">
        <f t="shared" ca="1" si="37"/>
        <v>9640</v>
      </c>
      <c r="AD74" s="37" t="str">
        <f t="shared" ca="1" si="37"/>
        <v/>
      </c>
      <c r="AE74" s="37">
        <f t="shared" ca="1" si="37"/>
        <v>171100</v>
      </c>
      <c r="AF74" s="37">
        <f t="shared" ca="1" si="37"/>
        <v>40450</v>
      </c>
      <c r="AG74" s="37">
        <f t="shared" ca="1" si="37"/>
        <v>67400</v>
      </c>
      <c r="AH74" s="37">
        <f t="shared" ca="1" si="37"/>
        <v>107971.42857142857</v>
      </c>
      <c r="AI74" s="37" t="str">
        <f t="shared" ca="1" si="37"/>
        <v/>
      </c>
      <c r="AJ74" s="37" t="str">
        <f t="shared" ca="1" si="37"/>
        <v/>
      </c>
      <c r="AK74" s="37">
        <f t="shared" ca="1" si="37"/>
        <v>128914.28571428571</v>
      </c>
      <c r="AL74" s="18"/>
    </row>
    <row r="75" spans="1:38" s="3" customFormat="1" ht="15">
      <c r="A75" s="4" t="s">
        <v>75</v>
      </c>
      <c r="B75" s="33" t="s">
        <v>173</v>
      </c>
      <c r="C75" s="37" t="str">
        <f t="shared" ca="1" si="35"/>
        <v/>
      </c>
      <c r="D75" s="37" t="str">
        <f t="shared" ca="1" si="36"/>
        <v/>
      </c>
      <c r="E75" s="37" t="str">
        <f t="shared" ca="1" si="36"/>
        <v/>
      </c>
      <c r="F75" s="37" t="str">
        <f t="shared" ca="1" si="36"/>
        <v/>
      </c>
      <c r="G75" s="37" t="str">
        <f t="shared" ca="1" si="36"/>
        <v/>
      </c>
      <c r="H75" s="37" t="str">
        <f t="shared" ca="1" si="36"/>
        <v/>
      </c>
      <c r="I75" s="37" t="str">
        <f t="shared" ca="1" si="36"/>
        <v/>
      </c>
      <c r="J75" s="37" t="str">
        <f t="shared" ca="1" si="36"/>
        <v/>
      </c>
      <c r="K75" s="37">
        <f t="shared" ca="1" si="36"/>
        <v>107050</v>
      </c>
      <c r="L75" s="37" t="str">
        <f t="shared" ca="1" si="36"/>
        <v/>
      </c>
      <c r="M75" s="37" t="str">
        <f t="shared" ca="1" si="36"/>
        <v/>
      </c>
      <c r="N75" s="37" t="str">
        <f t="shared" ca="1" si="36"/>
        <v/>
      </c>
      <c r="O75" s="37" t="str">
        <f t="shared" ca="1" si="36"/>
        <v/>
      </c>
      <c r="P75" s="37" t="str">
        <f t="shared" ca="1" si="36"/>
        <v/>
      </c>
      <c r="Q75" s="37" t="str">
        <f t="shared" ca="1" si="36"/>
        <v/>
      </c>
      <c r="R75" s="37" t="str">
        <f t="shared" ca="1" si="36"/>
        <v/>
      </c>
      <c r="S75" s="37" t="str">
        <f t="shared" ca="1" si="36"/>
        <v/>
      </c>
      <c r="T75" s="37" t="str">
        <f t="shared" ca="1" si="36"/>
        <v/>
      </c>
      <c r="U75" s="37" t="str">
        <f t="shared" ca="1" si="36"/>
        <v/>
      </c>
      <c r="V75" s="14">
        <f t="shared" ca="1" si="5"/>
        <v>107050</v>
      </c>
      <c r="W75" s="37" t="str">
        <f t="shared" ca="1" si="37"/>
        <v/>
      </c>
      <c r="X75" s="37" t="str">
        <f t="shared" ca="1" si="37"/>
        <v/>
      </c>
      <c r="Y75" s="37" t="str">
        <f t="shared" ca="1" si="37"/>
        <v/>
      </c>
      <c r="Z75" s="37" t="str">
        <f t="shared" ca="1" si="37"/>
        <v/>
      </c>
      <c r="AA75" s="37" t="str">
        <f t="shared" ca="1" si="37"/>
        <v/>
      </c>
      <c r="AB75" s="37" t="str">
        <f t="shared" ca="1" si="37"/>
        <v/>
      </c>
      <c r="AC75" s="37" t="str">
        <f t="shared" ca="1" si="37"/>
        <v/>
      </c>
      <c r="AD75" s="37" t="str">
        <f t="shared" ca="1" si="37"/>
        <v/>
      </c>
      <c r="AE75" s="37" t="str">
        <f t="shared" ca="1" si="37"/>
        <v/>
      </c>
      <c r="AF75" s="37" t="str">
        <f t="shared" ca="1" si="37"/>
        <v/>
      </c>
      <c r="AG75" s="37" t="str">
        <f t="shared" ca="1" si="37"/>
        <v/>
      </c>
      <c r="AH75" s="37" t="str">
        <f t="shared" ca="1" si="37"/>
        <v/>
      </c>
      <c r="AI75" s="37" t="str">
        <f t="shared" ca="1" si="37"/>
        <v/>
      </c>
      <c r="AJ75" s="37" t="str">
        <f t="shared" ca="1" si="37"/>
        <v/>
      </c>
      <c r="AK75" s="37" t="str">
        <f t="shared" ca="1" si="37"/>
        <v/>
      </c>
      <c r="AL75" s="18"/>
    </row>
    <row r="76" spans="1:38" s="3" customFormat="1" ht="15">
      <c r="A76" s="4" t="s">
        <v>76</v>
      </c>
      <c r="B76" s="33" t="s">
        <v>108</v>
      </c>
      <c r="C76" s="37" t="str">
        <f t="shared" ca="1" si="35"/>
        <v/>
      </c>
      <c r="D76" s="37" t="str">
        <f t="shared" ca="1" si="36"/>
        <v/>
      </c>
      <c r="E76" s="37" t="str">
        <f t="shared" ca="1" si="36"/>
        <v/>
      </c>
      <c r="F76" s="37" t="str">
        <f t="shared" ca="1" si="36"/>
        <v/>
      </c>
      <c r="G76" s="37" t="str">
        <f t="shared" ca="1" si="36"/>
        <v/>
      </c>
      <c r="H76" s="37" t="str">
        <f t="shared" ca="1" si="36"/>
        <v/>
      </c>
      <c r="I76" s="37" t="str">
        <f t="shared" ca="1" si="36"/>
        <v/>
      </c>
      <c r="J76" s="37" t="str">
        <f t="shared" ca="1" si="36"/>
        <v/>
      </c>
      <c r="K76" s="37">
        <f t="shared" ca="1" si="36"/>
        <v>801700</v>
      </c>
      <c r="L76" s="37" t="str">
        <f t="shared" ca="1" si="36"/>
        <v/>
      </c>
      <c r="M76" s="37" t="str">
        <f t="shared" ca="1" si="36"/>
        <v/>
      </c>
      <c r="N76" s="37" t="str">
        <f t="shared" ca="1" si="36"/>
        <v/>
      </c>
      <c r="O76" s="37" t="str">
        <f t="shared" ca="1" si="36"/>
        <v/>
      </c>
      <c r="P76" s="37" t="str">
        <f t="shared" ca="1" si="36"/>
        <v/>
      </c>
      <c r="Q76" s="37" t="str">
        <f t="shared" ca="1" si="36"/>
        <v/>
      </c>
      <c r="R76" s="37" t="str">
        <f t="shared" ca="1" si="36"/>
        <v/>
      </c>
      <c r="S76" s="37" t="str">
        <f t="shared" ca="1" si="36"/>
        <v/>
      </c>
      <c r="T76" s="37" t="str">
        <f t="shared" ca="1" si="36"/>
        <v/>
      </c>
      <c r="U76" s="37" t="str">
        <f t="shared" ca="1" si="36"/>
        <v/>
      </c>
      <c r="V76" s="14">
        <f t="shared" ca="1" si="5"/>
        <v>801700</v>
      </c>
      <c r="W76" s="37" t="str">
        <f t="shared" ca="1" si="37"/>
        <v/>
      </c>
      <c r="X76" s="37" t="str">
        <f t="shared" ca="1" si="37"/>
        <v/>
      </c>
      <c r="Y76" s="37" t="str">
        <f t="shared" ca="1" si="37"/>
        <v/>
      </c>
      <c r="Z76" s="37" t="str">
        <f t="shared" ca="1" si="37"/>
        <v/>
      </c>
      <c r="AA76" s="37" t="str">
        <f t="shared" ca="1" si="37"/>
        <v/>
      </c>
      <c r="AB76" s="37" t="str">
        <f t="shared" ca="1" si="37"/>
        <v/>
      </c>
      <c r="AC76" s="37" t="str">
        <f t="shared" ca="1" si="37"/>
        <v/>
      </c>
      <c r="AD76" s="37" t="str">
        <f t="shared" ca="1" si="37"/>
        <v/>
      </c>
      <c r="AE76" s="37" t="str">
        <f t="shared" ca="1" si="37"/>
        <v/>
      </c>
      <c r="AF76" s="37" t="str">
        <f t="shared" ca="1" si="37"/>
        <v/>
      </c>
      <c r="AG76" s="37" t="str">
        <f t="shared" ca="1" si="37"/>
        <v/>
      </c>
      <c r="AH76" s="37" t="str">
        <f t="shared" ca="1" si="37"/>
        <v/>
      </c>
      <c r="AI76" s="37" t="str">
        <f t="shared" ca="1" si="37"/>
        <v/>
      </c>
      <c r="AJ76" s="37" t="str">
        <f t="shared" ca="1" si="37"/>
        <v/>
      </c>
      <c r="AK76" s="37" t="str">
        <f t="shared" ca="1" si="37"/>
        <v/>
      </c>
      <c r="AL76" s="18"/>
    </row>
    <row r="77" spans="1:38" s="3" customFormat="1" ht="15">
      <c r="A77" s="4" t="s">
        <v>20</v>
      </c>
      <c r="B77" s="33" t="s">
        <v>174</v>
      </c>
      <c r="C77" s="37" t="str">
        <f t="shared" ca="1" si="35"/>
        <v/>
      </c>
      <c r="D77" s="37" t="str">
        <f t="shared" ca="1" si="36"/>
        <v/>
      </c>
      <c r="E77" s="37" t="str">
        <f t="shared" ca="1" si="36"/>
        <v/>
      </c>
      <c r="F77" s="37" t="str">
        <f t="shared" ca="1" si="36"/>
        <v/>
      </c>
      <c r="G77" s="37">
        <f t="shared" ca="1" si="36"/>
        <v>158933.33333333334</v>
      </c>
      <c r="H77" s="37">
        <f t="shared" ca="1" si="36"/>
        <v>120728.57142857143</v>
      </c>
      <c r="I77" s="37">
        <f t="shared" ca="1" si="36"/>
        <v>393400</v>
      </c>
      <c r="J77" s="37">
        <f t="shared" ca="1" si="36"/>
        <v>45422.222222222219</v>
      </c>
      <c r="K77" s="37">
        <f t="shared" ca="1" si="36"/>
        <v>144120</v>
      </c>
      <c r="L77" s="37">
        <f t="shared" ca="1" si="36"/>
        <v>97755.555555555562</v>
      </c>
      <c r="M77" s="37" t="str">
        <f t="shared" ca="1" si="36"/>
        <v/>
      </c>
      <c r="N77" s="37">
        <f t="shared" ca="1" si="36"/>
        <v>65825</v>
      </c>
      <c r="O77" s="37">
        <f t="shared" ca="1" si="36"/>
        <v>141957.14285714287</v>
      </c>
      <c r="P77" s="37" t="str">
        <f t="shared" ca="1" si="36"/>
        <v/>
      </c>
      <c r="Q77" s="37" t="str">
        <f t="shared" ca="1" si="36"/>
        <v/>
      </c>
      <c r="R77" s="37" t="str">
        <f t="shared" ca="1" si="36"/>
        <v/>
      </c>
      <c r="S77" s="37" t="str">
        <f t="shared" ca="1" si="36"/>
        <v/>
      </c>
      <c r="T77" s="37" t="str">
        <f t="shared" ca="1" si="36"/>
        <v/>
      </c>
      <c r="U77" s="37" t="str">
        <f t="shared" ca="1" si="36"/>
        <v/>
      </c>
      <c r="V77" s="14">
        <f t="shared" ca="1" si="5"/>
        <v>1168141.8253968256</v>
      </c>
      <c r="W77" s="37">
        <f t="shared" ca="1" si="37"/>
        <v>24360</v>
      </c>
      <c r="X77" s="37" t="str">
        <f t="shared" ca="1" si="37"/>
        <v/>
      </c>
      <c r="Y77" s="37">
        <f t="shared" ca="1" si="37"/>
        <v>133833.33333333334</v>
      </c>
      <c r="Z77" s="37">
        <f t="shared" ca="1" si="37"/>
        <v>176900</v>
      </c>
      <c r="AA77" s="37">
        <f t="shared" ca="1" si="37"/>
        <v>150583.33333333334</v>
      </c>
      <c r="AB77" s="37">
        <f t="shared" ca="1" si="37"/>
        <v>93314.28571428571</v>
      </c>
      <c r="AC77" s="37">
        <f t="shared" ca="1" si="37"/>
        <v>496300</v>
      </c>
      <c r="AD77" s="37">
        <f t="shared" ca="1" si="37"/>
        <v>264050</v>
      </c>
      <c r="AE77" s="37">
        <f t="shared" ca="1" si="37"/>
        <v>85825</v>
      </c>
      <c r="AF77" s="37">
        <f t="shared" ca="1" si="37"/>
        <v>79720</v>
      </c>
      <c r="AG77" s="37">
        <f t="shared" ca="1" si="37"/>
        <v>210000</v>
      </c>
      <c r="AH77" s="37">
        <f t="shared" ca="1" si="37"/>
        <v>926700</v>
      </c>
      <c r="AI77" s="37" t="str">
        <f t="shared" ca="1" si="37"/>
        <v/>
      </c>
      <c r="AJ77" s="37" t="str">
        <f t="shared" ca="1" si="37"/>
        <v/>
      </c>
      <c r="AK77" s="37">
        <f t="shared" ca="1" si="37"/>
        <v>78644.444444444438</v>
      </c>
      <c r="AL77" s="18"/>
    </row>
    <row r="78" spans="1:38" s="3" customFormat="1" ht="15">
      <c r="A78" s="4" t="s">
        <v>44</v>
      </c>
      <c r="B78" s="33" t="s">
        <v>175</v>
      </c>
      <c r="C78" s="37" t="str">
        <f t="shared" ca="1" si="35"/>
        <v/>
      </c>
      <c r="D78" s="37" t="str">
        <f t="shared" ca="1" si="36"/>
        <v/>
      </c>
      <c r="E78" s="37" t="str">
        <f t="shared" ca="1" si="36"/>
        <v/>
      </c>
      <c r="F78" s="37" t="str">
        <f t="shared" ca="1" si="36"/>
        <v/>
      </c>
      <c r="G78" s="37">
        <f t="shared" ca="1" si="36"/>
        <v>119500</v>
      </c>
      <c r="H78" s="37" t="str">
        <f t="shared" ca="1" si="36"/>
        <v/>
      </c>
      <c r="I78" s="37" t="str">
        <f t="shared" ca="1" si="36"/>
        <v/>
      </c>
      <c r="J78" s="37">
        <f t="shared" ca="1" si="36"/>
        <v>62828.571428571428</v>
      </c>
      <c r="K78" s="37" t="str">
        <f t="shared" ca="1" si="36"/>
        <v/>
      </c>
      <c r="L78" s="37" t="str">
        <f t="shared" ca="1" si="36"/>
        <v/>
      </c>
      <c r="M78" s="37" t="str">
        <f t="shared" ca="1" si="36"/>
        <v/>
      </c>
      <c r="N78" s="37" t="str">
        <f t="shared" ca="1" si="36"/>
        <v/>
      </c>
      <c r="O78" s="37" t="str">
        <f t="shared" ca="1" si="36"/>
        <v/>
      </c>
      <c r="P78" s="37" t="str">
        <f t="shared" ca="1" si="36"/>
        <v/>
      </c>
      <c r="Q78" s="37" t="str">
        <f t="shared" ca="1" si="36"/>
        <v/>
      </c>
      <c r="R78" s="37" t="str">
        <f t="shared" ca="1" si="36"/>
        <v/>
      </c>
      <c r="S78" s="37" t="str">
        <f t="shared" ca="1" si="36"/>
        <v/>
      </c>
      <c r="T78" s="37" t="str">
        <f t="shared" ca="1" si="36"/>
        <v/>
      </c>
      <c r="U78" s="37" t="str">
        <f t="shared" ca="1" si="36"/>
        <v/>
      </c>
      <c r="V78" s="14">
        <f t="shared" ca="1" si="5"/>
        <v>182328.57142857142</v>
      </c>
      <c r="W78" s="37" t="str">
        <f t="shared" ca="1" si="37"/>
        <v/>
      </c>
      <c r="X78" s="37" t="str">
        <f t="shared" ca="1" si="37"/>
        <v/>
      </c>
      <c r="Y78" s="37" t="str">
        <f t="shared" ca="1" si="37"/>
        <v/>
      </c>
      <c r="Z78" s="37" t="str">
        <f t="shared" ca="1" si="37"/>
        <v/>
      </c>
      <c r="AA78" s="37" t="str">
        <f t="shared" ca="1" si="37"/>
        <v/>
      </c>
      <c r="AB78" s="37" t="str">
        <f t="shared" ca="1" si="37"/>
        <v/>
      </c>
      <c r="AC78" s="37" t="str">
        <f t="shared" ca="1" si="37"/>
        <v/>
      </c>
      <c r="AD78" s="37" t="str">
        <f t="shared" ca="1" si="37"/>
        <v/>
      </c>
      <c r="AE78" s="37" t="str">
        <f t="shared" ca="1" si="37"/>
        <v/>
      </c>
      <c r="AF78" s="37" t="str">
        <f t="shared" ca="1" si="37"/>
        <v/>
      </c>
      <c r="AG78" s="37" t="str">
        <f t="shared" ca="1" si="37"/>
        <v/>
      </c>
      <c r="AH78" s="37" t="str">
        <f t="shared" ca="1" si="37"/>
        <v/>
      </c>
      <c r="AI78" s="37" t="str">
        <f t="shared" ca="1" si="37"/>
        <v/>
      </c>
      <c r="AJ78" s="37" t="str">
        <f t="shared" ca="1" si="37"/>
        <v/>
      </c>
      <c r="AK78" s="37" t="str">
        <f t="shared" ca="1" si="37"/>
        <v/>
      </c>
      <c r="AL78" s="18"/>
    </row>
    <row r="79" spans="1:38" s="3" customFormat="1" ht="15">
      <c r="A79" s="4" t="s">
        <v>41</v>
      </c>
      <c r="B79" s="33" t="s">
        <v>109</v>
      </c>
      <c r="C79" s="37" t="str">
        <f t="shared" ca="1" si="35"/>
        <v/>
      </c>
      <c r="D79" s="37" t="str">
        <f t="shared" ca="1" si="36"/>
        <v/>
      </c>
      <c r="E79" s="37" t="str">
        <f t="shared" ca="1" si="36"/>
        <v/>
      </c>
      <c r="F79" s="37" t="str">
        <f t="shared" ca="1" si="36"/>
        <v/>
      </c>
      <c r="G79" s="37" t="str">
        <f t="shared" ca="1" si="36"/>
        <v/>
      </c>
      <c r="H79" s="37" t="str">
        <f t="shared" ca="1" si="36"/>
        <v/>
      </c>
      <c r="I79" s="37" t="str">
        <f t="shared" ca="1" si="36"/>
        <v/>
      </c>
      <c r="J79" s="37" t="str">
        <f t="shared" ca="1" si="36"/>
        <v/>
      </c>
      <c r="K79" s="37">
        <f t="shared" ca="1" si="36"/>
        <v>195400</v>
      </c>
      <c r="L79" s="37">
        <f t="shared" ca="1" si="36"/>
        <v>102800</v>
      </c>
      <c r="M79" s="37" t="str">
        <f t="shared" ca="1" si="36"/>
        <v/>
      </c>
      <c r="N79" s="37" t="str">
        <f t="shared" ca="1" si="36"/>
        <v/>
      </c>
      <c r="O79" s="37">
        <f t="shared" ca="1" si="36"/>
        <v>63700</v>
      </c>
      <c r="P79" s="37" t="str">
        <f t="shared" ca="1" si="36"/>
        <v/>
      </c>
      <c r="Q79" s="37" t="str">
        <f t="shared" ca="1" si="36"/>
        <v/>
      </c>
      <c r="R79" s="37" t="str">
        <f t="shared" ca="1" si="36"/>
        <v/>
      </c>
      <c r="S79" s="37" t="str">
        <f t="shared" ca="1" si="36"/>
        <v/>
      </c>
      <c r="T79" s="37" t="str">
        <f t="shared" ca="1" si="36"/>
        <v/>
      </c>
      <c r="U79" s="37" t="str">
        <f t="shared" ca="1" si="36"/>
        <v/>
      </c>
      <c r="V79" s="14">
        <f t="shared" ca="1" si="5"/>
        <v>361900</v>
      </c>
      <c r="W79" s="37">
        <f t="shared" ca="1" si="37"/>
        <v>149700</v>
      </c>
      <c r="X79" s="37" t="str">
        <f t="shared" ca="1" si="37"/>
        <v/>
      </c>
      <c r="Y79" s="37">
        <f t="shared" ca="1" si="37"/>
        <v>94975</v>
      </c>
      <c r="Z79" s="37">
        <f t="shared" ca="1" si="37"/>
        <v>167460</v>
      </c>
      <c r="AA79" s="37">
        <f t="shared" ca="1" si="37"/>
        <v>100812.5</v>
      </c>
      <c r="AB79" s="37">
        <f t="shared" ca="1" si="37"/>
        <v>133800</v>
      </c>
      <c r="AC79" s="37">
        <f t="shared" ca="1" si="37"/>
        <v>78910</v>
      </c>
      <c r="AD79" s="37">
        <f t="shared" ca="1" si="37"/>
        <v>39666.666666666664</v>
      </c>
      <c r="AE79" s="37">
        <f t="shared" ca="1" si="37"/>
        <v>120700</v>
      </c>
      <c r="AF79" s="37">
        <f t="shared" ca="1" si="37"/>
        <v>143050</v>
      </c>
      <c r="AG79" s="37">
        <f t="shared" ca="1" si="37"/>
        <v>321550</v>
      </c>
      <c r="AH79" s="37">
        <f t="shared" ca="1" si="37"/>
        <v>141871.42857142858</v>
      </c>
      <c r="AI79" s="37" t="str">
        <f t="shared" ca="1" si="37"/>
        <v/>
      </c>
      <c r="AJ79" s="37" t="str">
        <f t="shared" ca="1" si="37"/>
        <v/>
      </c>
      <c r="AK79" s="37">
        <f t="shared" ca="1" si="37"/>
        <v>111000</v>
      </c>
      <c r="AL79" s="18"/>
    </row>
    <row r="80" spans="1:38" s="3" customFormat="1" ht="15">
      <c r="A80" s="4" t="s">
        <v>21</v>
      </c>
      <c r="B80" s="33" t="s">
        <v>176</v>
      </c>
      <c r="C80" s="37" t="str">
        <f t="shared" ca="1" si="35"/>
        <v/>
      </c>
      <c r="D80" s="37" t="str">
        <f t="shared" ca="1" si="36"/>
        <v/>
      </c>
      <c r="E80" s="37" t="str">
        <f t="shared" ca="1" si="36"/>
        <v/>
      </c>
      <c r="F80" s="37" t="str">
        <f t="shared" ca="1" si="36"/>
        <v/>
      </c>
      <c r="G80" s="37">
        <f t="shared" ca="1" si="36"/>
        <v>205966.66666666666</v>
      </c>
      <c r="H80" s="37">
        <f t="shared" ca="1" si="36"/>
        <v>359000</v>
      </c>
      <c r="I80" s="37">
        <f t="shared" ca="1" si="36"/>
        <v>743400</v>
      </c>
      <c r="J80" s="37">
        <f t="shared" ca="1" si="36"/>
        <v>285233.33333333331</v>
      </c>
      <c r="K80" s="37">
        <f t="shared" ca="1" si="36"/>
        <v>2300</v>
      </c>
      <c r="L80" s="37">
        <f t="shared" ca="1" si="36"/>
        <v>12012.5</v>
      </c>
      <c r="M80" s="37" t="str">
        <f t="shared" ca="1" si="36"/>
        <v/>
      </c>
      <c r="N80" s="37">
        <f t="shared" ca="1" si="36"/>
        <v>93966.666666666672</v>
      </c>
      <c r="O80" s="37">
        <f t="shared" ca="1" si="36"/>
        <v>291400</v>
      </c>
      <c r="P80" s="37" t="str">
        <f t="shared" ca="1" si="36"/>
        <v/>
      </c>
      <c r="Q80" s="37">
        <f t="shared" ca="1" si="36"/>
        <v>189666.66666666666</v>
      </c>
      <c r="R80" s="37" t="str">
        <f t="shared" ca="1" si="36"/>
        <v/>
      </c>
      <c r="S80" s="37" t="str">
        <f t="shared" ca="1" si="36"/>
        <v/>
      </c>
      <c r="T80" s="37" t="str">
        <f t="shared" ca="1" si="36"/>
        <v/>
      </c>
      <c r="U80" s="37" t="str">
        <f t="shared" ca="1" si="36"/>
        <v/>
      </c>
      <c r="V80" s="14">
        <f t="shared" ca="1" si="5"/>
        <v>2182945.833333333</v>
      </c>
      <c r="W80" s="37">
        <f t="shared" ca="1" si="37"/>
        <v>140425</v>
      </c>
      <c r="X80" s="37" t="str">
        <f t="shared" ca="1" si="37"/>
        <v/>
      </c>
      <c r="Y80" s="37">
        <f t="shared" ca="1" si="37"/>
        <v>19422.222222222223</v>
      </c>
      <c r="Z80" s="37">
        <f t="shared" ca="1" si="37"/>
        <v>90183.333333333328</v>
      </c>
      <c r="AA80" s="37">
        <f t="shared" ca="1" si="37"/>
        <v>485100</v>
      </c>
      <c r="AB80" s="37">
        <f t="shared" ca="1" si="37"/>
        <v>8900</v>
      </c>
      <c r="AC80" s="37">
        <f t="shared" ca="1" si="37"/>
        <v>75055.555555555562</v>
      </c>
      <c r="AD80" s="37">
        <f t="shared" ca="1" si="37"/>
        <v>4525</v>
      </c>
      <c r="AE80" s="37">
        <f t="shared" ca="1" si="37"/>
        <v>85820</v>
      </c>
      <c r="AF80" s="37">
        <f t="shared" ca="1" si="37"/>
        <v>122440</v>
      </c>
      <c r="AG80" s="37">
        <f t="shared" ca="1" si="37"/>
        <v>301166.66666666669</v>
      </c>
      <c r="AH80" s="37">
        <f t="shared" ca="1" si="37"/>
        <v>25716.666666666668</v>
      </c>
      <c r="AI80" s="37" t="str">
        <f t="shared" ca="1" si="37"/>
        <v/>
      </c>
      <c r="AJ80" s="37" t="str">
        <f t="shared" ca="1" si="37"/>
        <v/>
      </c>
      <c r="AK80" s="37">
        <f t="shared" ca="1" si="37"/>
        <v>129233.33333333333</v>
      </c>
      <c r="AL80" s="18"/>
    </row>
    <row r="81" spans="1:38" s="3" customFormat="1" ht="15">
      <c r="A81" s="4" t="s">
        <v>63</v>
      </c>
      <c r="B81" s="33" t="s">
        <v>177</v>
      </c>
      <c r="C81" s="37" t="str">
        <f t="shared" ca="1" si="35"/>
        <v/>
      </c>
      <c r="D81" s="37" t="str">
        <f t="shared" ca="1" si="36"/>
        <v/>
      </c>
      <c r="E81" s="37" t="str">
        <f t="shared" ca="1" si="36"/>
        <v/>
      </c>
      <c r="F81" s="37" t="str">
        <f t="shared" ca="1" si="36"/>
        <v/>
      </c>
      <c r="G81" s="37" t="str">
        <f t="shared" ca="1" si="36"/>
        <v/>
      </c>
      <c r="H81" s="37" t="str">
        <f t="shared" ca="1" si="36"/>
        <v/>
      </c>
      <c r="I81" s="37" t="str">
        <f t="shared" ca="1" si="36"/>
        <v/>
      </c>
      <c r="J81" s="37">
        <f t="shared" ca="1" si="36"/>
        <v>683000</v>
      </c>
      <c r="K81" s="37">
        <f t="shared" ca="1" si="36"/>
        <v>10340</v>
      </c>
      <c r="L81" s="37" t="str">
        <f t="shared" ca="1" si="36"/>
        <v/>
      </c>
      <c r="M81" s="37" t="str">
        <f t="shared" ca="1" si="36"/>
        <v/>
      </c>
      <c r="N81" s="37" t="str">
        <f t="shared" ca="1" si="36"/>
        <v/>
      </c>
      <c r="O81" s="37" t="str">
        <f t="shared" ca="1" si="36"/>
        <v/>
      </c>
      <c r="P81" s="37" t="str">
        <f t="shared" ca="1" si="36"/>
        <v/>
      </c>
      <c r="Q81" s="37" t="str">
        <f t="shared" ca="1" si="36"/>
        <v/>
      </c>
      <c r="R81" s="37" t="str">
        <f t="shared" ca="1" si="36"/>
        <v/>
      </c>
      <c r="S81" s="37" t="str">
        <f t="shared" ca="1" si="36"/>
        <v/>
      </c>
      <c r="T81" s="37" t="str">
        <f t="shared" ca="1" si="36"/>
        <v/>
      </c>
      <c r="U81" s="37" t="str">
        <f t="shared" ca="1" si="36"/>
        <v/>
      </c>
      <c r="V81" s="14">
        <f t="shared" ref="V81:V106" ca="1" si="38">SUM(C81:U81)</f>
        <v>693340</v>
      </c>
      <c r="W81" s="37" t="str">
        <f t="shared" ca="1" si="37"/>
        <v/>
      </c>
      <c r="X81" s="37" t="str">
        <f t="shared" ca="1" si="37"/>
        <v/>
      </c>
      <c r="Y81" s="37" t="str">
        <f t="shared" ca="1" si="37"/>
        <v/>
      </c>
      <c r="Z81" s="37" t="str">
        <f t="shared" ca="1" si="37"/>
        <v/>
      </c>
      <c r="AA81" s="37" t="str">
        <f t="shared" ca="1" si="37"/>
        <v/>
      </c>
      <c r="AB81" s="37" t="str">
        <f t="shared" ca="1" si="37"/>
        <v/>
      </c>
      <c r="AC81" s="37" t="str">
        <f t="shared" ca="1" si="37"/>
        <v/>
      </c>
      <c r="AD81" s="37" t="str">
        <f t="shared" ca="1" si="37"/>
        <v/>
      </c>
      <c r="AE81" s="37" t="str">
        <f t="shared" ca="1" si="37"/>
        <v/>
      </c>
      <c r="AF81" s="37" t="str">
        <f t="shared" ca="1" si="37"/>
        <v/>
      </c>
      <c r="AG81" s="37" t="str">
        <f t="shared" ca="1" si="37"/>
        <v/>
      </c>
      <c r="AH81" s="37" t="str">
        <f t="shared" ca="1" si="37"/>
        <v/>
      </c>
      <c r="AI81" s="37" t="str">
        <f t="shared" ca="1" si="37"/>
        <v/>
      </c>
      <c r="AJ81" s="37" t="str">
        <f t="shared" ca="1" si="37"/>
        <v/>
      </c>
      <c r="AK81" s="37" t="str">
        <f t="shared" ca="1" si="37"/>
        <v/>
      </c>
      <c r="AL81" s="18"/>
    </row>
    <row r="82" spans="1:38" s="3" customFormat="1" ht="15">
      <c r="A82" s="4" t="s">
        <v>22</v>
      </c>
      <c r="B82" s="33" t="s">
        <v>178</v>
      </c>
      <c r="C82" s="37" t="str">
        <f t="shared" ca="1" si="35"/>
        <v/>
      </c>
      <c r="D82" s="37" t="str">
        <f t="shared" ca="1" si="36"/>
        <v/>
      </c>
      <c r="E82" s="37" t="str">
        <f t="shared" ca="1" si="36"/>
        <v/>
      </c>
      <c r="F82" s="37" t="str">
        <f t="shared" ca="1" si="36"/>
        <v/>
      </c>
      <c r="G82" s="37">
        <f t="shared" ca="1" si="36"/>
        <v>104488.88888888889</v>
      </c>
      <c r="H82" s="37">
        <f t="shared" ca="1" si="36"/>
        <v>17466.666666666668</v>
      </c>
      <c r="I82" s="37">
        <f t="shared" ca="1" si="36"/>
        <v>109933.33333333333</v>
      </c>
      <c r="J82" s="37">
        <f t="shared" ca="1" si="36"/>
        <v>103400</v>
      </c>
      <c r="K82" s="37">
        <f t="shared" ca="1" si="36"/>
        <v>221100</v>
      </c>
      <c r="L82" s="37">
        <f t="shared" ca="1" si="36"/>
        <v>867600</v>
      </c>
      <c r="M82" s="37" t="str">
        <f t="shared" ca="1" si="36"/>
        <v/>
      </c>
      <c r="N82" s="37">
        <f t="shared" ca="1" si="36"/>
        <v>120950</v>
      </c>
      <c r="O82" s="37">
        <f t="shared" ca="1" si="36"/>
        <v>87870</v>
      </c>
      <c r="P82" s="37" t="str">
        <f t="shared" ca="1" si="36"/>
        <v/>
      </c>
      <c r="Q82" s="37" t="str">
        <f t="shared" ca="1" si="36"/>
        <v/>
      </c>
      <c r="R82" s="37" t="str">
        <f t="shared" ca="1" si="36"/>
        <v/>
      </c>
      <c r="S82" s="37" t="str">
        <f t="shared" ca="1" si="36"/>
        <v/>
      </c>
      <c r="T82" s="37" t="str">
        <f t="shared" ca="1" si="36"/>
        <v/>
      </c>
      <c r="U82" s="37" t="str">
        <f t="shared" ca="1" si="36"/>
        <v/>
      </c>
      <c r="V82" s="14">
        <f t="shared" ca="1" si="38"/>
        <v>1632808.888888889</v>
      </c>
      <c r="W82" s="37">
        <f t="shared" ca="1" si="37"/>
        <v>85630</v>
      </c>
      <c r="X82" s="37" t="str">
        <f t="shared" ca="1" si="37"/>
        <v/>
      </c>
      <c r="Y82" s="37">
        <f t="shared" ca="1" si="37"/>
        <v>54737.5</v>
      </c>
      <c r="Z82" s="37">
        <f t="shared" ca="1" si="37"/>
        <v>40020</v>
      </c>
      <c r="AA82" s="37">
        <f t="shared" ca="1" si="37"/>
        <v>109880</v>
      </c>
      <c r="AB82" s="37">
        <f t="shared" ca="1" si="37"/>
        <v>427500</v>
      </c>
      <c r="AC82" s="37">
        <f t="shared" ca="1" si="37"/>
        <v>409200</v>
      </c>
      <c r="AD82" s="37">
        <f t="shared" ca="1" si="37"/>
        <v>152475</v>
      </c>
      <c r="AE82" s="37">
        <f t="shared" ca="1" si="37"/>
        <v>52633.333333333336</v>
      </c>
      <c r="AF82" s="37">
        <f t="shared" ca="1" si="37"/>
        <v>113325</v>
      </c>
      <c r="AG82" s="37">
        <f t="shared" ca="1" si="37"/>
        <v>179600</v>
      </c>
      <c r="AH82" s="37">
        <f t="shared" ca="1" si="37"/>
        <v>47233.333333333336</v>
      </c>
      <c r="AI82" s="37" t="str">
        <f t="shared" ca="1" si="37"/>
        <v/>
      </c>
      <c r="AJ82" s="37" t="str">
        <f t="shared" ca="1" si="37"/>
        <v/>
      </c>
      <c r="AK82" s="37">
        <f t="shared" ca="1" si="37"/>
        <v>104225</v>
      </c>
      <c r="AL82" s="18"/>
    </row>
    <row r="83" spans="1:38" s="3" customFormat="1" ht="15">
      <c r="A83" s="4" t="s">
        <v>23</v>
      </c>
      <c r="B83" s="33" t="s">
        <v>179</v>
      </c>
      <c r="C83" s="37" t="str">
        <f t="shared" ca="1" si="35"/>
        <v/>
      </c>
      <c r="D83" s="37" t="str">
        <f t="shared" ca="1" si="36"/>
        <v/>
      </c>
      <c r="E83" s="37" t="str">
        <f t="shared" ca="1" si="36"/>
        <v/>
      </c>
      <c r="F83" s="37" t="str">
        <f t="shared" ca="1" si="36"/>
        <v/>
      </c>
      <c r="G83" s="37">
        <f t="shared" ca="1" si="36"/>
        <v>103862.5</v>
      </c>
      <c r="H83" s="37">
        <f t="shared" ca="1" si="36"/>
        <v>38044.444444444445</v>
      </c>
      <c r="I83" s="37">
        <f t="shared" ca="1" si="36"/>
        <v>103544.44444444444</v>
      </c>
      <c r="J83" s="37">
        <f t="shared" ca="1" si="36"/>
        <v>90600</v>
      </c>
      <c r="K83" s="37">
        <f t="shared" ca="1" si="36"/>
        <v>39588.888888888891</v>
      </c>
      <c r="L83" s="37">
        <f t="shared" ca="1" si="36"/>
        <v>148783.33333333334</v>
      </c>
      <c r="M83" s="37" t="str">
        <f t="shared" ca="1" si="36"/>
        <v/>
      </c>
      <c r="N83" s="37">
        <f t="shared" ca="1" si="36"/>
        <v>51371.428571428572</v>
      </c>
      <c r="O83" s="37">
        <f t="shared" ca="1" si="36"/>
        <v>15387.5</v>
      </c>
      <c r="P83" s="37" t="str">
        <f t="shared" ca="1" si="36"/>
        <v/>
      </c>
      <c r="Q83" s="37" t="str">
        <f t="shared" ca="1" si="36"/>
        <v/>
      </c>
      <c r="R83" s="37" t="str">
        <f t="shared" ca="1" si="36"/>
        <v/>
      </c>
      <c r="S83" s="37" t="str">
        <f t="shared" ca="1" si="36"/>
        <v/>
      </c>
      <c r="T83" s="37" t="str">
        <f t="shared" ca="1" si="36"/>
        <v/>
      </c>
      <c r="U83" s="37" t="str">
        <f t="shared" ca="1" si="36"/>
        <v/>
      </c>
      <c r="V83" s="14">
        <f t="shared" ca="1" si="38"/>
        <v>591182.53968253965</v>
      </c>
      <c r="W83" s="37">
        <f t="shared" ca="1" si="37"/>
        <v>64050</v>
      </c>
      <c r="X83" s="37" t="str">
        <f t="shared" ca="1" si="37"/>
        <v/>
      </c>
      <c r="Y83" s="37">
        <f t="shared" ca="1" si="37"/>
        <v>76940</v>
      </c>
      <c r="Z83" s="37">
        <f t="shared" ca="1" si="37"/>
        <v>307166.66666666669</v>
      </c>
      <c r="AA83" s="37">
        <f t="shared" ca="1" si="37"/>
        <v>37514.285714285717</v>
      </c>
      <c r="AB83" s="37">
        <f t="shared" ca="1" si="37"/>
        <v>137400</v>
      </c>
      <c r="AC83" s="37">
        <f t="shared" ca="1" si="37"/>
        <v>457100</v>
      </c>
      <c r="AD83" s="37">
        <f t="shared" ca="1" si="37"/>
        <v>160820</v>
      </c>
      <c r="AE83" s="37">
        <f t="shared" ca="1" si="37"/>
        <v>109742.85714285714</v>
      </c>
      <c r="AF83" s="37">
        <f t="shared" ca="1" si="37"/>
        <v>5657.1428571428569</v>
      </c>
      <c r="AG83" s="37">
        <f t="shared" ca="1" si="37"/>
        <v>196700</v>
      </c>
      <c r="AH83" s="37">
        <f t="shared" ca="1" si="37"/>
        <v>187266.66666666666</v>
      </c>
      <c r="AI83" s="37" t="str">
        <f t="shared" ca="1" si="37"/>
        <v/>
      </c>
      <c r="AJ83" s="37" t="str">
        <f t="shared" ca="1" si="37"/>
        <v/>
      </c>
      <c r="AK83" s="37">
        <f t="shared" ca="1" si="37"/>
        <v>81250</v>
      </c>
      <c r="AL83" s="18"/>
    </row>
    <row r="84" spans="1:38" s="3" customFormat="1" ht="15">
      <c r="A84" s="4" t="s">
        <v>24</v>
      </c>
      <c r="B84" s="33" t="s">
        <v>180</v>
      </c>
      <c r="C84" s="37" t="str">
        <f t="shared" ca="1" si="35"/>
        <v/>
      </c>
      <c r="D84" s="37" t="str">
        <f t="shared" ca="1" si="36"/>
        <v/>
      </c>
      <c r="E84" s="37" t="str">
        <f t="shared" ca="1" si="36"/>
        <v/>
      </c>
      <c r="F84" s="37" t="str">
        <f t="shared" ca="1" si="36"/>
        <v/>
      </c>
      <c r="G84" s="37">
        <f t="shared" ca="1" si="36"/>
        <v>44650</v>
      </c>
      <c r="H84" s="37">
        <f t="shared" ca="1" si="36"/>
        <v>39387.5</v>
      </c>
      <c r="I84" s="37">
        <f t="shared" ca="1" si="36"/>
        <v>128650</v>
      </c>
      <c r="J84" s="37">
        <f t="shared" ca="1" si="36"/>
        <v>80233.333333333328</v>
      </c>
      <c r="K84" s="37">
        <f t="shared" ca="1" si="36"/>
        <v>127466.66666666667</v>
      </c>
      <c r="L84" s="37">
        <f t="shared" ca="1" si="36"/>
        <v>102400</v>
      </c>
      <c r="M84" s="37" t="str">
        <f t="shared" ca="1" si="36"/>
        <v/>
      </c>
      <c r="N84" s="37">
        <f t="shared" ca="1" si="36"/>
        <v>195500</v>
      </c>
      <c r="O84" s="37">
        <f t="shared" ca="1" si="36"/>
        <v>271033.33333333331</v>
      </c>
      <c r="P84" s="37" t="str">
        <f t="shared" ca="1" si="36"/>
        <v/>
      </c>
      <c r="Q84" s="37" t="str">
        <f t="shared" ca="1" si="36"/>
        <v/>
      </c>
      <c r="R84" s="37" t="str">
        <f t="shared" ca="1" si="36"/>
        <v/>
      </c>
      <c r="S84" s="37" t="str">
        <f t="shared" ca="1" si="36"/>
        <v/>
      </c>
      <c r="T84" s="37" t="str">
        <f t="shared" ca="1" si="36"/>
        <v/>
      </c>
      <c r="U84" s="37" t="str">
        <f t="shared" ca="1" si="36"/>
        <v/>
      </c>
      <c r="V84" s="14">
        <f t="shared" ca="1" si="38"/>
        <v>989320.83333333326</v>
      </c>
      <c r="W84" s="37">
        <f t="shared" ca="1" si="37"/>
        <v>322333.33333333331</v>
      </c>
      <c r="X84" s="37" t="str">
        <f t="shared" ca="1" si="37"/>
        <v/>
      </c>
      <c r="Y84" s="37">
        <f t="shared" ca="1" si="37"/>
        <v>45055.555555555555</v>
      </c>
      <c r="Z84" s="37">
        <f t="shared" ca="1" si="37"/>
        <v>38787.5</v>
      </c>
      <c r="AA84" s="37">
        <f t="shared" ca="1" si="37"/>
        <v>30080</v>
      </c>
      <c r="AB84" s="37">
        <f t="shared" ca="1" si="37"/>
        <v>15688.888888888889</v>
      </c>
      <c r="AC84" s="37">
        <f t="shared" ca="1" si="37"/>
        <v>607300</v>
      </c>
      <c r="AD84" s="37">
        <f t="shared" ca="1" si="37"/>
        <v>7100</v>
      </c>
      <c r="AE84" s="37">
        <f t="shared" ca="1" si="37"/>
        <v>757500</v>
      </c>
      <c r="AF84" s="37">
        <f t="shared" ca="1" si="37"/>
        <v>82750</v>
      </c>
      <c r="AG84" s="37">
        <f t="shared" ca="1" si="37"/>
        <v>77233.333333333328</v>
      </c>
      <c r="AH84" s="37">
        <f t="shared" ca="1" si="37"/>
        <v>25550</v>
      </c>
      <c r="AI84" s="37" t="str">
        <f t="shared" ca="1" si="37"/>
        <v/>
      </c>
      <c r="AJ84" s="37" t="str">
        <f t="shared" ca="1" si="37"/>
        <v/>
      </c>
      <c r="AK84" s="37">
        <f t="shared" ca="1" si="37"/>
        <v>117914.28571428571</v>
      </c>
      <c r="AL84" s="18"/>
    </row>
    <row r="85" spans="1:38" s="3" customFormat="1" ht="15">
      <c r="A85" s="4" t="s">
        <v>42</v>
      </c>
      <c r="B85" s="33" t="s">
        <v>181</v>
      </c>
      <c r="C85" s="37" t="str">
        <f t="shared" ca="1" si="35"/>
        <v/>
      </c>
      <c r="D85" s="37" t="str">
        <f t="shared" ref="D85:U99" ca="1" si="39">IFERROR(VLOOKUP($A85,QrgRange,3,FALSE),"")</f>
        <v/>
      </c>
      <c r="E85" s="37" t="str">
        <f t="shared" ca="1" si="39"/>
        <v/>
      </c>
      <c r="F85" s="37" t="str">
        <f t="shared" ca="1" si="39"/>
        <v/>
      </c>
      <c r="G85" s="37" t="str">
        <f t="shared" ca="1" si="39"/>
        <v/>
      </c>
      <c r="H85" s="37" t="str">
        <f t="shared" ca="1" si="39"/>
        <v/>
      </c>
      <c r="I85" s="37" t="str">
        <f t="shared" ca="1" si="39"/>
        <v/>
      </c>
      <c r="J85" s="37">
        <f t="shared" ca="1" si="39"/>
        <v>163533.33333333334</v>
      </c>
      <c r="K85" s="37" t="str">
        <f t="shared" ca="1" si="39"/>
        <v/>
      </c>
      <c r="L85" s="37">
        <f t="shared" ca="1" si="39"/>
        <v>479800</v>
      </c>
      <c r="M85" s="37" t="str">
        <f t="shared" ca="1" si="39"/>
        <v/>
      </c>
      <c r="N85" s="37" t="str">
        <f t="shared" ca="1" si="39"/>
        <v/>
      </c>
      <c r="O85" s="37" t="str">
        <f t="shared" ca="1" si="39"/>
        <v/>
      </c>
      <c r="P85" s="37" t="str">
        <f t="shared" ca="1" si="39"/>
        <v/>
      </c>
      <c r="Q85" s="37" t="str">
        <f t="shared" ca="1" si="39"/>
        <v/>
      </c>
      <c r="R85" s="37" t="str">
        <f t="shared" ca="1" si="39"/>
        <v/>
      </c>
      <c r="S85" s="37" t="str">
        <f t="shared" ca="1" si="39"/>
        <v/>
      </c>
      <c r="T85" s="37">
        <f t="shared" ca="1" si="39"/>
        <v>28580</v>
      </c>
      <c r="U85" s="37">
        <f t="shared" ca="1" si="39"/>
        <v>117066.66666666667</v>
      </c>
      <c r="V85" s="14">
        <f t="shared" ca="1" si="38"/>
        <v>788980</v>
      </c>
      <c r="W85" s="37">
        <f t="shared" ca="1" si="37"/>
        <v>31700</v>
      </c>
      <c r="X85" s="37">
        <f t="shared" ca="1" si="37"/>
        <v>151700</v>
      </c>
      <c r="Y85" s="37">
        <f t="shared" ca="1" si="37"/>
        <v>15150</v>
      </c>
      <c r="Z85" s="37">
        <f t="shared" ca="1" si="37"/>
        <v>52300</v>
      </c>
      <c r="AA85" s="37">
        <f t="shared" ca="1" si="37"/>
        <v>47660</v>
      </c>
      <c r="AB85" s="37">
        <f t="shared" ca="1" si="37"/>
        <v>90766.666666666672</v>
      </c>
      <c r="AC85" s="37">
        <f t="shared" ca="1" si="37"/>
        <v>85675</v>
      </c>
      <c r="AD85" s="37">
        <f t="shared" ca="1" si="37"/>
        <v>83540</v>
      </c>
      <c r="AE85" s="37" t="str">
        <f t="shared" ca="1" si="37"/>
        <v/>
      </c>
      <c r="AF85" s="37" t="str">
        <f t="shared" ref="X85:AK100" ca="1" si="40">IFERROR(VLOOKUP($A85,QrgRange,3,FALSE),"")</f>
        <v/>
      </c>
      <c r="AG85" s="37">
        <f t="shared" ca="1" si="40"/>
        <v>124833.33333333333</v>
      </c>
      <c r="AH85" s="37">
        <f t="shared" ca="1" si="40"/>
        <v>99575</v>
      </c>
      <c r="AI85" s="37" t="str">
        <f t="shared" ca="1" si="40"/>
        <v/>
      </c>
      <c r="AJ85" s="37" t="str">
        <f t="shared" ca="1" si="40"/>
        <v/>
      </c>
      <c r="AK85" s="37">
        <f t="shared" ca="1" si="40"/>
        <v>121433.33333333333</v>
      </c>
      <c r="AL85" s="18"/>
    </row>
    <row r="86" spans="1:38" s="3" customFormat="1" ht="15">
      <c r="A86" s="4" t="s">
        <v>64</v>
      </c>
      <c r="B86" s="33" t="s">
        <v>182</v>
      </c>
      <c r="C86" s="37" t="str">
        <f t="shared" ca="1" si="35"/>
        <v/>
      </c>
      <c r="D86" s="37" t="str">
        <f t="shared" ca="1" si="39"/>
        <v/>
      </c>
      <c r="E86" s="37" t="str">
        <f t="shared" ca="1" si="39"/>
        <v/>
      </c>
      <c r="F86" s="37" t="str">
        <f t="shared" ca="1" si="39"/>
        <v/>
      </c>
      <c r="G86" s="37" t="str">
        <f t="shared" ca="1" si="39"/>
        <v/>
      </c>
      <c r="H86" s="37" t="str">
        <f t="shared" ca="1" si="39"/>
        <v/>
      </c>
      <c r="I86" s="37" t="str">
        <f t="shared" ca="1" si="39"/>
        <v/>
      </c>
      <c r="J86" s="37">
        <f t="shared" ca="1" si="39"/>
        <v>220825</v>
      </c>
      <c r="K86" s="37" t="str">
        <f t="shared" ca="1" si="39"/>
        <v/>
      </c>
      <c r="L86" s="37" t="str">
        <f t="shared" ca="1" si="39"/>
        <v/>
      </c>
      <c r="M86" s="37">
        <f t="shared" ca="1" si="39"/>
        <v>13800</v>
      </c>
      <c r="N86" s="37">
        <f t="shared" ca="1" si="39"/>
        <v>93250</v>
      </c>
      <c r="O86" s="37" t="str">
        <f t="shared" ca="1" si="39"/>
        <v/>
      </c>
      <c r="P86" s="37" t="str">
        <f t="shared" ca="1" si="39"/>
        <v/>
      </c>
      <c r="Q86" s="37" t="str">
        <f t="shared" ca="1" si="39"/>
        <v/>
      </c>
      <c r="R86" s="37" t="str">
        <f t="shared" ca="1" si="39"/>
        <v/>
      </c>
      <c r="S86" s="37" t="str">
        <f t="shared" ca="1" si="39"/>
        <v/>
      </c>
      <c r="T86" s="37" t="str">
        <f t="shared" ca="1" si="39"/>
        <v/>
      </c>
      <c r="U86" s="37" t="str">
        <f t="shared" ca="1" si="39"/>
        <v/>
      </c>
      <c r="V86" s="14">
        <f t="shared" ca="1" si="38"/>
        <v>327875</v>
      </c>
      <c r="W86" s="37" t="str">
        <f t="shared" ca="1" si="37"/>
        <v/>
      </c>
      <c r="X86" s="37" t="str">
        <f t="shared" ca="1" si="40"/>
        <v/>
      </c>
      <c r="Y86" s="37" t="str">
        <f t="shared" ca="1" si="40"/>
        <v/>
      </c>
      <c r="Z86" s="37" t="str">
        <f t="shared" ca="1" si="40"/>
        <v/>
      </c>
      <c r="AA86" s="37" t="str">
        <f t="shared" ca="1" si="40"/>
        <v/>
      </c>
      <c r="AB86" s="37" t="str">
        <f t="shared" ca="1" si="40"/>
        <v/>
      </c>
      <c r="AC86" s="37" t="str">
        <f t="shared" ca="1" si="40"/>
        <v/>
      </c>
      <c r="AD86" s="37" t="str">
        <f t="shared" ca="1" si="40"/>
        <v/>
      </c>
      <c r="AE86" s="37" t="str">
        <f t="shared" ca="1" si="40"/>
        <v/>
      </c>
      <c r="AF86" s="37" t="str">
        <f t="shared" ca="1" si="40"/>
        <v/>
      </c>
      <c r="AG86" s="37" t="str">
        <f t="shared" ca="1" si="40"/>
        <v/>
      </c>
      <c r="AH86" s="37" t="str">
        <f t="shared" ca="1" si="40"/>
        <v/>
      </c>
      <c r="AI86" s="37" t="str">
        <f t="shared" ca="1" si="40"/>
        <v/>
      </c>
      <c r="AJ86" s="37" t="str">
        <f t="shared" ca="1" si="40"/>
        <v/>
      </c>
      <c r="AK86" s="37" t="str">
        <f t="shared" ca="1" si="40"/>
        <v/>
      </c>
      <c r="AL86" s="18"/>
    </row>
    <row r="87" spans="1:38" s="3" customFormat="1" ht="15">
      <c r="A87" s="4" t="s">
        <v>25</v>
      </c>
      <c r="B87" s="33" t="s">
        <v>110</v>
      </c>
      <c r="C87" s="37" t="str">
        <f t="shared" ca="1" si="35"/>
        <v/>
      </c>
      <c r="D87" s="37" t="str">
        <f t="shared" ca="1" si="39"/>
        <v/>
      </c>
      <c r="E87" s="37" t="str">
        <f t="shared" ca="1" si="39"/>
        <v/>
      </c>
      <c r="F87" s="37" t="str">
        <f t="shared" ca="1" si="39"/>
        <v/>
      </c>
      <c r="G87" s="37">
        <f t="shared" ca="1" si="39"/>
        <v>-303000</v>
      </c>
      <c r="H87" s="37">
        <f t="shared" ca="1" si="39"/>
        <v>-143683.33333333334</v>
      </c>
      <c r="I87" s="37">
        <f t="shared" ca="1" si="39"/>
        <v>-73922.222222222219</v>
      </c>
      <c r="J87" s="37" t="str">
        <f t="shared" ca="1" si="39"/>
        <v/>
      </c>
      <c r="K87" s="37">
        <f t="shared" ca="1" si="39"/>
        <v>-87185.71428571429</v>
      </c>
      <c r="L87" s="37">
        <f t="shared" ca="1" si="39"/>
        <v>-17900</v>
      </c>
      <c r="M87" s="37" t="str">
        <f t="shared" ca="1" si="39"/>
        <v/>
      </c>
      <c r="N87" s="37" t="str">
        <f t="shared" ca="1" si="39"/>
        <v/>
      </c>
      <c r="O87" s="37">
        <f t="shared" ca="1" si="39"/>
        <v>-292033.33333333331</v>
      </c>
      <c r="P87" s="37" t="str">
        <f t="shared" ca="1" si="39"/>
        <v/>
      </c>
      <c r="Q87" s="37" t="str">
        <f t="shared" ca="1" si="39"/>
        <v/>
      </c>
      <c r="R87" s="37" t="str">
        <f t="shared" ca="1" si="39"/>
        <v/>
      </c>
      <c r="S87" s="37" t="str">
        <f t="shared" ca="1" si="39"/>
        <v/>
      </c>
      <c r="T87" s="37" t="str">
        <f t="shared" ca="1" si="39"/>
        <v/>
      </c>
      <c r="U87" s="37" t="str">
        <f t="shared" ca="1" si="39"/>
        <v/>
      </c>
      <c r="V87" s="14">
        <f t="shared" ca="1" si="38"/>
        <v>-917724.60317460331</v>
      </c>
      <c r="W87" s="37">
        <f t="shared" ca="1" si="37"/>
        <v>-42887.5</v>
      </c>
      <c r="X87" s="37" t="str">
        <f t="shared" ca="1" si="40"/>
        <v/>
      </c>
      <c r="Y87" s="37">
        <f t="shared" ca="1" si="40"/>
        <v>-137300</v>
      </c>
      <c r="Z87" s="37">
        <f t="shared" ca="1" si="40"/>
        <v>-192060</v>
      </c>
      <c r="AA87" s="37">
        <f t="shared" ca="1" si="40"/>
        <v>-25900</v>
      </c>
      <c r="AB87" s="37">
        <f t="shared" ca="1" si="40"/>
        <v>-95880</v>
      </c>
      <c r="AC87" s="37">
        <f t="shared" ca="1" si="40"/>
        <v>-84777.777777777781</v>
      </c>
      <c r="AD87" s="37">
        <f t="shared" ca="1" si="40"/>
        <v>-5525</v>
      </c>
      <c r="AE87" s="37">
        <f t="shared" ca="1" si="40"/>
        <v>-82460</v>
      </c>
      <c r="AF87" s="37">
        <f t="shared" ca="1" si="40"/>
        <v>-30900</v>
      </c>
      <c r="AG87" s="37">
        <f t="shared" ca="1" si="40"/>
        <v>-481100</v>
      </c>
      <c r="AH87" s="37">
        <f t="shared" ca="1" si="40"/>
        <v>-33110</v>
      </c>
      <c r="AI87" s="37" t="str">
        <f t="shared" ca="1" si="40"/>
        <v/>
      </c>
      <c r="AJ87" s="37" t="str">
        <f t="shared" ca="1" si="40"/>
        <v/>
      </c>
      <c r="AK87" s="37">
        <f t="shared" ca="1" si="40"/>
        <v>-45825</v>
      </c>
      <c r="AL87" s="18"/>
    </row>
    <row r="88" spans="1:38" s="3" customFormat="1" ht="15">
      <c r="A88" s="4" t="s">
        <v>50</v>
      </c>
      <c r="B88" s="33" t="s">
        <v>183</v>
      </c>
      <c r="C88" s="37" t="str">
        <f t="shared" ca="1" si="35"/>
        <v/>
      </c>
      <c r="D88" s="37" t="str">
        <f t="shared" ca="1" si="39"/>
        <v/>
      </c>
      <c r="E88" s="37" t="str">
        <f t="shared" ca="1" si="39"/>
        <v/>
      </c>
      <c r="F88" s="37" t="str">
        <f t="shared" ca="1" si="39"/>
        <v/>
      </c>
      <c r="G88" s="37" t="str">
        <f t="shared" ca="1" si="39"/>
        <v/>
      </c>
      <c r="H88" s="37">
        <f t="shared" ca="1" si="39"/>
        <v>360250</v>
      </c>
      <c r="I88" s="37" t="str">
        <f t="shared" ca="1" si="39"/>
        <v/>
      </c>
      <c r="J88" s="37" t="str">
        <f t="shared" ca="1" si="39"/>
        <v/>
      </c>
      <c r="K88" s="37">
        <f t="shared" ca="1" si="39"/>
        <v>162300</v>
      </c>
      <c r="L88" s="37">
        <f t="shared" ca="1" si="39"/>
        <v>35228.571428571428</v>
      </c>
      <c r="M88" s="37" t="str">
        <f t="shared" ca="1" si="39"/>
        <v/>
      </c>
      <c r="N88" s="37" t="str">
        <f t="shared" ca="1" si="39"/>
        <v/>
      </c>
      <c r="O88" s="37">
        <f t="shared" ca="1" si="39"/>
        <v>36400</v>
      </c>
      <c r="P88" s="37" t="str">
        <f t="shared" ca="1" si="39"/>
        <v/>
      </c>
      <c r="Q88" s="37" t="str">
        <f t="shared" ca="1" si="39"/>
        <v/>
      </c>
      <c r="R88" s="37" t="str">
        <f t="shared" ca="1" si="39"/>
        <v/>
      </c>
      <c r="S88" s="37" t="str">
        <f t="shared" ca="1" si="39"/>
        <v/>
      </c>
      <c r="T88" s="37" t="str">
        <f t="shared" ca="1" si="39"/>
        <v/>
      </c>
      <c r="U88" s="37" t="str">
        <f t="shared" ca="1" si="39"/>
        <v/>
      </c>
      <c r="V88" s="14">
        <f t="shared" ca="1" si="38"/>
        <v>594178.57142857148</v>
      </c>
      <c r="W88" s="37">
        <f t="shared" ca="1" si="37"/>
        <v>120800</v>
      </c>
      <c r="X88" s="37" t="str">
        <f t="shared" ca="1" si="40"/>
        <v/>
      </c>
      <c r="Y88" s="37">
        <f t="shared" ca="1" si="40"/>
        <v>93750</v>
      </c>
      <c r="Z88" s="37">
        <f t="shared" ca="1" si="40"/>
        <v>71175</v>
      </c>
      <c r="AA88" s="37" t="str">
        <f t="shared" ca="1" si="40"/>
        <v/>
      </c>
      <c r="AB88" s="37" t="str">
        <f t="shared" ca="1" si="40"/>
        <v/>
      </c>
      <c r="AC88" s="37" t="str">
        <f t="shared" ca="1" si="40"/>
        <v/>
      </c>
      <c r="AD88" s="37" t="str">
        <f t="shared" ca="1" si="40"/>
        <v/>
      </c>
      <c r="AE88" s="37">
        <f t="shared" ca="1" si="40"/>
        <v>121925</v>
      </c>
      <c r="AF88" s="37" t="str">
        <f t="shared" ca="1" si="40"/>
        <v/>
      </c>
      <c r="AG88" s="37" t="str">
        <f t="shared" ca="1" si="40"/>
        <v/>
      </c>
      <c r="AH88" s="37" t="str">
        <f t="shared" ca="1" si="40"/>
        <v/>
      </c>
      <c r="AI88" s="37" t="str">
        <f t="shared" ca="1" si="40"/>
        <v/>
      </c>
      <c r="AJ88" s="37" t="str">
        <f t="shared" ca="1" si="40"/>
        <v/>
      </c>
      <c r="AK88" s="37" t="str">
        <f t="shared" ca="1" si="40"/>
        <v/>
      </c>
      <c r="AL88" s="18"/>
    </row>
    <row r="89" spans="1:38" s="3" customFormat="1" ht="15">
      <c r="A89" s="4" t="s">
        <v>65</v>
      </c>
      <c r="B89" s="33" t="s">
        <v>184</v>
      </c>
      <c r="C89" s="37" t="str">
        <f t="shared" ca="1" si="35"/>
        <v/>
      </c>
      <c r="D89" s="37" t="str">
        <f t="shared" ca="1" si="39"/>
        <v/>
      </c>
      <c r="E89" s="37" t="str">
        <f t="shared" ca="1" si="39"/>
        <v/>
      </c>
      <c r="F89" s="37" t="str">
        <f t="shared" ca="1" si="39"/>
        <v/>
      </c>
      <c r="G89" s="37" t="str">
        <f t="shared" ca="1" si="39"/>
        <v/>
      </c>
      <c r="H89" s="37" t="str">
        <f t="shared" ca="1" si="39"/>
        <v/>
      </c>
      <c r="I89" s="37" t="str">
        <f t="shared" ca="1" si="39"/>
        <v/>
      </c>
      <c r="J89" s="37">
        <f t="shared" ca="1" si="39"/>
        <v>51416.666666666664</v>
      </c>
      <c r="K89" s="37" t="str">
        <f t="shared" ca="1" si="39"/>
        <v/>
      </c>
      <c r="L89" s="37" t="str">
        <f t="shared" ca="1" si="39"/>
        <v/>
      </c>
      <c r="M89" s="37" t="str">
        <f t="shared" ca="1" si="39"/>
        <v/>
      </c>
      <c r="N89" s="37" t="str">
        <f t="shared" ca="1" si="39"/>
        <v/>
      </c>
      <c r="O89" s="37" t="str">
        <f t="shared" ca="1" si="39"/>
        <v/>
      </c>
      <c r="P89" s="37" t="str">
        <f t="shared" ca="1" si="39"/>
        <v/>
      </c>
      <c r="Q89" s="37" t="str">
        <f t="shared" ca="1" si="39"/>
        <v/>
      </c>
      <c r="R89" s="37" t="str">
        <f t="shared" ca="1" si="39"/>
        <v/>
      </c>
      <c r="S89" s="37" t="str">
        <f t="shared" ca="1" si="39"/>
        <v/>
      </c>
      <c r="T89" s="37" t="str">
        <f t="shared" ca="1" si="39"/>
        <v/>
      </c>
      <c r="U89" s="37" t="str">
        <f t="shared" ca="1" si="39"/>
        <v/>
      </c>
      <c r="V89" s="14">
        <f t="shared" ca="1" si="38"/>
        <v>51416.666666666664</v>
      </c>
      <c r="W89" s="37">
        <f t="shared" ca="1" si="37"/>
        <v>139450</v>
      </c>
      <c r="X89" s="37" t="str">
        <f t="shared" ca="1" si="40"/>
        <v/>
      </c>
      <c r="Y89" s="37">
        <f t="shared" ca="1" si="40"/>
        <v>67230</v>
      </c>
      <c r="Z89" s="37">
        <f t="shared" ca="1" si="40"/>
        <v>64314.285714285717</v>
      </c>
      <c r="AA89" s="37">
        <f t="shared" ca="1" si="40"/>
        <v>49888.888888888891</v>
      </c>
      <c r="AB89" s="37">
        <f t="shared" ca="1" si="40"/>
        <v>81900</v>
      </c>
      <c r="AC89" s="37">
        <f t="shared" ca="1" si="40"/>
        <v>795200</v>
      </c>
      <c r="AD89" s="37">
        <f t="shared" ca="1" si="40"/>
        <v>43290</v>
      </c>
      <c r="AE89" s="37">
        <f t="shared" ca="1" si="40"/>
        <v>90914.28571428571</v>
      </c>
      <c r="AF89" s="37">
        <f t="shared" ca="1" si="40"/>
        <v>123175</v>
      </c>
      <c r="AG89" s="37">
        <f t="shared" ca="1" si="40"/>
        <v>110033.33333333333</v>
      </c>
      <c r="AH89" s="37">
        <f t="shared" ca="1" si="40"/>
        <v>3400</v>
      </c>
      <c r="AI89" s="37" t="str">
        <f t="shared" ca="1" si="40"/>
        <v/>
      </c>
      <c r="AJ89" s="37" t="str">
        <f t="shared" ca="1" si="40"/>
        <v/>
      </c>
      <c r="AK89" s="37">
        <f t="shared" ca="1" si="40"/>
        <v>60285.714285714283</v>
      </c>
      <c r="AL89" s="18"/>
    </row>
    <row r="90" spans="1:38" s="3" customFormat="1" ht="15">
      <c r="A90" s="4" t="s">
        <v>26</v>
      </c>
      <c r="B90" s="33" t="s">
        <v>185</v>
      </c>
      <c r="C90" s="37" t="str">
        <f t="shared" ca="1" si="35"/>
        <v/>
      </c>
      <c r="D90" s="37" t="str">
        <f t="shared" ca="1" si="39"/>
        <v/>
      </c>
      <c r="E90" s="37" t="str">
        <f t="shared" ca="1" si="39"/>
        <v/>
      </c>
      <c r="F90" s="37" t="str">
        <f t="shared" ca="1" si="39"/>
        <v/>
      </c>
      <c r="G90" s="37">
        <f t="shared" ca="1" si="39"/>
        <v>72800</v>
      </c>
      <c r="H90" s="37">
        <f t="shared" ca="1" si="39"/>
        <v>93200</v>
      </c>
      <c r="I90" s="37">
        <f t="shared" ca="1" si="39"/>
        <v>234275</v>
      </c>
      <c r="J90" s="37">
        <f t="shared" ca="1" si="39"/>
        <v>91485.71428571429</v>
      </c>
      <c r="K90" s="37">
        <f t="shared" ca="1" si="39"/>
        <v>19255.555555555555</v>
      </c>
      <c r="L90" s="37">
        <f t="shared" ca="1" si="39"/>
        <v>28175</v>
      </c>
      <c r="M90" s="37">
        <f t="shared" ca="1" si="39"/>
        <v>33071.428571428572</v>
      </c>
      <c r="N90" s="37">
        <f t="shared" ca="1" si="39"/>
        <v>80316.666666666672</v>
      </c>
      <c r="O90" s="37">
        <f t="shared" ca="1" si="39"/>
        <v>246875</v>
      </c>
      <c r="P90" s="37" t="str">
        <f t="shared" ca="1" si="39"/>
        <v/>
      </c>
      <c r="Q90" s="37">
        <f t="shared" ca="1" si="39"/>
        <v>96490</v>
      </c>
      <c r="R90" s="37">
        <f t="shared" ca="1" si="39"/>
        <v>83585.71428571429</v>
      </c>
      <c r="S90" s="37">
        <f t="shared" ca="1" si="39"/>
        <v>98385.71428571429</v>
      </c>
      <c r="T90" s="37">
        <f t="shared" ca="1" si="39"/>
        <v>163900</v>
      </c>
      <c r="U90" s="37">
        <f t="shared" ca="1" si="39"/>
        <v>61633.333333333336</v>
      </c>
      <c r="V90" s="14">
        <f t="shared" ca="1" si="38"/>
        <v>1403449.1269841269</v>
      </c>
      <c r="W90" s="37">
        <f t="shared" ca="1" si="37"/>
        <v>102880</v>
      </c>
      <c r="X90" s="37">
        <f t="shared" ca="1" si="40"/>
        <v>425350</v>
      </c>
      <c r="Y90" s="37">
        <f t="shared" ca="1" si="40"/>
        <v>61433.333333333336</v>
      </c>
      <c r="Z90" s="37">
        <f t="shared" ca="1" si="40"/>
        <v>634600</v>
      </c>
      <c r="AA90" s="37">
        <f t="shared" ca="1" si="40"/>
        <v>62155.555555555555</v>
      </c>
      <c r="AB90" s="37">
        <f t="shared" ca="1" si="40"/>
        <v>100488.88888888889</v>
      </c>
      <c r="AC90" s="37">
        <f t="shared" ca="1" si="40"/>
        <v>51612.5</v>
      </c>
      <c r="AD90" s="37">
        <f t="shared" ca="1" si="40"/>
        <v>77712.5</v>
      </c>
      <c r="AE90" s="37">
        <f t="shared" ca="1" si="40"/>
        <v>121400</v>
      </c>
      <c r="AF90" s="37">
        <f t="shared" ca="1" si="40"/>
        <v>46757.142857142855</v>
      </c>
      <c r="AG90" s="37">
        <f t="shared" ca="1" si="40"/>
        <v>393900</v>
      </c>
      <c r="AH90" s="37">
        <f t="shared" ca="1" si="40"/>
        <v>72433.333333333328</v>
      </c>
      <c r="AI90" s="37">
        <f t="shared" ca="1" si="40"/>
        <v>10600</v>
      </c>
      <c r="AJ90" s="37">
        <f t="shared" ca="1" si="40"/>
        <v>107962.5</v>
      </c>
      <c r="AK90" s="37">
        <f t="shared" ca="1" si="40"/>
        <v>547700</v>
      </c>
      <c r="AL90" s="18"/>
    </row>
    <row r="91" spans="1:38" s="3" customFormat="1" ht="15">
      <c r="A91" s="4" t="s">
        <v>66</v>
      </c>
      <c r="B91" s="33" t="s">
        <v>207</v>
      </c>
      <c r="C91" s="37" t="str">
        <f t="shared" ca="1" si="35"/>
        <v/>
      </c>
      <c r="D91" s="37" t="str">
        <f t="shared" ca="1" si="39"/>
        <v/>
      </c>
      <c r="E91" s="37" t="str">
        <f t="shared" ca="1" si="39"/>
        <v/>
      </c>
      <c r="F91" s="37" t="str">
        <f t="shared" ca="1" si="39"/>
        <v/>
      </c>
      <c r="G91" s="37" t="str">
        <f t="shared" ca="1" si="39"/>
        <v/>
      </c>
      <c r="H91" s="37" t="str">
        <f t="shared" ca="1" si="39"/>
        <v/>
      </c>
      <c r="I91" s="37" t="str">
        <f t="shared" ca="1" si="39"/>
        <v/>
      </c>
      <c r="J91" s="37">
        <f t="shared" ca="1" si="39"/>
        <v>66360</v>
      </c>
      <c r="K91" s="37">
        <f t="shared" ca="1" si="39"/>
        <v>267733.33333333331</v>
      </c>
      <c r="L91" s="37" t="str">
        <f t="shared" ca="1" si="39"/>
        <v/>
      </c>
      <c r="M91" s="37" t="str">
        <f t="shared" ca="1" si="39"/>
        <v/>
      </c>
      <c r="N91" s="37" t="str">
        <f t="shared" ca="1" si="39"/>
        <v/>
      </c>
      <c r="O91" s="37" t="str">
        <f t="shared" ca="1" si="39"/>
        <v/>
      </c>
      <c r="P91" s="37" t="str">
        <f t="shared" ca="1" si="39"/>
        <v/>
      </c>
      <c r="Q91" s="37" t="str">
        <f t="shared" ca="1" si="39"/>
        <v/>
      </c>
      <c r="R91" s="37" t="str">
        <f t="shared" ca="1" si="39"/>
        <v/>
      </c>
      <c r="S91" s="37" t="str">
        <f t="shared" ca="1" si="39"/>
        <v/>
      </c>
      <c r="T91" s="37" t="str">
        <f t="shared" ca="1" si="39"/>
        <v/>
      </c>
      <c r="U91" s="37" t="str">
        <f t="shared" ca="1" si="39"/>
        <v/>
      </c>
      <c r="V91" s="14">
        <f t="shared" ca="1" si="38"/>
        <v>334093.33333333331</v>
      </c>
      <c r="W91" s="37" t="str">
        <f t="shared" ca="1" si="37"/>
        <v/>
      </c>
      <c r="X91" s="37" t="str">
        <f t="shared" ca="1" si="40"/>
        <v/>
      </c>
      <c r="Y91" s="37" t="str">
        <f t="shared" ca="1" si="40"/>
        <v/>
      </c>
      <c r="Z91" s="37" t="str">
        <f t="shared" ca="1" si="40"/>
        <v/>
      </c>
      <c r="AA91" s="37" t="str">
        <f t="shared" ca="1" si="40"/>
        <v/>
      </c>
      <c r="AB91" s="37" t="str">
        <f t="shared" ca="1" si="40"/>
        <v/>
      </c>
      <c r="AC91" s="37" t="str">
        <f t="shared" ca="1" si="40"/>
        <v/>
      </c>
      <c r="AD91" s="37" t="str">
        <f t="shared" ca="1" si="40"/>
        <v/>
      </c>
      <c r="AE91" s="37" t="str">
        <f t="shared" ca="1" si="40"/>
        <v/>
      </c>
      <c r="AF91" s="37" t="str">
        <f t="shared" ca="1" si="40"/>
        <v/>
      </c>
      <c r="AG91" s="37" t="str">
        <f t="shared" ca="1" si="40"/>
        <v/>
      </c>
      <c r="AH91" s="37" t="str">
        <f t="shared" ca="1" si="40"/>
        <v/>
      </c>
      <c r="AI91" s="37" t="str">
        <f t="shared" ca="1" si="40"/>
        <v/>
      </c>
      <c r="AJ91" s="37" t="str">
        <f t="shared" ca="1" si="40"/>
        <v/>
      </c>
      <c r="AK91" s="37" t="str">
        <f t="shared" ca="1" si="40"/>
        <v/>
      </c>
      <c r="AL91" s="18"/>
    </row>
    <row r="92" spans="1:38" s="3" customFormat="1" ht="15">
      <c r="A92" s="4" t="s">
        <v>67</v>
      </c>
      <c r="B92" s="33" t="s">
        <v>207</v>
      </c>
      <c r="C92" s="37" t="str">
        <f t="shared" ca="1" si="35"/>
        <v/>
      </c>
      <c r="D92" s="37" t="str">
        <f t="shared" ca="1" si="39"/>
        <v/>
      </c>
      <c r="E92" s="37" t="str">
        <f t="shared" ca="1" si="39"/>
        <v/>
      </c>
      <c r="F92" s="37" t="str">
        <f t="shared" ca="1" si="39"/>
        <v/>
      </c>
      <c r="G92" s="37" t="str">
        <f t="shared" ca="1" si="39"/>
        <v/>
      </c>
      <c r="H92" s="37" t="str">
        <f t="shared" ca="1" si="39"/>
        <v/>
      </c>
      <c r="I92" s="37" t="str">
        <f t="shared" ca="1" si="39"/>
        <v/>
      </c>
      <c r="J92" s="37">
        <f t="shared" ca="1" si="39"/>
        <v>91930</v>
      </c>
      <c r="K92" s="37" t="str">
        <f t="shared" ca="1" si="39"/>
        <v/>
      </c>
      <c r="L92" s="37" t="str">
        <f t="shared" ca="1" si="39"/>
        <v/>
      </c>
      <c r="M92" s="37" t="str">
        <f t="shared" ca="1" si="39"/>
        <v/>
      </c>
      <c r="N92" s="37" t="str">
        <f t="shared" ca="1" si="39"/>
        <v/>
      </c>
      <c r="O92" s="37" t="str">
        <f t="shared" ca="1" si="39"/>
        <v/>
      </c>
      <c r="P92" s="37" t="str">
        <f t="shared" ca="1" si="39"/>
        <v/>
      </c>
      <c r="Q92" s="37" t="str">
        <f t="shared" ca="1" si="39"/>
        <v/>
      </c>
      <c r="R92" s="37" t="str">
        <f t="shared" ca="1" si="39"/>
        <v/>
      </c>
      <c r="S92" s="37" t="str">
        <f t="shared" ca="1" si="39"/>
        <v/>
      </c>
      <c r="T92" s="37" t="str">
        <f t="shared" ca="1" si="39"/>
        <v/>
      </c>
      <c r="U92" s="37" t="str">
        <f t="shared" ca="1" si="39"/>
        <v/>
      </c>
      <c r="V92" s="14">
        <f t="shared" ca="1" si="38"/>
        <v>91930</v>
      </c>
      <c r="W92" s="37" t="str">
        <f t="shared" ca="1" si="37"/>
        <v/>
      </c>
      <c r="X92" s="37" t="str">
        <f t="shared" ca="1" si="40"/>
        <v/>
      </c>
      <c r="Y92" s="37" t="str">
        <f t="shared" ca="1" si="40"/>
        <v/>
      </c>
      <c r="Z92" s="37" t="str">
        <f t="shared" ca="1" si="40"/>
        <v/>
      </c>
      <c r="AA92" s="37" t="str">
        <f t="shared" ca="1" si="40"/>
        <v/>
      </c>
      <c r="AB92" s="37" t="str">
        <f t="shared" ca="1" si="40"/>
        <v/>
      </c>
      <c r="AC92" s="37" t="str">
        <f t="shared" ca="1" si="40"/>
        <v/>
      </c>
      <c r="AD92" s="37" t="str">
        <f t="shared" ca="1" si="40"/>
        <v/>
      </c>
      <c r="AE92" s="37" t="str">
        <f t="shared" ca="1" si="40"/>
        <v/>
      </c>
      <c r="AF92" s="37" t="str">
        <f t="shared" ca="1" si="40"/>
        <v/>
      </c>
      <c r="AG92" s="37" t="str">
        <f t="shared" ca="1" si="40"/>
        <v/>
      </c>
      <c r="AH92" s="37" t="str">
        <f t="shared" ca="1" si="40"/>
        <v/>
      </c>
      <c r="AI92" s="37" t="str">
        <f t="shared" ca="1" si="40"/>
        <v/>
      </c>
      <c r="AJ92" s="37" t="str">
        <f t="shared" ca="1" si="40"/>
        <v/>
      </c>
      <c r="AK92" s="37" t="str">
        <f t="shared" ca="1" si="40"/>
        <v/>
      </c>
      <c r="AL92" s="18"/>
    </row>
    <row r="93" spans="1:38" s="3" customFormat="1" ht="15">
      <c r="A93" s="4" t="s">
        <v>68</v>
      </c>
      <c r="B93" s="33" t="s">
        <v>207</v>
      </c>
      <c r="C93" s="37" t="str">
        <f t="shared" ca="1" si="35"/>
        <v/>
      </c>
      <c r="D93" s="37" t="str">
        <f t="shared" ca="1" si="39"/>
        <v/>
      </c>
      <c r="E93" s="37" t="str">
        <f t="shared" ca="1" si="39"/>
        <v/>
      </c>
      <c r="F93" s="37" t="str">
        <f t="shared" ca="1" si="39"/>
        <v/>
      </c>
      <c r="G93" s="37" t="str">
        <f t="shared" ca="1" si="39"/>
        <v/>
      </c>
      <c r="H93" s="37" t="str">
        <f t="shared" ca="1" si="39"/>
        <v/>
      </c>
      <c r="I93" s="37" t="str">
        <f t="shared" ca="1" si="39"/>
        <v/>
      </c>
      <c r="J93" s="37">
        <f t="shared" ca="1" si="39"/>
        <v>82975</v>
      </c>
      <c r="K93" s="37">
        <f t="shared" ca="1" si="39"/>
        <v>74830</v>
      </c>
      <c r="L93" s="37" t="str">
        <f t="shared" ca="1" si="39"/>
        <v/>
      </c>
      <c r="M93" s="37" t="str">
        <f t="shared" ca="1" si="39"/>
        <v/>
      </c>
      <c r="N93" s="37" t="str">
        <f t="shared" ca="1" si="39"/>
        <v/>
      </c>
      <c r="O93" s="37" t="str">
        <f t="shared" ca="1" si="39"/>
        <v/>
      </c>
      <c r="P93" s="37" t="str">
        <f t="shared" ca="1" si="39"/>
        <v/>
      </c>
      <c r="Q93" s="37" t="str">
        <f t="shared" ca="1" si="39"/>
        <v/>
      </c>
      <c r="R93" s="37" t="str">
        <f t="shared" ca="1" si="39"/>
        <v/>
      </c>
      <c r="S93" s="37" t="str">
        <f t="shared" ca="1" si="39"/>
        <v/>
      </c>
      <c r="T93" s="37">
        <f t="shared" ca="1" si="39"/>
        <v>6688.8888888888887</v>
      </c>
      <c r="U93" s="37">
        <f t="shared" ca="1" si="39"/>
        <v>70000</v>
      </c>
      <c r="V93" s="14">
        <f t="shared" ca="1" si="38"/>
        <v>234493.88888888888</v>
      </c>
      <c r="W93" s="37">
        <f t="shared" ca="1" si="37"/>
        <v>82250</v>
      </c>
      <c r="X93" s="37">
        <f t="shared" ca="1" si="40"/>
        <v>94400</v>
      </c>
      <c r="Y93" s="37">
        <f t="shared" ca="1" si="40"/>
        <v>63430</v>
      </c>
      <c r="Z93" s="37">
        <f t="shared" ca="1" si="40"/>
        <v>16228.571428571429</v>
      </c>
      <c r="AA93" s="37">
        <f t="shared" ca="1" si="40"/>
        <v>149500</v>
      </c>
      <c r="AB93" s="37">
        <f t="shared" ca="1" si="40"/>
        <v>15457.142857142857</v>
      </c>
      <c r="AC93" s="37">
        <f t="shared" ca="1" si="40"/>
        <v>69250</v>
      </c>
      <c r="AD93" s="37">
        <f t="shared" ca="1" si="40"/>
        <v>43770</v>
      </c>
      <c r="AE93" s="37">
        <f t="shared" ca="1" si="40"/>
        <v>36457.142857142855</v>
      </c>
      <c r="AF93" s="37">
        <f t="shared" ca="1" si="40"/>
        <v>670300</v>
      </c>
      <c r="AG93" s="37">
        <f t="shared" ca="1" si="40"/>
        <v>40671.428571428572</v>
      </c>
      <c r="AH93" s="37">
        <f t="shared" ca="1" si="40"/>
        <v>68333.333333333328</v>
      </c>
      <c r="AI93" s="37" t="str">
        <f t="shared" ca="1" si="40"/>
        <v/>
      </c>
      <c r="AJ93" s="37" t="str">
        <f t="shared" ca="1" si="40"/>
        <v/>
      </c>
      <c r="AK93" s="37">
        <f t="shared" ca="1" si="40"/>
        <v>99570</v>
      </c>
      <c r="AL93" s="18"/>
    </row>
    <row r="94" spans="1:38" s="3" customFormat="1" ht="15">
      <c r="A94" s="4" t="s">
        <v>27</v>
      </c>
      <c r="B94" s="33" t="s">
        <v>207</v>
      </c>
      <c r="C94" s="37" t="str">
        <f t="shared" ca="1" si="35"/>
        <v/>
      </c>
      <c r="D94" s="37" t="str">
        <f t="shared" ca="1" si="39"/>
        <v/>
      </c>
      <c r="E94" s="37" t="str">
        <f t="shared" ca="1" si="39"/>
        <v/>
      </c>
      <c r="F94" s="37" t="str">
        <f t="shared" ca="1" si="39"/>
        <v/>
      </c>
      <c r="G94" s="37" t="str">
        <f t="shared" ca="1" si="39"/>
        <v/>
      </c>
      <c r="H94" s="37" t="str">
        <f t="shared" ca="1" si="39"/>
        <v/>
      </c>
      <c r="I94" s="37" t="str">
        <f t="shared" ca="1" si="39"/>
        <v/>
      </c>
      <c r="J94" s="37">
        <f t="shared" ca="1" si="39"/>
        <v>787.5</v>
      </c>
      <c r="K94" s="37" t="str">
        <f t="shared" ca="1" si="39"/>
        <v/>
      </c>
      <c r="L94" s="37" t="str">
        <f t="shared" ca="1" si="39"/>
        <v/>
      </c>
      <c r="M94" s="37" t="str">
        <f t="shared" ca="1" si="39"/>
        <v/>
      </c>
      <c r="N94" s="37" t="str">
        <f t="shared" ca="1" si="39"/>
        <v/>
      </c>
      <c r="O94" s="37" t="str">
        <f t="shared" ca="1" si="39"/>
        <v/>
      </c>
      <c r="P94" s="37" t="str">
        <f t="shared" ca="1" si="39"/>
        <v/>
      </c>
      <c r="Q94" s="37" t="str">
        <f t="shared" ca="1" si="39"/>
        <v/>
      </c>
      <c r="R94" s="37" t="str">
        <f t="shared" ca="1" si="39"/>
        <v/>
      </c>
      <c r="S94" s="37" t="str">
        <f t="shared" ca="1" si="39"/>
        <v/>
      </c>
      <c r="T94" s="37" t="str">
        <f t="shared" ca="1" si="39"/>
        <v/>
      </c>
      <c r="U94" s="37" t="str">
        <f t="shared" ca="1" si="39"/>
        <v/>
      </c>
      <c r="V94" s="14">
        <f t="shared" ca="1" si="38"/>
        <v>787.5</v>
      </c>
      <c r="W94" s="37" t="str">
        <f t="shared" ca="1" si="37"/>
        <v/>
      </c>
      <c r="X94" s="37" t="str">
        <f t="shared" ca="1" si="40"/>
        <v/>
      </c>
      <c r="Y94" s="37" t="str">
        <f t="shared" ca="1" si="40"/>
        <v/>
      </c>
      <c r="Z94" s="37" t="str">
        <f t="shared" ca="1" si="40"/>
        <v/>
      </c>
      <c r="AA94" s="37" t="str">
        <f t="shared" ca="1" si="40"/>
        <v/>
      </c>
      <c r="AB94" s="37" t="str">
        <f t="shared" ca="1" si="40"/>
        <v/>
      </c>
      <c r="AC94" s="37" t="str">
        <f t="shared" ca="1" si="40"/>
        <v/>
      </c>
      <c r="AD94" s="37" t="str">
        <f t="shared" ca="1" si="40"/>
        <v/>
      </c>
      <c r="AE94" s="37" t="str">
        <f t="shared" ca="1" si="40"/>
        <v/>
      </c>
      <c r="AF94" s="37" t="str">
        <f t="shared" ca="1" si="40"/>
        <v/>
      </c>
      <c r="AG94" s="37" t="str">
        <f t="shared" ca="1" si="40"/>
        <v/>
      </c>
      <c r="AH94" s="37" t="str">
        <f t="shared" ca="1" si="40"/>
        <v/>
      </c>
      <c r="AI94" s="37" t="str">
        <f t="shared" ca="1" si="40"/>
        <v/>
      </c>
      <c r="AJ94" s="37" t="str">
        <f t="shared" ca="1" si="40"/>
        <v/>
      </c>
      <c r="AK94" s="37" t="str">
        <f t="shared" ca="1" si="40"/>
        <v/>
      </c>
      <c r="AL94" s="18"/>
    </row>
    <row r="95" spans="1:38" s="3" customFormat="1" ht="15">
      <c r="A95" s="4" t="s">
        <v>28</v>
      </c>
      <c r="B95" s="33" t="s">
        <v>186</v>
      </c>
      <c r="C95" s="37" t="str">
        <f t="shared" ca="1" si="35"/>
        <v/>
      </c>
      <c r="D95" s="37" t="str">
        <f t="shared" ca="1" si="39"/>
        <v/>
      </c>
      <c r="E95" s="37" t="str">
        <f t="shared" ca="1" si="39"/>
        <v/>
      </c>
      <c r="F95" s="37" t="str">
        <f t="shared" ca="1" si="39"/>
        <v/>
      </c>
      <c r="G95" s="37" t="str">
        <f t="shared" ca="1" si="39"/>
        <v/>
      </c>
      <c r="H95" s="37" t="str">
        <f t="shared" ca="1" si="39"/>
        <v/>
      </c>
      <c r="I95" s="37" t="str">
        <f t="shared" ca="1" si="39"/>
        <v/>
      </c>
      <c r="J95" s="37">
        <f t="shared" ca="1" si="39"/>
        <v>638500</v>
      </c>
      <c r="K95" s="37" t="str">
        <f t="shared" ca="1" si="39"/>
        <v/>
      </c>
      <c r="L95" s="37" t="str">
        <f t="shared" ca="1" si="39"/>
        <v/>
      </c>
      <c r="M95" s="37" t="str">
        <f t="shared" ca="1" si="39"/>
        <v/>
      </c>
      <c r="N95" s="37" t="str">
        <f t="shared" ca="1" si="39"/>
        <v/>
      </c>
      <c r="O95" s="37" t="str">
        <f t="shared" ca="1" si="39"/>
        <v/>
      </c>
      <c r="P95" s="37" t="str">
        <f t="shared" ca="1" si="39"/>
        <v/>
      </c>
      <c r="Q95" s="37" t="str">
        <f t="shared" ca="1" si="39"/>
        <v/>
      </c>
      <c r="R95" s="37">
        <f t="shared" ca="1" si="39"/>
        <v>14640</v>
      </c>
      <c r="S95" s="37" t="str">
        <f t="shared" ca="1" si="39"/>
        <v/>
      </c>
      <c r="T95" s="37">
        <f t="shared" ca="1" si="39"/>
        <v>7255.5555555555557</v>
      </c>
      <c r="U95" s="37" t="str">
        <f t="shared" ca="1" si="39"/>
        <v/>
      </c>
      <c r="V95" s="14">
        <f t="shared" ca="1" si="38"/>
        <v>660395.5555555555</v>
      </c>
      <c r="W95" s="37" t="str">
        <f t="shared" ca="1" si="37"/>
        <v/>
      </c>
      <c r="X95" s="37" t="str">
        <f t="shared" ca="1" si="40"/>
        <v/>
      </c>
      <c r="Y95" s="37" t="str">
        <f t="shared" ca="1" si="40"/>
        <v/>
      </c>
      <c r="Z95" s="37" t="str">
        <f t="shared" ca="1" si="40"/>
        <v/>
      </c>
      <c r="AA95" s="37">
        <f t="shared" ca="1" si="40"/>
        <v>40550</v>
      </c>
      <c r="AB95" s="37">
        <f t="shared" ca="1" si="40"/>
        <v>67900</v>
      </c>
      <c r="AC95" s="37" t="str">
        <f t="shared" ca="1" si="40"/>
        <v/>
      </c>
      <c r="AD95" s="37">
        <f t="shared" ca="1" si="40"/>
        <v>444400</v>
      </c>
      <c r="AE95" s="37">
        <f t="shared" ca="1" si="40"/>
        <v>198640</v>
      </c>
      <c r="AF95" s="37">
        <f t="shared" ca="1" si="40"/>
        <v>149650</v>
      </c>
      <c r="AG95" s="37">
        <f t="shared" ca="1" si="40"/>
        <v>50780</v>
      </c>
      <c r="AH95" s="37">
        <f t="shared" ca="1" si="40"/>
        <v>181300</v>
      </c>
      <c r="AI95" s="37" t="str">
        <f t="shared" ca="1" si="40"/>
        <v/>
      </c>
      <c r="AJ95" s="37" t="str">
        <f t="shared" ca="1" si="40"/>
        <v/>
      </c>
      <c r="AK95" s="37">
        <f t="shared" ca="1" si="40"/>
        <v>74200</v>
      </c>
      <c r="AL95" s="18"/>
    </row>
    <row r="96" spans="1:38" s="3" customFormat="1" ht="15">
      <c r="A96" s="4" t="s">
        <v>29</v>
      </c>
      <c r="B96" s="33" t="s">
        <v>111</v>
      </c>
      <c r="C96" s="37" t="str">
        <f t="shared" ca="1" si="35"/>
        <v/>
      </c>
      <c r="D96" s="37" t="str">
        <f t="shared" ca="1" si="39"/>
        <v/>
      </c>
      <c r="E96" s="37" t="str">
        <f t="shared" ca="1" si="39"/>
        <v/>
      </c>
      <c r="F96" s="37" t="str">
        <f t="shared" ca="1" si="39"/>
        <v/>
      </c>
      <c r="G96" s="37">
        <f t="shared" ca="1" si="39"/>
        <v>230633.33333333334</v>
      </c>
      <c r="H96" s="37">
        <f t="shared" ca="1" si="39"/>
        <v>286400</v>
      </c>
      <c r="I96" s="37">
        <f t="shared" ca="1" si="39"/>
        <v>10055.555555555555</v>
      </c>
      <c r="J96" s="37" t="str">
        <f t="shared" ca="1" si="39"/>
        <v/>
      </c>
      <c r="K96" s="37">
        <f t="shared" ca="1" si="39"/>
        <v>19583.333333333332</v>
      </c>
      <c r="L96" s="37">
        <f t="shared" ca="1" si="39"/>
        <v>232400</v>
      </c>
      <c r="M96" s="37" t="str">
        <f t="shared" ca="1" si="39"/>
        <v/>
      </c>
      <c r="N96" s="37" t="str">
        <f t="shared" ca="1" si="39"/>
        <v/>
      </c>
      <c r="O96" s="37">
        <f t="shared" ca="1" si="39"/>
        <v>78250</v>
      </c>
      <c r="P96" s="37" t="str">
        <f t="shared" ca="1" si="39"/>
        <v/>
      </c>
      <c r="Q96" s="37" t="str">
        <f t="shared" ca="1" si="39"/>
        <v/>
      </c>
      <c r="R96" s="37" t="str">
        <f t="shared" ca="1" si="39"/>
        <v/>
      </c>
      <c r="S96" s="37" t="str">
        <f t="shared" ca="1" si="39"/>
        <v/>
      </c>
      <c r="T96" s="37" t="str">
        <f t="shared" ca="1" si="39"/>
        <v/>
      </c>
      <c r="U96" s="37" t="str">
        <f t="shared" ca="1" si="39"/>
        <v/>
      </c>
      <c r="V96" s="14">
        <f t="shared" ca="1" si="38"/>
        <v>857322.22222222225</v>
      </c>
      <c r="W96" s="37">
        <f t="shared" ca="1" si="37"/>
        <v>137066.66666666666</v>
      </c>
      <c r="X96" s="37" t="str">
        <f t="shared" ca="1" si="40"/>
        <v/>
      </c>
      <c r="Y96" s="37">
        <f t="shared" ca="1" si="40"/>
        <v>76957.142857142855</v>
      </c>
      <c r="Z96" s="37">
        <f t="shared" ca="1" si="40"/>
        <v>116616.66666666667</v>
      </c>
      <c r="AA96" s="37">
        <f t="shared" ca="1" si="40"/>
        <v>22000</v>
      </c>
      <c r="AB96" s="37">
        <f t="shared" ca="1" si="40"/>
        <v>129500</v>
      </c>
      <c r="AC96" s="37">
        <f t="shared" ca="1" si="40"/>
        <v>309700</v>
      </c>
      <c r="AD96" s="37">
        <f t="shared" ca="1" si="40"/>
        <v>392800</v>
      </c>
      <c r="AE96" s="37">
        <f t="shared" ca="1" si="40"/>
        <v>117550</v>
      </c>
      <c r="AF96" s="37">
        <f t="shared" ca="1" si="40"/>
        <v>162220</v>
      </c>
      <c r="AG96" s="37">
        <f t="shared" ca="1" si="40"/>
        <v>78362.5</v>
      </c>
      <c r="AH96" s="37">
        <f t="shared" ca="1" si="40"/>
        <v>126585.71428571429</v>
      </c>
      <c r="AI96" s="37" t="str">
        <f t="shared" ca="1" si="40"/>
        <v/>
      </c>
      <c r="AJ96" s="37" t="str">
        <f t="shared" ca="1" si="40"/>
        <v/>
      </c>
      <c r="AK96" s="37">
        <f t="shared" ca="1" si="40"/>
        <v>16833.333333333332</v>
      </c>
      <c r="AL96" s="18"/>
    </row>
    <row r="97" spans="1:38" s="3" customFormat="1" ht="15">
      <c r="A97" s="4" t="s">
        <v>92</v>
      </c>
      <c r="B97" s="33" t="s">
        <v>187</v>
      </c>
      <c r="C97" s="37" t="str">
        <f t="shared" ca="1" si="35"/>
        <v/>
      </c>
      <c r="D97" s="37" t="str">
        <f t="shared" ca="1" si="39"/>
        <v/>
      </c>
      <c r="E97" s="37" t="str">
        <f t="shared" ca="1" si="39"/>
        <v/>
      </c>
      <c r="F97" s="37" t="str">
        <f t="shared" ca="1" si="39"/>
        <v/>
      </c>
      <c r="G97" s="37" t="str">
        <f t="shared" ca="1" si="39"/>
        <v/>
      </c>
      <c r="H97" s="37" t="str">
        <f t="shared" ca="1" si="39"/>
        <v/>
      </c>
      <c r="I97" s="37" t="str">
        <f t="shared" ca="1" si="39"/>
        <v/>
      </c>
      <c r="J97" s="37" t="str">
        <f t="shared" ca="1" si="39"/>
        <v/>
      </c>
      <c r="K97" s="37" t="str">
        <f t="shared" ca="1" si="39"/>
        <v/>
      </c>
      <c r="L97" s="37" t="str">
        <f t="shared" ca="1" si="39"/>
        <v/>
      </c>
      <c r="M97" s="37" t="str">
        <f t="shared" ca="1" si="39"/>
        <v/>
      </c>
      <c r="N97" s="37" t="str">
        <f t="shared" ca="1" si="39"/>
        <v/>
      </c>
      <c r="O97" s="37" t="str">
        <f t="shared" ca="1" si="39"/>
        <v/>
      </c>
      <c r="P97" s="37" t="str">
        <f t="shared" ca="1" si="39"/>
        <v/>
      </c>
      <c r="Q97" s="37" t="str">
        <f t="shared" ca="1" si="39"/>
        <v/>
      </c>
      <c r="R97" s="37" t="str">
        <f t="shared" ca="1" si="39"/>
        <v/>
      </c>
      <c r="S97" s="37" t="str">
        <f t="shared" ca="1" si="39"/>
        <v/>
      </c>
      <c r="T97" s="37" t="str">
        <f t="shared" ca="1" si="39"/>
        <v/>
      </c>
      <c r="U97" s="37" t="str">
        <f t="shared" ca="1" si="39"/>
        <v/>
      </c>
      <c r="V97" s="14">
        <f t="shared" ca="1" si="38"/>
        <v>0</v>
      </c>
      <c r="W97" s="37">
        <f t="shared" ca="1" si="37"/>
        <v>161950</v>
      </c>
      <c r="X97" s="37" t="str">
        <f t="shared" ca="1" si="40"/>
        <v/>
      </c>
      <c r="Y97" s="37">
        <f t="shared" ca="1" si="40"/>
        <v>74266.666666666672</v>
      </c>
      <c r="Z97" s="37">
        <f t="shared" ca="1" si="40"/>
        <v>286933.33333333331</v>
      </c>
      <c r="AA97" s="37">
        <f t="shared" ca="1" si="40"/>
        <v>7214.2857142857147</v>
      </c>
      <c r="AB97" s="37">
        <f t="shared" ca="1" si="40"/>
        <v>83410</v>
      </c>
      <c r="AC97" s="37">
        <f t="shared" ca="1" si="40"/>
        <v>94633.333333333328</v>
      </c>
      <c r="AD97" s="37">
        <f t="shared" ca="1" si="40"/>
        <v>496200</v>
      </c>
      <c r="AE97" s="37">
        <f t="shared" ca="1" si="40"/>
        <v>221666.66666666666</v>
      </c>
      <c r="AF97" s="37">
        <f t="shared" ca="1" si="40"/>
        <v>211966.66666666666</v>
      </c>
      <c r="AG97" s="37">
        <f t="shared" ca="1" si="40"/>
        <v>15262.5</v>
      </c>
      <c r="AH97" s="37">
        <f t="shared" ca="1" si="40"/>
        <v>85150</v>
      </c>
      <c r="AI97" s="37" t="str">
        <f t="shared" ca="1" si="40"/>
        <v/>
      </c>
      <c r="AJ97" s="37" t="str">
        <f t="shared" ca="1" si="40"/>
        <v/>
      </c>
      <c r="AK97" s="37">
        <f t="shared" ca="1" si="40"/>
        <v>115257.14285714286</v>
      </c>
      <c r="AL97" s="18"/>
    </row>
    <row r="98" spans="1:38" s="3" customFormat="1" ht="15">
      <c r="A98" s="4" t="s">
        <v>30</v>
      </c>
      <c r="B98" s="33" t="s">
        <v>112</v>
      </c>
      <c r="C98" s="37" t="str">
        <f t="shared" ca="1" si="35"/>
        <v/>
      </c>
      <c r="D98" s="37" t="str">
        <f t="shared" ca="1" si="39"/>
        <v/>
      </c>
      <c r="E98" s="37" t="str">
        <f t="shared" ca="1" si="39"/>
        <v/>
      </c>
      <c r="F98" s="37" t="str">
        <f t="shared" ca="1" si="39"/>
        <v/>
      </c>
      <c r="G98" s="37">
        <f t="shared" ca="1" si="39"/>
        <v>458250</v>
      </c>
      <c r="H98" s="37" t="str">
        <f t="shared" ca="1" si="39"/>
        <v/>
      </c>
      <c r="I98" s="37" t="str">
        <f t="shared" ca="1" si="39"/>
        <v/>
      </c>
      <c r="J98" s="37" t="str">
        <f t="shared" ca="1" si="39"/>
        <v/>
      </c>
      <c r="K98" s="37" t="str">
        <f t="shared" ca="1" si="39"/>
        <v/>
      </c>
      <c r="L98" s="37">
        <f t="shared" ca="1" si="39"/>
        <v>948400</v>
      </c>
      <c r="M98" s="37" t="str">
        <f t="shared" ca="1" si="39"/>
        <v/>
      </c>
      <c r="N98" s="37" t="str">
        <f t="shared" ca="1" si="39"/>
        <v/>
      </c>
      <c r="O98" s="37">
        <f t="shared" ca="1" si="39"/>
        <v>138671.42857142858</v>
      </c>
      <c r="P98" s="37" t="str">
        <f t="shared" ca="1" si="39"/>
        <v/>
      </c>
      <c r="Q98" s="37" t="str">
        <f t="shared" ca="1" si="39"/>
        <v/>
      </c>
      <c r="R98" s="37" t="str">
        <f t="shared" ca="1" si="39"/>
        <v/>
      </c>
      <c r="S98" s="37" t="str">
        <f t="shared" ca="1" si="39"/>
        <v/>
      </c>
      <c r="T98" s="37" t="str">
        <f t="shared" ca="1" si="39"/>
        <v/>
      </c>
      <c r="U98" s="37" t="str">
        <f t="shared" ca="1" si="39"/>
        <v/>
      </c>
      <c r="V98" s="14">
        <f t="shared" ca="1" si="38"/>
        <v>1545321.4285714286</v>
      </c>
      <c r="W98" s="37">
        <f t="shared" ca="1" si="37"/>
        <v>97800</v>
      </c>
      <c r="X98" s="37" t="str">
        <f t="shared" ca="1" si="40"/>
        <v/>
      </c>
      <c r="Y98" s="37">
        <f t="shared" ca="1" si="40"/>
        <v>181450</v>
      </c>
      <c r="Z98" s="37">
        <f t="shared" ca="1" si="40"/>
        <v>110175</v>
      </c>
      <c r="AA98" s="37">
        <f t="shared" ca="1" si="40"/>
        <v>126500</v>
      </c>
      <c r="AB98" s="37">
        <f t="shared" ca="1" si="40"/>
        <v>304400</v>
      </c>
      <c r="AC98" s="37">
        <f t="shared" ca="1" si="40"/>
        <v>67714.28571428571</v>
      </c>
      <c r="AD98" s="37">
        <f t="shared" ca="1" si="40"/>
        <v>93871.428571428565</v>
      </c>
      <c r="AE98" s="37">
        <f t="shared" ca="1" si="40"/>
        <v>17820</v>
      </c>
      <c r="AF98" s="37" t="str">
        <f t="shared" ca="1" si="40"/>
        <v/>
      </c>
      <c r="AG98" s="37">
        <f t="shared" ca="1" si="40"/>
        <v>46640</v>
      </c>
      <c r="AH98" s="37">
        <f t="shared" ca="1" si="40"/>
        <v>175833.33333333334</v>
      </c>
      <c r="AI98" s="37" t="str">
        <f t="shared" ca="1" si="40"/>
        <v/>
      </c>
      <c r="AJ98" s="37" t="str">
        <f t="shared" ca="1" si="40"/>
        <v/>
      </c>
      <c r="AK98" s="37">
        <f t="shared" ca="1" si="40"/>
        <v>249050</v>
      </c>
      <c r="AL98" s="18"/>
    </row>
    <row r="99" spans="1:38" s="3" customFormat="1" ht="15">
      <c r="A99" s="4" t="s">
        <v>93</v>
      </c>
      <c r="B99" s="33" t="s">
        <v>188</v>
      </c>
      <c r="C99" s="37" t="str">
        <f t="shared" ca="1" si="35"/>
        <v/>
      </c>
      <c r="D99" s="37" t="str">
        <f t="shared" ca="1" si="39"/>
        <v/>
      </c>
      <c r="E99" s="37" t="str">
        <f t="shared" ca="1" si="39"/>
        <v/>
      </c>
      <c r="F99" s="37" t="str">
        <f t="shared" ca="1" si="39"/>
        <v/>
      </c>
      <c r="G99" s="37" t="str">
        <f t="shared" ref="D99:U106" ca="1" si="41">IFERROR(VLOOKUP($A99,QrgRange,3,FALSE),"")</f>
        <v/>
      </c>
      <c r="H99" s="37" t="str">
        <f t="shared" ca="1" si="41"/>
        <v/>
      </c>
      <c r="I99" s="37" t="str">
        <f t="shared" ca="1" si="41"/>
        <v/>
      </c>
      <c r="J99" s="37" t="str">
        <f t="shared" ca="1" si="41"/>
        <v/>
      </c>
      <c r="K99" s="37" t="str">
        <f t="shared" ca="1" si="41"/>
        <v/>
      </c>
      <c r="L99" s="37" t="str">
        <f t="shared" ca="1" si="41"/>
        <v/>
      </c>
      <c r="M99" s="37" t="str">
        <f t="shared" ca="1" si="41"/>
        <v/>
      </c>
      <c r="N99" s="37" t="str">
        <f t="shared" ca="1" si="41"/>
        <v/>
      </c>
      <c r="O99" s="37" t="str">
        <f t="shared" ca="1" si="41"/>
        <v/>
      </c>
      <c r="P99" s="37" t="str">
        <f t="shared" ca="1" si="41"/>
        <v/>
      </c>
      <c r="Q99" s="37" t="str">
        <f t="shared" ca="1" si="41"/>
        <v/>
      </c>
      <c r="R99" s="37" t="str">
        <f t="shared" ca="1" si="41"/>
        <v/>
      </c>
      <c r="S99" s="37" t="str">
        <f t="shared" ca="1" si="41"/>
        <v/>
      </c>
      <c r="T99" s="37" t="str">
        <f t="shared" ca="1" si="41"/>
        <v/>
      </c>
      <c r="U99" s="37" t="str">
        <f t="shared" ca="1" si="41"/>
        <v/>
      </c>
      <c r="V99" s="14">
        <f t="shared" ca="1" si="38"/>
        <v>0</v>
      </c>
      <c r="W99" s="37" t="str">
        <f t="shared" ca="1" si="37"/>
        <v/>
      </c>
      <c r="X99" s="37" t="str">
        <f t="shared" ca="1" si="40"/>
        <v/>
      </c>
      <c r="Y99" s="37" t="str">
        <f t="shared" ca="1" si="40"/>
        <v/>
      </c>
      <c r="Z99" s="37" t="str">
        <f t="shared" ca="1" si="40"/>
        <v/>
      </c>
      <c r="AA99" s="37" t="str">
        <f t="shared" ca="1" si="40"/>
        <v/>
      </c>
      <c r="AB99" s="37">
        <f t="shared" ca="1" si="40"/>
        <v>19642.857142857141</v>
      </c>
      <c r="AC99" s="37" t="str">
        <f t="shared" ca="1" si="40"/>
        <v/>
      </c>
      <c r="AD99" s="37" t="str">
        <f t="shared" ca="1" si="40"/>
        <v/>
      </c>
      <c r="AE99" s="37" t="str">
        <f t="shared" ca="1" si="40"/>
        <v/>
      </c>
      <c r="AF99" s="37" t="str">
        <f t="shared" ca="1" si="40"/>
        <v/>
      </c>
      <c r="AG99" s="37" t="str">
        <f t="shared" ca="1" si="40"/>
        <v/>
      </c>
      <c r="AH99" s="37" t="str">
        <f t="shared" ca="1" si="40"/>
        <v/>
      </c>
      <c r="AI99" s="37" t="str">
        <f t="shared" ca="1" si="40"/>
        <v/>
      </c>
      <c r="AJ99" s="37" t="str">
        <f t="shared" ca="1" si="40"/>
        <v/>
      </c>
      <c r="AK99" s="37" t="str">
        <f t="shared" ca="1" si="40"/>
        <v/>
      </c>
      <c r="AL99" s="18"/>
    </row>
    <row r="100" spans="1:38" s="3" customFormat="1" ht="15">
      <c r="A100" s="4" t="s">
        <v>31</v>
      </c>
      <c r="B100" s="33" t="s">
        <v>189</v>
      </c>
      <c r="C100" s="37" t="str">
        <f t="shared" ca="1" si="35"/>
        <v/>
      </c>
      <c r="D100" s="37" t="str">
        <f t="shared" ca="1" si="41"/>
        <v/>
      </c>
      <c r="E100" s="37" t="str">
        <f t="shared" ca="1" si="41"/>
        <v/>
      </c>
      <c r="F100" s="37" t="str">
        <f t="shared" ca="1" si="41"/>
        <v/>
      </c>
      <c r="G100" s="37" t="str">
        <f t="shared" ca="1" si="41"/>
        <v/>
      </c>
      <c r="H100" s="37" t="str">
        <f t="shared" ca="1" si="41"/>
        <v/>
      </c>
      <c r="I100" s="37" t="str">
        <f t="shared" ca="1" si="41"/>
        <v/>
      </c>
      <c r="J100" s="37" t="str">
        <f t="shared" ca="1" si="41"/>
        <v/>
      </c>
      <c r="K100" s="37" t="str">
        <f t="shared" ca="1" si="41"/>
        <v/>
      </c>
      <c r="L100" s="37" t="str">
        <f t="shared" ca="1" si="41"/>
        <v/>
      </c>
      <c r="M100" s="37" t="str">
        <f t="shared" ca="1" si="41"/>
        <v/>
      </c>
      <c r="N100" s="37" t="str">
        <f t="shared" ca="1" si="41"/>
        <v/>
      </c>
      <c r="O100" s="37" t="str">
        <f t="shared" ca="1" si="41"/>
        <v/>
      </c>
      <c r="P100" s="37" t="str">
        <f t="shared" ca="1" si="41"/>
        <v/>
      </c>
      <c r="Q100" s="37" t="str">
        <f t="shared" ca="1" si="41"/>
        <v/>
      </c>
      <c r="R100" s="37" t="str">
        <f t="shared" ca="1" si="41"/>
        <v/>
      </c>
      <c r="S100" s="37" t="str">
        <f t="shared" ca="1" si="41"/>
        <v/>
      </c>
      <c r="T100" s="37" t="str">
        <f t="shared" ca="1" si="41"/>
        <v/>
      </c>
      <c r="U100" s="37" t="str">
        <f t="shared" ca="1" si="41"/>
        <v/>
      </c>
      <c r="V100" s="14">
        <f t="shared" ca="1" si="38"/>
        <v>0</v>
      </c>
      <c r="W100" s="37">
        <f t="shared" ca="1" si="37"/>
        <v>64077.777777777781</v>
      </c>
      <c r="X100" s="37" t="str">
        <f t="shared" ca="1" si="40"/>
        <v/>
      </c>
      <c r="Y100" s="37">
        <f t="shared" ca="1" si="40"/>
        <v>217700</v>
      </c>
      <c r="Z100" s="37">
        <f t="shared" ca="1" si="40"/>
        <v>93712.5</v>
      </c>
      <c r="AA100" s="37">
        <f t="shared" ca="1" si="40"/>
        <v>93720</v>
      </c>
      <c r="AB100" s="37">
        <f t="shared" ca="1" si="40"/>
        <v>226700</v>
      </c>
      <c r="AC100" s="37">
        <f t="shared" ca="1" si="40"/>
        <v>109640</v>
      </c>
      <c r="AD100" s="37" t="str">
        <f t="shared" ca="1" si="40"/>
        <v/>
      </c>
      <c r="AE100" s="37" t="str">
        <f t="shared" ca="1" si="40"/>
        <v/>
      </c>
      <c r="AF100" s="37">
        <f t="shared" ca="1" si="40"/>
        <v>9533.3333333333339</v>
      </c>
      <c r="AG100" s="37">
        <f t="shared" ca="1" si="40"/>
        <v>53766.666666666664</v>
      </c>
      <c r="AH100" s="37">
        <f t="shared" ca="1" si="40"/>
        <v>52050</v>
      </c>
      <c r="AI100" s="37" t="str">
        <f t="shared" ca="1" si="40"/>
        <v/>
      </c>
      <c r="AJ100" s="37" t="str">
        <f t="shared" ca="1" si="40"/>
        <v/>
      </c>
      <c r="AK100" s="37">
        <f t="shared" ca="1" si="40"/>
        <v>16550</v>
      </c>
      <c r="AL100" s="18"/>
    </row>
    <row r="101" spans="1:38" s="3" customFormat="1" ht="15">
      <c r="A101" s="4" t="s">
        <v>32</v>
      </c>
      <c r="B101" s="33" t="s">
        <v>190</v>
      </c>
      <c r="C101" s="37" t="str">
        <f t="shared" ca="1" si="35"/>
        <v/>
      </c>
      <c r="D101" s="37" t="str">
        <f t="shared" ca="1" si="41"/>
        <v/>
      </c>
      <c r="E101" s="37" t="str">
        <f t="shared" ca="1" si="41"/>
        <v/>
      </c>
      <c r="F101" s="37" t="str">
        <f t="shared" ca="1" si="41"/>
        <v/>
      </c>
      <c r="G101" s="37" t="str">
        <f t="shared" ca="1" si="41"/>
        <v/>
      </c>
      <c r="H101" s="37" t="str">
        <f t="shared" ca="1" si="41"/>
        <v/>
      </c>
      <c r="I101" s="37" t="str">
        <f t="shared" ca="1" si="41"/>
        <v/>
      </c>
      <c r="J101" s="37">
        <f t="shared" ca="1" si="41"/>
        <v>170800</v>
      </c>
      <c r="K101" s="37">
        <f t="shared" ca="1" si="41"/>
        <v>322250</v>
      </c>
      <c r="L101" s="37" t="str">
        <f t="shared" ca="1" si="41"/>
        <v/>
      </c>
      <c r="M101" s="37" t="str">
        <f t="shared" ca="1" si="41"/>
        <v/>
      </c>
      <c r="N101" s="37" t="str">
        <f t="shared" ca="1" si="41"/>
        <v/>
      </c>
      <c r="O101" s="37" t="str">
        <f t="shared" ca="1" si="41"/>
        <v/>
      </c>
      <c r="P101" s="37" t="str">
        <f t="shared" ca="1" si="41"/>
        <v/>
      </c>
      <c r="Q101" s="37" t="str">
        <f t="shared" ca="1" si="41"/>
        <v/>
      </c>
      <c r="R101" s="37" t="str">
        <f t="shared" ca="1" si="41"/>
        <v/>
      </c>
      <c r="S101" s="37" t="str">
        <f t="shared" ca="1" si="41"/>
        <v/>
      </c>
      <c r="T101" s="37" t="str">
        <f t="shared" ca="1" si="41"/>
        <v/>
      </c>
      <c r="U101" s="37" t="str">
        <f t="shared" ca="1" si="41"/>
        <v/>
      </c>
      <c r="V101" s="14">
        <f t="shared" ca="1" si="38"/>
        <v>493050</v>
      </c>
      <c r="W101" s="37">
        <f t="shared" ca="1" si="37"/>
        <v>149333.33333333334</v>
      </c>
      <c r="X101" s="37" t="str">
        <f t="shared" ref="X101:AK106" ca="1" si="42">IFERROR(VLOOKUP($A101,QrgRange,3,FALSE),"")</f>
        <v/>
      </c>
      <c r="Y101" s="37">
        <f t="shared" ca="1" si="42"/>
        <v>202850</v>
      </c>
      <c r="Z101" s="37">
        <f t="shared" ca="1" si="42"/>
        <v>521700</v>
      </c>
      <c r="AA101" s="37">
        <f t="shared" ca="1" si="42"/>
        <v>3283.3333333333335</v>
      </c>
      <c r="AB101" s="37" t="str">
        <f t="shared" ca="1" si="42"/>
        <v/>
      </c>
      <c r="AC101" s="37" t="str">
        <f t="shared" ca="1" si="42"/>
        <v/>
      </c>
      <c r="AD101" s="37" t="str">
        <f t="shared" ca="1" si="42"/>
        <v/>
      </c>
      <c r="AE101" s="37" t="str">
        <f t="shared" ca="1" si="42"/>
        <v/>
      </c>
      <c r="AF101" s="37" t="str">
        <f t="shared" ca="1" si="42"/>
        <v/>
      </c>
      <c r="AG101" s="37">
        <f t="shared" ca="1" si="42"/>
        <v>99340</v>
      </c>
      <c r="AH101" s="37">
        <f t="shared" ca="1" si="42"/>
        <v>7100</v>
      </c>
      <c r="AI101" s="37" t="str">
        <f t="shared" ca="1" si="42"/>
        <v/>
      </c>
      <c r="AJ101" s="37" t="str">
        <f t="shared" ca="1" si="42"/>
        <v/>
      </c>
      <c r="AK101" s="37">
        <f t="shared" ca="1" si="42"/>
        <v>36350</v>
      </c>
      <c r="AL101" s="18"/>
    </row>
    <row r="102" spans="1:38" s="3" customFormat="1" ht="15">
      <c r="A102" s="4" t="s">
        <v>33</v>
      </c>
      <c r="B102" s="33" t="s">
        <v>191</v>
      </c>
      <c r="C102" s="37" t="str">
        <f t="shared" ca="1" si="35"/>
        <v/>
      </c>
      <c r="D102" s="37" t="str">
        <f t="shared" ca="1" si="41"/>
        <v/>
      </c>
      <c r="E102" s="37" t="str">
        <f t="shared" ca="1" si="41"/>
        <v/>
      </c>
      <c r="F102" s="37" t="str">
        <f t="shared" ca="1" si="41"/>
        <v/>
      </c>
      <c r="G102" s="37">
        <f t="shared" ca="1" si="41"/>
        <v>20400</v>
      </c>
      <c r="H102" s="37" t="str">
        <f t="shared" ca="1" si="41"/>
        <v/>
      </c>
      <c r="I102" s="37" t="str">
        <f t="shared" ca="1" si="41"/>
        <v/>
      </c>
      <c r="J102" s="37">
        <f t="shared" ca="1" si="41"/>
        <v>630900</v>
      </c>
      <c r="K102" s="37">
        <f t="shared" ca="1" si="41"/>
        <v>320100</v>
      </c>
      <c r="L102" s="37">
        <f t="shared" ca="1" si="41"/>
        <v>96300</v>
      </c>
      <c r="M102" s="37" t="str">
        <f t="shared" ca="1" si="41"/>
        <v/>
      </c>
      <c r="N102" s="37" t="str">
        <f t="shared" ca="1" si="41"/>
        <v/>
      </c>
      <c r="O102" s="37" t="str">
        <f t="shared" ca="1" si="41"/>
        <v/>
      </c>
      <c r="P102" s="37" t="str">
        <f t="shared" ca="1" si="41"/>
        <v/>
      </c>
      <c r="Q102" s="37" t="str">
        <f t="shared" ca="1" si="41"/>
        <v/>
      </c>
      <c r="R102" s="37" t="str">
        <f t="shared" ca="1" si="41"/>
        <v/>
      </c>
      <c r="S102" s="37" t="str">
        <f t="shared" ca="1" si="41"/>
        <v/>
      </c>
      <c r="T102" s="37" t="str">
        <f t="shared" ca="1" si="41"/>
        <v/>
      </c>
      <c r="U102" s="37" t="str">
        <f t="shared" ca="1" si="41"/>
        <v/>
      </c>
      <c r="V102" s="14">
        <f t="shared" ca="1" si="38"/>
        <v>1067700</v>
      </c>
      <c r="W102" s="37">
        <f t="shared" ca="1" si="37"/>
        <v>81925</v>
      </c>
      <c r="X102" s="37" t="str">
        <f t="shared" ca="1" si="42"/>
        <v/>
      </c>
      <c r="Y102" s="37">
        <f t="shared" ca="1" si="42"/>
        <v>57230</v>
      </c>
      <c r="Z102" s="37">
        <f t="shared" ca="1" si="42"/>
        <v>133257.14285714287</v>
      </c>
      <c r="AA102" s="37">
        <f t="shared" ca="1" si="42"/>
        <v>111512.5</v>
      </c>
      <c r="AB102" s="37">
        <f t="shared" ca="1" si="42"/>
        <v>280</v>
      </c>
      <c r="AC102" s="37">
        <f t="shared" ca="1" si="42"/>
        <v>113050</v>
      </c>
      <c r="AD102" s="37" t="str">
        <f t="shared" ca="1" si="42"/>
        <v/>
      </c>
      <c r="AE102" s="37">
        <f t="shared" ca="1" si="42"/>
        <v>35900</v>
      </c>
      <c r="AF102" s="37">
        <f t="shared" ca="1" si="42"/>
        <v>256400</v>
      </c>
      <c r="AG102" s="37" t="str">
        <f t="shared" ca="1" si="42"/>
        <v/>
      </c>
      <c r="AH102" s="37">
        <f t="shared" ca="1" si="42"/>
        <v>20088.888888888891</v>
      </c>
      <c r="AI102" s="37" t="str">
        <f t="shared" ca="1" si="42"/>
        <v/>
      </c>
      <c r="AJ102" s="37" t="str">
        <f t="shared" ca="1" si="42"/>
        <v/>
      </c>
      <c r="AK102" s="37">
        <f t="shared" ca="1" si="42"/>
        <v>44400</v>
      </c>
      <c r="AL102" s="18"/>
    </row>
    <row r="103" spans="1:38" s="3" customFormat="1" ht="15">
      <c r="A103" s="4" t="s">
        <v>34</v>
      </c>
      <c r="B103" s="33" t="s">
        <v>113</v>
      </c>
      <c r="C103" s="37" t="str">
        <f t="shared" ca="1" si="35"/>
        <v/>
      </c>
      <c r="D103" s="37" t="str">
        <f t="shared" ca="1" si="41"/>
        <v/>
      </c>
      <c r="E103" s="37" t="str">
        <f t="shared" ca="1" si="41"/>
        <v/>
      </c>
      <c r="F103" s="37" t="str">
        <f t="shared" ca="1" si="41"/>
        <v/>
      </c>
      <c r="G103" s="37">
        <f t="shared" ca="1" si="41"/>
        <v>66766.666666666672</v>
      </c>
      <c r="H103" s="37">
        <f t="shared" ca="1" si="41"/>
        <v>45200</v>
      </c>
      <c r="I103" s="37">
        <f t="shared" ca="1" si="41"/>
        <v>386100</v>
      </c>
      <c r="J103" s="37">
        <f t="shared" ca="1" si="41"/>
        <v>66814.28571428571</v>
      </c>
      <c r="K103" s="37">
        <f t="shared" ca="1" si="41"/>
        <v>56530</v>
      </c>
      <c r="L103" s="37">
        <f t="shared" ca="1" si="41"/>
        <v>28540</v>
      </c>
      <c r="M103" s="37" t="str">
        <f t="shared" ca="1" si="41"/>
        <v/>
      </c>
      <c r="N103" s="37">
        <f t="shared" ca="1" si="41"/>
        <v>209425</v>
      </c>
      <c r="O103" s="37">
        <f t="shared" ca="1" si="41"/>
        <v>957800</v>
      </c>
      <c r="P103" s="37" t="str">
        <f t="shared" ca="1" si="41"/>
        <v/>
      </c>
      <c r="Q103" s="37" t="str">
        <f t="shared" ca="1" si="41"/>
        <v/>
      </c>
      <c r="R103" s="37" t="str">
        <f t="shared" ca="1" si="41"/>
        <v/>
      </c>
      <c r="S103" s="37" t="str">
        <f t="shared" ca="1" si="41"/>
        <v/>
      </c>
      <c r="T103" s="37" t="str">
        <f t="shared" ca="1" si="41"/>
        <v/>
      </c>
      <c r="U103" s="37" t="str">
        <f t="shared" ca="1" si="41"/>
        <v/>
      </c>
      <c r="V103" s="14">
        <f t="shared" ca="1" si="38"/>
        <v>1817175.9523809524</v>
      </c>
      <c r="W103" s="37">
        <f t="shared" ca="1" si="37"/>
        <v>43920</v>
      </c>
      <c r="X103" s="37" t="str">
        <f t="shared" ca="1" si="42"/>
        <v/>
      </c>
      <c r="Y103" s="37">
        <f t="shared" ca="1" si="42"/>
        <v>53700</v>
      </c>
      <c r="Z103" s="37">
        <f t="shared" ca="1" si="42"/>
        <v>231275</v>
      </c>
      <c r="AA103" s="37">
        <f t="shared" ca="1" si="42"/>
        <v>792300</v>
      </c>
      <c r="AB103" s="37">
        <f t="shared" ca="1" si="42"/>
        <v>198750</v>
      </c>
      <c r="AC103" s="37">
        <f t="shared" ca="1" si="42"/>
        <v>190</v>
      </c>
      <c r="AD103" s="37">
        <f t="shared" ca="1" si="42"/>
        <v>276150</v>
      </c>
      <c r="AE103" s="37">
        <f t="shared" ca="1" si="42"/>
        <v>75380</v>
      </c>
      <c r="AF103" s="37">
        <f t="shared" ca="1" si="42"/>
        <v>125514.28571428571</v>
      </c>
      <c r="AG103" s="37">
        <f t="shared" ca="1" si="42"/>
        <v>75550</v>
      </c>
      <c r="AH103" s="37">
        <f t="shared" ca="1" si="42"/>
        <v>55587.5</v>
      </c>
      <c r="AI103" s="37" t="str">
        <f t="shared" ca="1" si="42"/>
        <v/>
      </c>
      <c r="AJ103" s="37" t="str">
        <f t="shared" ca="1" si="42"/>
        <v/>
      </c>
      <c r="AK103" s="37">
        <f t="shared" ca="1" si="42"/>
        <v>968400</v>
      </c>
      <c r="AL103" s="18"/>
    </row>
    <row r="104" spans="1:38" s="3" customFormat="1" ht="15">
      <c r="A104" s="4" t="s">
        <v>35</v>
      </c>
      <c r="B104" s="33" t="s">
        <v>192</v>
      </c>
      <c r="C104" s="37" t="str">
        <f t="shared" ca="1" si="35"/>
        <v/>
      </c>
      <c r="D104" s="37" t="str">
        <f t="shared" ca="1" si="41"/>
        <v/>
      </c>
      <c r="E104" s="37" t="str">
        <f t="shared" ca="1" si="41"/>
        <v/>
      </c>
      <c r="F104" s="37" t="str">
        <f t="shared" ca="1" si="41"/>
        <v/>
      </c>
      <c r="G104" s="37">
        <f t="shared" ca="1" si="41"/>
        <v>6988.8888888888887</v>
      </c>
      <c r="H104" s="37">
        <f t="shared" ca="1" si="41"/>
        <v>450400</v>
      </c>
      <c r="I104" s="37">
        <f t="shared" ca="1" si="41"/>
        <v>105175</v>
      </c>
      <c r="J104" s="37">
        <f t="shared" ca="1" si="41"/>
        <v>64225</v>
      </c>
      <c r="K104" s="37">
        <f t="shared" ca="1" si="41"/>
        <v>384750</v>
      </c>
      <c r="L104" s="37">
        <f t="shared" ca="1" si="41"/>
        <v>60214.285714285717</v>
      </c>
      <c r="M104" s="37" t="str">
        <f t="shared" ca="1" si="41"/>
        <v/>
      </c>
      <c r="N104" s="37">
        <f t="shared" ca="1" si="41"/>
        <v>75480</v>
      </c>
      <c r="O104" s="37">
        <f t="shared" ca="1" si="41"/>
        <v>16810</v>
      </c>
      <c r="P104" s="37" t="str">
        <f t="shared" ca="1" si="41"/>
        <v/>
      </c>
      <c r="Q104" s="37" t="str">
        <f t="shared" ca="1" si="41"/>
        <v/>
      </c>
      <c r="R104" s="37" t="str">
        <f t="shared" ca="1" si="41"/>
        <v/>
      </c>
      <c r="S104" s="37" t="str">
        <f t="shared" ca="1" si="41"/>
        <v/>
      </c>
      <c r="T104" s="37" t="str">
        <f t="shared" ca="1" si="41"/>
        <v/>
      </c>
      <c r="U104" s="37" t="str">
        <f t="shared" ca="1" si="41"/>
        <v/>
      </c>
      <c r="V104" s="14">
        <f t="shared" ca="1" si="38"/>
        <v>1164043.1746031747</v>
      </c>
      <c r="W104" s="37">
        <f t="shared" ca="1" si="37"/>
        <v>42300</v>
      </c>
      <c r="X104" s="37" t="str">
        <f t="shared" ca="1" si="42"/>
        <v/>
      </c>
      <c r="Y104" s="37">
        <f t="shared" ca="1" si="42"/>
        <v>353900</v>
      </c>
      <c r="Z104" s="37">
        <f t="shared" ca="1" si="42"/>
        <v>801800</v>
      </c>
      <c r="AA104" s="37">
        <f t="shared" ca="1" si="42"/>
        <v>74750</v>
      </c>
      <c r="AB104" s="37">
        <f t="shared" ca="1" si="42"/>
        <v>17800</v>
      </c>
      <c r="AC104" s="37">
        <f t="shared" ca="1" si="42"/>
        <v>41766.666666666664</v>
      </c>
      <c r="AD104" s="37">
        <f t="shared" ca="1" si="42"/>
        <v>442000</v>
      </c>
      <c r="AE104" s="37">
        <f t="shared" ca="1" si="42"/>
        <v>222900</v>
      </c>
      <c r="AF104" s="37">
        <f t="shared" ca="1" si="42"/>
        <v>37375</v>
      </c>
      <c r="AG104" s="37">
        <f t="shared" ca="1" si="42"/>
        <v>219400</v>
      </c>
      <c r="AH104" s="37">
        <f t="shared" ca="1" si="42"/>
        <v>30640</v>
      </c>
      <c r="AI104" s="37" t="str">
        <f t="shared" ca="1" si="42"/>
        <v/>
      </c>
      <c r="AJ104" s="37" t="str">
        <f t="shared" ca="1" si="42"/>
        <v/>
      </c>
      <c r="AK104" s="37">
        <f t="shared" ca="1" si="42"/>
        <v>67762.5</v>
      </c>
      <c r="AL104" s="18"/>
    </row>
    <row r="105" spans="1:38" s="3" customFormat="1" ht="15">
      <c r="A105" s="4" t="s">
        <v>36</v>
      </c>
      <c r="B105" s="33" t="s">
        <v>193</v>
      </c>
      <c r="C105" s="37" t="str">
        <f t="shared" ca="1" si="35"/>
        <v/>
      </c>
      <c r="D105" s="37" t="str">
        <f t="shared" ca="1" si="41"/>
        <v/>
      </c>
      <c r="E105" s="37" t="str">
        <f t="shared" ca="1" si="41"/>
        <v/>
      </c>
      <c r="F105" s="37" t="str">
        <f t="shared" ca="1" si="41"/>
        <v/>
      </c>
      <c r="G105" s="37">
        <f t="shared" ca="1" si="41"/>
        <v>55570</v>
      </c>
      <c r="H105" s="37" t="str">
        <f t="shared" ca="1" si="41"/>
        <v/>
      </c>
      <c r="I105" s="37" t="str">
        <f t="shared" ca="1" si="41"/>
        <v/>
      </c>
      <c r="J105" s="37" t="str">
        <f t="shared" ca="1" si="41"/>
        <v/>
      </c>
      <c r="K105" s="37">
        <f t="shared" ca="1" si="41"/>
        <v>9712.5</v>
      </c>
      <c r="L105" s="37">
        <f t="shared" ca="1" si="41"/>
        <v>110633.33333333333</v>
      </c>
      <c r="M105" s="37" t="str">
        <f t="shared" ca="1" si="41"/>
        <v/>
      </c>
      <c r="N105" s="37" t="str">
        <f t="shared" ca="1" si="41"/>
        <v/>
      </c>
      <c r="O105" s="37" t="str">
        <f t="shared" ca="1" si="41"/>
        <v/>
      </c>
      <c r="P105" s="37" t="str">
        <f t="shared" ca="1" si="41"/>
        <v/>
      </c>
      <c r="Q105" s="37" t="str">
        <f t="shared" ca="1" si="41"/>
        <v/>
      </c>
      <c r="R105" s="37" t="str">
        <f t="shared" ca="1" si="41"/>
        <v/>
      </c>
      <c r="S105" s="37" t="str">
        <f t="shared" ca="1" si="41"/>
        <v/>
      </c>
      <c r="T105" s="37" t="str">
        <f t="shared" ca="1" si="41"/>
        <v/>
      </c>
      <c r="U105" s="37" t="str">
        <f t="shared" ca="1" si="41"/>
        <v/>
      </c>
      <c r="V105" s="14">
        <f t="shared" ca="1" si="38"/>
        <v>175915.83333333331</v>
      </c>
      <c r="W105" s="37">
        <f t="shared" ca="1" si="37"/>
        <v>323166.66666666669</v>
      </c>
      <c r="X105" s="37" t="str">
        <f t="shared" ca="1" si="42"/>
        <v/>
      </c>
      <c r="Y105" s="37">
        <f t="shared" ca="1" si="42"/>
        <v>282600</v>
      </c>
      <c r="Z105" s="37">
        <f t="shared" ca="1" si="42"/>
        <v>883800</v>
      </c>
      <c r="AA105" s="37" t="str">
        <f t="shared" ca="1" si="42"/>
        <v/>
      </c>
      <c r="AB105" s="37" t="str">
        <f t="shared" ca="1" si="42"/>
        <v/>
      </c>
      <c r="AC105" s="37" t="str">
        <f t="shared" ca="1" si="42"/>
        <v/>
      </c>
      <c r="AD105" s="37" t="str">
        <f t="shared" ca="1" si="42"/>
        <v/>
      </c>
      <c r="AE105" s="37" t="str">
        <f t="shared" ca="1" si="42"/>
        <v/>
      </c>
      <c r="AF105" s="37" t="str">
        <f t="shared" ca="1" si="42"/>
        <v/>
      </c>
      <c r="AG105" s="37" t="str">
        <f t="shared" ca="1" si="42"/>
        <v/>
      </c>
      <c r="AH105" s="37">
        <f t="shared" ca="1" si="42"/>
        <v>131700</v>
      </c>
      <c r="AI105" s="37" t="str">
        <f t="shared" ca="1" si="42"/>
        <v/>
      </c>
      <c r="AJ105" s="37" t="str">
        <f t="shared" ca="1" si="42"/>
        <v/>
      </c>
      <c r="AK105" s="37" t="str">
        <f t="shared" ca="1" si="42"/>
        <v/>
      </c>
      <c r="AL105" s="18"/>
    </row>
    <row r="106" spans="1:38" s="3" customFormat="1" ht="15">
      <c r="A106" s="4" t="s">
        <v>45</v>
      </c>
      <c r="B106" s="33" t="s">
        <v>194</v>
      </c>
      <c r="C106" s="37" t="str">
        <f t="shared" ca="1" si="35"/>
        <v/>
      </c>
      <c r="D106" s="37" t="str">
        <f t="shared" ca="1" si="41"/>
        <v/>
      </c>
      <c r="E106" s="37" t="str">
        <f t="shared" ca="1" si="41"/>
        <v/>
      </c>
      <c r="F106" s="37" t="str">
        <f t="shared" ca="1" si="41"/>
        <v/>
      </c>
      <c r="G106" s="37">
        <f t="shared" ca="1" si="41"/>
        <v>46350</v>
      </c>
      <c r="H106" s="37" t="str">
        <f t="shared" ca="1" si="41"/>
        <v/>
      </c>
      <c r="I106" s="37" t="str">
        <f t="shared" ca="1" si="41"/>
        <v/>
      </c>
      <c r="J106" s="37">
        <f t="shared" ca="1" si="41"/>
        <v>133071.42857142858</v>
      </c>
      <c r="K106" s="37">
        <f t="shared" ca="1" si="41"/>
        <v>287200</v>
      </c>
      <c r="L106" s="37">
        <f t="shared" ca="1" si="41"/>
        <v>99800</v>
      </c>
      <c r="M106" s="37" t="str">
        <f t="shared" ca="1" si="41"/>
        <v/>
      </c>
      <c r="N106" s="37" t="str">
        <f t="shared" ca="1" si="41"/>
        <v/>
      </c>
      <c r="O106" s="37" t="str">
        <f t="shared" ca="1" si="41"/>
        <v/>
      </c>
      <c r="P106" s="37" t="str">
        <f t="shared" ca="1" si="41"/>
        <v/>
      </c>
      <c r="Q106" s="37" t="str">
        <f t="shared" ca="1" si="41"/>
        <v/>
      </c>
      <c r="R106" s="37" t="str">
        <f t="shared" ca="1" si="41"/>
        <v/>
      </c>
      <c r="S106" s="37" t="str">
        <f t="shared" ca="1" si="41"/>
        <v/>
      </c>
      <c r="T106" s="37" t="str">
        <f t="shared" ca="1" si="41"/>
        <v/>
      </c>
      <c r="U106" s="37" t="str">
        <f t="shared" ca="1" si="41"/>
        <v/>
      </c>
      <c r="V106" s="14">
        <f t="shared" ca="1" si="38"/>
        <v>566421.42857142864</v>
      </c>
      <c r="W106" s="37">
        <f t="shared" ca="1" si="37"/>
        <v>45422.222222222219</v>
      </c>
      <c r="X106" s="37" t="str">
        <f t="shared" ca="1" si="42"/>
        <v/>
      </c>
      <c r="Y106" s="37">
        <f t="shared" ca="1" si="42"/>
        <v>63920</v>
      </c>
      <c r="Z106" s="37">
        <f t="shared" ca="1" si="42"/>
        <v>28490</v>
      </c>
      <c r="AA106" s="37">
        <f t="shared" ca="1" si="42"/>
        <v>255933.33333333334</v>
      </c>
      <c r="AB106" s="37">
        <f t="shared" ca="1" si="42"/>
        <v>17812.5</v>
      </c>
      <c r="AC106" s="37">
        <f t="shared" ca="1" si="42"/>
        <v>154100</v>
      </c>
      <c r="AD106" s="37" t="str">
        <f t="shared" ca="1" si="42"/>
        <v/>
      </c>
      <c r="AE106" s="37">
        <f t="shared" ca="1" si="42"/>
        <v>170250</v>
      </c>
      <c r="AF106" s="37" t="str">
        <f t="shared" ca="1" si="42"/>
        <v/>
      </c>
      <c r="AG106" s="37" t="str">
        <f t="shared" ca="1" si="42"/>
        <v/>
      </c>
      <c r="AH106" s="37">
        <f t="shared" ca="1" si="42"/>
        <v>78000</v>
      </c>
      <c r="AI106" s="37" t="str">
        <f t="shared" ca="1" si="42"/>
        <v/>
      </c>
      <c r="AJ106" s="37" t="str">
        <f t="shared" ca="1" si="42"/>
        <v/>
      </c>
      <c r="AK106" s="37">
        <f t="shared" ca="1" si="42"/>
        <v>83242.857142857145</v>
      </c>
      <c r="AL106" s="18"/>
    </row>
    <row r="107" spans="1:38" s="3" customFormat="1" ht="15">
      <c r="A107" s="4"/>
      <c r="B107" s="36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8"/>
    </row>
    <row r="108" spans="1:38" s="3" customFormat="1" ht="15">
      <c r="A108" s="4"/>
      <c r="B108" s="5" t="s">
        <v>114</v>
      </c>
      <c r="C108" s="5">
        <f t="shared" ref="C108:P108" ca="1" si="43">SUM(C109:C110)</f>
        <v>0</v>
      </c>
      <c r="D108" s="5">
        <f t="shared" ca="1" si="43"/>
        <v>0</v>
      </c>
      <c r="E108" s="5">
        <f t="shared" ca="1" si="43"/>
        <v>0</v>
      </c>
      <c r="F108" s="5">
        <f t="shared" ca="1" si="43"/>
        <v>0</v>
      </c>
      <c r="G108" s="5">
        <f t="shared" ca="1" si="43"/>
        <v>15077.777777777777</v>
      </c>
      <c r="H108" s="5">
        <f t="shared" ca="1" si="43"/>
        <v>0</v>
      </c>
      <c r="I108" s="5">
        <f t="shared" ca="1" si="43"/>
        <v>0</v>
      </c>
      <c r="J108" s="5">
        <f t="shared" ca="1" si="43"/>
        <v>0</v>
      </c>
      <c r="K108" s="5">
        <f t="shared" ca="1" si="43"/>
        <v>139533.33333333334</v>
      </c>
      <c r="L108" s="5">
        <f t="shared" ca="1" si="43"/>
        <v>113200</v>
      </c>
      <c r="M108" s="5">
        <f t="shared" ca="1" si="43"/>
        <v>0</v>
      </c>
      <c r="N108" s="5">
        <f t="shared" ca="1" si="43"/>
        <v>0</v>
      </c>
      <c r="O108" s="5">
        <f t="shared" ca="1" si="43"/>
        <v>188975</v>
      </c>
      <c r="P108" s="5">
        <f t="shared" ca="1" si="43"/>
        <v>0</v>
      </c>
      <c r="Q108" s="5">
        <f ca="1">SUM(Q109:Q110)</f>
        <v>0</v>
      </c>
      <c r="R108" s="5">
        <f ca="1">SUM(R109:R110)</f>
        <v>0</v>
      </c>
      <c r="S108" s="5">
        <f ca="1">SUM(S109:S113)</f>
        <v>0</v>
      </c>
      <c r="T108" s="5">
        <f t="shared" ref="T108:AL108" ca="1" si="44">SUM(T109:T111)</f>
        <v>0</v>
      </c>
      <c r="U108" s="5">
        <f t="shared" ca="1" si="44"/>
        <v>0</v>
      </c>
      <c r="V108" s="5">
        <f ca="1">SUM(V109:V111)</f>
        <v>0</v>
      </c>
      <c r="W108" s="5">
        <f t="shared" ca="1" si="44"/>
        <v>116233.33333333333</v>
      </c>
      <c r="X108" s="5">
        <f t="shared" ca="1" si="44"/>
        <v>0</v>
      </c>
      <c r="Y108" s="5">
        <f t="shared" ca="1" si="44"/>
        <v>141620</v>
      </c>
      <c r="Z108" s="5">
        <f t="shared" ca="1" si="44"/>
        <v>64150</v>
      </c>
      <c r="AA108" s="5">
        <f t="shared" ca="1" si="44"/>
        <v>0</v>
      </c>
      <c r="AB108" s="5">
        <f t="shared" ca="1" si="44"/>
        <v>709100</v>
      </c>
      <c r="AC108" s="5">
        <f t="shared" ca="1" si="44"/>
        <v>0</v>
      </c>
      <c r="AD108" s="5">
        <f t="shared" ca="1" si="44"/>
        <v>0</v>
      </c>
      <c r="AE108" s="5">
        <f ca="1">SUM(AE109:AE111)</f>
        <v>33400</v>
      </c>
      <c r="AF108" s="5">
        <f t="shared" ca="1" si="44"/>
        <v>0</v>
      </c>
      <c r="AG108" s="5">
        <f t="shared" ca="1" si="44"/>
        <v>57844.444444444445</v>
      </c>
      <c r="AH108" s="5">
        <f t="shared" ca="1" si="44"/>
        <v>150450</v>
      </c>
      <c r="AI108" s="5">
        <f t="shared" ca="1" si="44"/>
        <v>0</v>
      </c>
      <c r="AJ108" s="5">
        <f t="shared" ca="1" si="44"/>
        <v>0</v>
      </c>
      <c r="AK108" s="5">
        <f t="shared" ca="1" si="44"/>
        <v>122060</v>
      </c>
      <c r="AL108" s="17">
        <f t="shared" si="44"/>
        <v>0</v>
      </c>
    </row>
    <row r="109" spans="1:38" s="3" customFormat="1" ht="15">
      <c r="A109" s="4" t="s">
        <v>37</v>
      </c>
      <c r="B109" s="33" t="s">
        <v>195</v>
      </c>
      <c r="C109" s="37" t="str">
        <f t="shared" ref="C109:R113" ca="1" si="45">IFERROR(VLOOKUP($A109,QrgRange,3,FALSE),"")</f>
        <v/>
      </c>
      <c r="D109" s="37" t="str">
        <f t="shared" ca="1" si="45"/>
        <v/>
      </c>
      <c r="E109" s="37" t="str">
        <f t="shared" ca="1" si="45"/>
        <v/>
      </c>
      <c r="F109" s="37" t="str">
        <f t="shared" ca="1" si="45"/>
        <v/>
      </c>
      <c r="G109" s="37">
        <f t="shared" ca="1" si="45"/>
        <v>15077.777777777777</v>
      </c>
      <c r="H109" s="37" t="str">
        <f t="shared" ca="1" si="45"/>
        <v/>
      </c>
      <c r="I109" s="37" t="str">
        <f t="shared" ca="1" si="45"/>
        <v/>
      </c>
      <c r="J109" s="37" t="str">
        <f t="shared" ca="1" si="45"/>
        <v/>
      </c>
      <c r="K109" s="37" t="str">
        <f t="shared" ca="1" si="45"/>
        <v/>
      </c>
      <c r="L109" s="37">
        <f t="shared" ca="1" si="45"/>
        <v>113200</v>
      </c>
      <c r="M109" s="37" t="str">
        <f t="shared" ca="1" si="45"/>
        <v/>
      </c>
      <c r="N109" s="37" t="str">
        <f t="shared" ca="1" si="45"/>
        <v/>
      </c>
      <c r="O109" s="37">
        <f t="shared" ca="1" si="45"/>
        <v>188975</v>
      </c>
      <c r="P109" s="37" t="str">
        <f t="shared" ca="1" si="45"/>
        <v/>
      </c>
      <c r="Q109" s="37" t="str">
        <f t="shared" ca="1" si="45"/>
        <v/>
      </c>
      <c r="R109" s="37" t="str">
        <f t="shared" ca="1" si="45"/>
        <v/>
      </c>
      <c r="S109" s="37" t="str">
        <f t="shared" ref="D109:X113" ca="1" si="46">IFERROR(VLOOKUP($A109,QrgRange,3,FALSE),"")</f>
        <v/>
      </c>
      <c r="T109" s="37" t="str">
        <f t="shared" ca="1" si="46"/>
        <v/>
      </c>
      <c r="U109" s="37" t="str">
        <f t="shared" ca="1" si="46"/>
        <v/>
      </c>
      <c r="V109" s="32" t="str">
        <f t="shared" ref="V109:V113" ca="1" si="47">IFERROR(VLOOKUP($A109,QrgRange,3,FALSE),"")</f>
        <v/>
      </c>
      <c r="W109" s="37">
        <f t="shared" ca="1" si="46"/>
        <v>116233.33333333333</v>
      </c>
      <c r="X109" s="37" t="str">
        <f t="shared" ca="1" si="46"/>
        <v/>
      </c>
      <c r="Y109" s="37">
        <f t="shared" ref="X109:AK113" ca="1" si="48">IFERROR(VLOOKUP($A109,QrgRange,3,FALSE),"")</f>
        <v>141620</v>
      </c>
      <c r="Z109" s="37">
        <f t="shared" ca="1" si="48"/>
        <v>64150</v>
      </c>
      <c r="AA109" s="37" t="str">
        <f t="shared" ca="1" si="48"/>
        <v/>
      </c>
      <c r="AB109" s="37">
        <f t="shared" ca="1" si="48"/>
        <v>709100</v>
      </c>
      <c r="AC109" s="37" t="str">
        <f t="shared" ca="1" si="48"/>
        <v/>
      </c>
      <c r="AD109" s="37" t="str">
        <f t="shared" ca="1" si="48"/>
        <v/>
      </c>
      <c r="AE109" s="37">
        <f t="shared" ca="1" si="48"/>
        <v>33400</v>
      </c>
      <c r="AF109" s="37" t="str">
        <f t="shared" ca="1" si="48"/>
        <v/>
      </c>
      <c r="AG109" s="37">
        <f t="shared" ca="1" si="48"/>
        <v>57844.444444444445</v>
      </c>
      <c r="AH109" s="37">
        <f t="shared" ca="1" si="48"/>
        <v>150450</v>
      </c>
      <c r="AI109" s="37" t="str">
        <f t="shared" ca="1" si="48"/>
        <v/>
      </c>
      <c r="AJ109" s="37" t="str">
        <f t="shared" ca="1" si="48"/>
        <v/>
      </c>
      <c r="AK109" s="37">
        <f t="shared" ca="1" si="48"/>
        <v>122060</v>
      </c>
      <c r="AL109" s="32"/>
    </row>
    <row r="110" spans="1:38" s="3" customFormat="1" ht="15">
      <c r="A110" s="4" t="s">
        <v>77</v>
      </c>
      <c r="B110" s="33" t="s">
        <v>196</v>
      </c>
      <c r="C110" s="37" t="str">
        <f t="shared" ca="1" si="45"/>
        <v/>
      </c>
      <c r="D110" s="37" t="str">
        <f t="shared" ca="1" si="46"/>
        <v/>
      </c>
      <c r="E110" s="37" t="str">
        <f t="shared" ca="1" si="46"/>
        <v/>
      </c>
      <c r="F110" s="37" t="str">
        <f t="shared" ca="1" si="46"/>
        <v/>
      </c>
      <c r="G110" s="37" t="str">
        <f t="shared" ca="1" si="46"/>
        <v/>
      </c>
      <c r="H110" s="37" t="str">
        <f t="shared" ca="1" si="46"/>
        <v/>
      </c>
      <c r="I110" s="37" t="str">
        <f t="shared" ca="1" si="46"/>
        <v/>
      </c>
      <c r="J110" s="37" t="str">
        <f t="shared" ca="1" si="46"/>
        <v/>
      </c>
      <c r="K110" s="37">
        <f t="shared" ca="1" si="46"/>
        <v>139533.33333333334</v>
      </c>
      <c r="L110" s="37" t="str">
        <f t="shared" ca="1" si="46"/>
        <v/>
      </c>
      <c r="M110" s="37" t="str">
        <f t="shared" ca="1" si="46"/>
        <v/>
      </c>
      <c r="N110" s="37" t="str">
        <f t="shared" ca="1" si="46"/>
        <v/>
      </c>
      <c r="O110" s="37" t="str">
        <f t="shared" ca="1" si="46"/>
        <v/>
      </c>
      <c r="P110" s="37" t="str">
        <f t="shared" ca="1" si="46"/>
        <v/>
      </c>
      <c r="Q110" s="37" t="str">
        <f t="shared" ca="1" si="46"/>
        <v/>
      </c>
      <c r="R110" s="37" t="str">
        <f t="shared" ca="1" si="46"/>
        <v/>
      </c>
      <c r="S110" s="37" t="str">
        <f t="shared" ca="1" si="46"/>
        <v/>
      </c>
      <c r="T110" s="37" t="str">
        <f t="shared" ca="1" si="46"/>
        <v/>
      </c>
      <c r="U110" s="37" t="str">
        <f t="shared" ca="1" si="46"/>
        <v/>
      </c>
      <c r="V110" s="32" t="str">
        <f t="shared" ca="1" si="47"/>
        <v/>
      </c>
      <c r="W110" s="37" t="str">
        <f t="shared" ca="1" si="46"/>
        <v/>
      </c>
      <c r="X110" s="37" t="str">
        <f t="shared" ca="1" si="48"/>
        <v/>
      </c>
      <c r="Y110" s="37" t="str">
        <f t="shared" ca="1" si="48"/>
        <v/>
      </c>
      <c r="Z110" s="37" t="str">
        <f t="shared" ca="1" si="48"/>
        <v/>
      </c>
      <c r="AA110" s="37" t="str">
        <f t="shared" ca="1" si="48"/>
        <v/>
      </c>
      <c r="AB110" s="37" t="str">
        <f t="shared" ca="1" si="48"/>
        <v/>
      </c>
      <c r="AC110" s="37" t="str">
        <f t="shared" ca="1" si="48"/>
        <v/>
      </c>
      <c r="AD110" s="37" t="str">
        <f t="shared" ca="1" si="48"/>
        <v/>
      </c>
      <c r="AE110" s="37" t="str">
        <f t="shared" ca="1" si="48"/>
        <v/>
      </c>
      <c r="AF110" s="37" t="str">
        <f t="shared" ca="1" si="48"/>
        <v/>
      </c>
      <c r="AG110" s="37" t="str">
        <f t="shared" ca="1" si="48"/>
        <v/>
      </c>
      <c r="AH110" s="37" t="str">
        <f t="shared" ca="1" si="48"/>
        <v/>
      </c>
      <c r="AI110" s="37" t="str">
        <f t="shared" ca="1" si="48"/>
        <v/>
      </c>
      <c r="AJ110" s="37" t="str">
        <f t="shared" ca="1" si="48"/>
        <v/>
      </c>
      <c r="AK110" s="37" t="str">
        <f t="shared" ca="1" si="48"/>
        <v/>
      </c>
      <c r="AL110" s="32"/>
    </row>
    <row r="111" spans="1:38" s="3" customFormat="1" ht="15">
      <c r="A111" s="4" t="s">
        <v>78</v>
      </c>
      <c r="B111" s="33" t="s">
        <v>197</v>
      </c>
      <c r="C111" s="37" t="str">
        <f t="shared" ca="1" si="45"/>
        <v/>
      </c>
      <c r="D111" s="37" t="str">
        <f t="shared" ca="1" si="46"/>
        <v/>
      </c>
      <c r="E111" s="37" t="str">
        <f t="shared" ca="1" si="46"/>
        <v/>
      </c>
      <c r="F111" s="37" t="str">
        <f t="shared" ca="1" si="46"/>
        <v/>
      </c>
      <c r="G111" s="37" t="str">
        <f t="shared" ca="1" si="46"/>
        <v/>
      </c>
      <c r="H111" s="37" t="str">
        <f t="shared" ca="1" si="46"/>
        <v/>
      </c>
      <c r="I111" s="37" t="str">
        <f t="shared" ca="1" si="46"/>
        <v/>
      </c>
      <c r="J111" s="37" t="str">
        <f t="shared" ca="1" si="46"/>
        <v/>
      </c>
      <c r="K111" s="37">
        <f t="shared" ca="1" si="46"/>
        <v>42000</v>
      </c>
      <c r="L111" s="37" t="str">
        <f t="shared" ca="1" si="46"/>
        <v/>
      </c>
      <c r="M111" s="37" t="str">
        <f t="shared" ca="1" si="46"/>
        <v/>
      </c>
      <c r="N111" s="37" t="str">
        <f t="shared" ca="1" si="46"/>
        <v/>
      </c>
      <c r="O111" s="37" t="str">
        <f t="shared" ca="1" si="46"/>
        <v/>
      </c>
      <c r="P111" s="37" t="str">
        <f t="shared" ca="1" si="46"/>
        <v/>
      </c>
      <c r="Q111" s="37" t="str">
        <f t="shared" ca="1" si="46"/>
        <v/>
      </c>
      <c r="R111" s="37" t="str">
        <f t="shared" ca="1" si="46"/>
        <v/>
      </c>
      <c r="S111" s="37" t="str">
        <f t="shared" ca="1" si="46"/>
        <v/>
      </c>
      <c r="T111" s="37" t="str">
        <f t="shared" ca="1" si="46"/>
        <v/>
      </c>
      <c r="U111" s="37" t="str">
        <f t="shared" ca="1" si="46"/>
        <v/>
      </c>
      <c r="V111" s="32" t="str">
        <f t="shared" ca="1" si="47"/>
        <v/>
      </c>
      <c r="W111" s="37" t="str">
        <f t="shared" ca="1" si="46"/>
        <v/>
      </c>
      <c r="X111" s="37" t="str">
        <f t="shared" ca="1" si="48"/>
        <v/>
      </c>
      <c r="Y111" s="37" t="str">
        <f t="shared" ca="1" si="48"/>
        <v/>
      </c>
      <c r="Z111" s="37" t="str">
        <f t="shared" ca="1" si="48"/>
        <v/>
      </c>
      <c r="AA111" s="37" t="str">
        <f t="shared" ca="1" si="48"/>
        <v/>
      </c>
      <c r="AB111" s="37" t="str">
        <f t="shared" ca="1" si="48"/>
        <v/>
      </c>
      <c r="AC111" s="37" t="str">
        <f t="shared" ca="1" si="48"/>
        <v/>
      </c>
      <c r="AD111" s="37" t="str">
        <f t="shared" ca="1" si="48"/>
        <v/>
      </c>
      <c r="AE111" s="37" t="str">
        <f t="shared" ca="1" si="48"/>
        <v/>
      </c>
      <c r="AF111" s="37" t="str">
        <f t="shared" ca="1" si="48"/>
        <v/>
      </c>
      <c r="AG111" s="37" t="str">
        <f t="shared" ca="1" si="48"/>
        <v/>
      </c>
      <c r="AH111" s="37" t="str">
        <f t="shared" ca="1" si="48"/>
        <v/>
      </c>
      <c r="AI111" s="37" t="str">
        <f t="shared" ca="1" si="48"/>
        <v/>
      </c>
      <c r="AJ111" s="37" t="str">
        <f t="shared" ca="1" si="48"/>
        <v/>
      </c>
      <c r="AK111" s="37" t="str">
        <f t="shared" ca="1" si="48"/>
        <v/>
      </c>
      <c r="AL111" s="32"/>
    </row>
    <row r="112" spans="1:38" s="3" customFormat="1" ht="15">
      <c r="A112" s="4" t="s">
        <v>69</v>
      </c>
      <c r="B112" s="33" t="s">
        <v>115</v>
      </c>
      <c r="C112" s="37" t="str">
        <f t="shared" ca="1" si="45"/>
        <v/>
      </c>
      <c r="D112" s="37" t="str">
        <f t="shared" ca="1" si="46"/>
        <v/>
      </c>
      <c r="E112" s="37" t="str">
        <f t="shared" ca="1" si="46"/>
        <v/>
      </c>
      <c r="F112" s="37" t="str">
        <f t="shared" ca="1" si="46"/>
        <v/>
      </c>
      <c r="G112" s="37" t="str">
        <f t="shared" ca="1" si="46"/>
        <v/>
      </c>
      <c r="H112" s="37" t="str">
        <f t="shared" ca="1" si="46"/>
        <v/>
      </c>
      <c r="I112" s="37" t="str">
        <f t="shared" ca="1" si="46"/>
        <v/>
      </c>
      <c r="J112" s="37">
        <f t="shared" ca="1" si="46"/>
        <v>47250</v>
      </c>
      <c r="K112" s="37">
        <f t="shared" ca="1" si="46"/>
        <v>3325</v>
      </c>
      <c r="L112" s="37" t="str">
        <f t="shared" ca="1" si="46"/>
        <v/>
      </c>
      <c r="M112" s="37" t="str">
        <f t="shared" ca="1" si="46"/>
        <v/>
      </c>
      <c r="N112" s="37" t="str">
        <f t="shared" ca="1" si="46"/>
        <v/>
      </c>
      <c r="O112" s="37" t="str">
        <f t="shared" ca="1" si="46"/>
        <v/>
      </c>
      <c r="P112" s="37" t="str">
        <f t="shared" ca="1" si="46"/>
        <v/>
      </c>
      <c r="Q112" s="37" t="str">
        <f t="shared" ca="1" si="46"/>
        <v/>
      </c>
      <c r="R112" s="37" t="str">
        <f t="shared" ca="1" si="46"/>
        <v/>
      </c>
      <c r="S112" s="37" t="str">
        <f t="shared" ca="1" si="46"/>
        <v/>
      </c>
      <c r="T112" s="37" t="str">
        <f t="shared" ca="1" si="46"/>
        <v/>
      </c>
      <c r="U112" s="37" t="str">
        <f t="shared" ca="1" si="46"/>
        <v/>
      </c>
      <c r="V112" s="32" t="str">
        <f t="shared" ca="1" si="47"/>
        <v/>
      </c>
      <c r="W112" s="37" t="str">
        <f t="shared" ca="1" si="46"/>
        <v/>
      </c>
      <c r="X112" s="37" t="str">
        <f t="shared" ca="1" si="48"/>
        <v/>
      </c>
      <c r="Y112" s="37" t="str">
        <f t="shared" ca="1" si="48"/>
        <v/>
      </c>
      <c r="Z112" s="37" t="str">
        <f t="shared" ca="1" si="48"/>
        <v/>
      </c>
      <c r="AA112" s="37" t="str">
        <f t="shared" ca="1" si="48"/>
        <v/>
      </c>
      <c r="AB112" s="37" t="str">
        <f t="shared" ca="1" si="48"/>
        <v/>
      </c>
      <c r="AC112" s="37" t="str">
        <f t="shared" ca="1" si="48"/>
        <v/>
      </c>
      <c r="AD112" s="37" t="str">
        <f t="shared" ca="1" si="48"/>
        <v/>
      </c>
      <c r="AE112" s="37" t="str">
        <f t="shared" ca="1" si="48"/>
        <v/>
      </c>
      <c r="AF112" s="37" t="str">
        <f t="shared" ca="1" si="48"/>
        <v/>
      </c>
      <c r="AG112" s="37" t="str">
        <f t="shared" ca="1" si="48"/>
        <v/>
      </c>
      <c r="AH112" s="37" t="str">
        <f t="shared" ca="1" si="48"/>
        <v/>
      </c>
      <c r="AI112" s="37" t="str">
        <f t="shared" ca="1" si="48"/>
        <v/>
      </c>
      <c r="AJ112" s="37" t="str">
        <f t="shared" ca="1" si="48"/>
        <v/>
      </c>
      <c r="AK112" s="37" t="str">
        <f t="shared" ca="1" si="48"/>
        <v/>
      </c>
      <c r="AL112" s="32"/>
    </row>
    <row r="113" spans="1:38" s="3" customFormat="1" ht="15">
      <c r="A113" s="4" t="s">
        <v>86</v>
      </c>
      <c r="B113" s="36" t="s">
        <v>198</v>
      </c>
      <c r="C113" s="37" t="str">
        <f t="shared" ca="1" si="45"/>
        <v/>
      </c>
      <c r="D113" s="37" t="str">
        <f t="shared" ca="1" si="46"/>
        <v/>
      </c>
      <c r="E113" s="37" t="str">
        <f t="shared" ca="1" si="46"/>
        <v/>
      </c>
      <c r="F113" s="37" t="str">
        <f t="shared" ca="1" si="46"/>
        <v/>
      </c>
      <c r="G113" s="37" t="str">
        <f t="shared" ca="1" si="46"/>
        <v/>
      </c>
      <c r="H113" s="37" t="str">
        <f t="shared" ca="1" si="46"/>
        <v/>
      </c>
      <c r="I113" s="37" t="str">
        <f t="shared" ca="1" si="46"/>
        <v/>
      </c>
      <c r="J113" s="37" t="str">
        <f t="shared" ca="1" si="46"/>
        <v/>
      </c>
      <c r="K113" s="37" t="str">
        <f t="shared" ca="1" si="46"/>
        <v/>
      </c>
      <c r="L113" s="37" t="str">
        <f t="shared" ca="1" si="46"/>
        <v/>
      </c>
      <c r="M113" s="37" t="str">
        <f t="shared" ca="1" si="46"/>
        <v/>
      </c>
      <c r="N113" s="37" t="str">
        <f t="shared" ca="1" si="46"/>
        <v/>
      </c>
      <c r="O113" s="37" t="str">
        <f t="shared" ca="1" si="46"/>
        <v/>
      </c>
      <c r="P113" s="37" t="str">
        <f t="shared" ca="1" si="46"/>
        <v/>
      </c>
      <c r="Q113" s="37" t="str">
        <f t="shared" ca="1" si="46"/>
        <v/>
      </c>
      <c r="R113" s="37" t="str">
        <f t="shared" ca="1" si="46"/>
        <v/>
      </c>
      <c r="S113" s="37" t="str">
        <f t="shared" ca="1" si="46"/>
        <v/>
      </c>
      <c r="T113" s="37">
        <f t="shared" ca="1" si="46"/>
        <v>381800</v>
      </c>
      <c r="U113" s="37">
        <f t="shared" ca="1" si="46"/>
        <v>38450</v>
      </c>
      <c r="V113" s="32" t="str">
        <f t="shared" ca="1" si="47"/>
        <v/>
      </c>
      <c r="W113" s="37">
        <f t="shared" ca="1" si="46"/>
        <v>104842.85714285714</v>
      </c>
      <c r="X113" s="37">
        <f t="shared" ca="1" si="48"/>
        <v>134185.71428571429</v>
      </c>
      <c r="Y113" s="37">
        <f t="shared" ca="1" si="48"/>
        <v>144040</v>
      </c>
      <c r="Z113" s="37">
        <f t="shared" ca="1" si="48"/>
        <v>129800</v>
      </c>
      <c r="AA113" s="37">
        <f t="shared" ca="1" si="48"/>
        <v>59925</v>
      </c>
      <c r="AB113" s="37">
        <f t="shared" ca="1" si="48"/>
        <v>85822.222222222219</v>
      </c>
      <c r="AC113" s="37">
        <f t="shared" ca="1" si="48"/>
        <v>72450</v>
      </c>
      <c r="AD113" s="37">
        <f t="shared" ca="1" si="48"/>
        <v>155550</v>
      </c>
      <c r="AE113" s="37">
        <f t="shared" ca="1" si="48"/>
        <v>447700</v>
      </c>
      <c r="AF113" s="37">
        <f t="shared" ca="1" si="48"/>
        <v>12475</v>
      </c>
      <c r="AG113" s="37">
        <f t="shared" ca="1" si="48"/>
        <v>654700</v>
      </c>
      <c r="AH113" s="37">
        <f t="shared" ca="1" si="48"/>
        <v>26416.666666666668</v>
      </c>
      <c r="AI113" s="37" t="str">
        <f t="shared" ca="1" si="48"/>
        <v/>
      </c>
      <c r="AJ113" s="37" t="str">
        <f t="shared" ca="1" si="48"/>
        <v/>
      </c>
      <c r="AK113" s="37">
        <f t="shared" ca="1" si="48"/>
        <v>482000</v>
      </c>
      <c r="AL113" s="32"/>
    </row>
    <row r="114" spans="1:38" ht="15">
      <c r="A114" s="4"/>
      <c r="B114" s="5" t="s">
        <v>200</v>
      </c>
      <c r="C114" s="5">
        <f t="shared" ref="C114:P114" si="49">SUM(C115:C119)</f>
        <v>0</v>
      </c>
      <c r="D114" s="5">
        <f t="shared" si="49"/>
        <v>0</v>
      </c>
      <c r="E114" s="5">
        <f t="shared" si="49"/>
        <v>0</v>
      </c>
      <c r="F114" s="5">
        <f t="shared" si="49"/>
        <v>0</v>
      </c>
      <c r="G114" s="5">
        <f t="shared" si="49"/>
        <v>0</v>
      </c>
      <c r="H114" s="5">
        <f t="shared" si="49"/>
        <v>0</v>
      </c>
      <c r="I114" s="5">
        <f t="shared" si="49"/>
        <v>0</v>
      </c>
      <c r="J114" s="5">
        <f t="shared" si="49"/>
        <v>0</v>
      </c>
      <c r="K114" s="5">
        <f t="shared" si="49"/>
        <v>0</v>
      </c>
      <c r="L114" s="5">
        <f t="shared" si="49"/>
        <v>0</v>
      </c>
      <c r="M114" s="5">
        <f t="shared" si="49"/>
        <v>0</v>
      </c>
      <c r="N114" s="5">
        <f t="shared" si="49"/>
        <v>0</v>
      </c>
      <c r="O114" s="5">
        <f t="shared" si="49"/>
        <v>0</v>
      </c>
      <c r="P114" s="5">
        <f t="shared" si="49"/>
        <v>0</v>
      </c>
      <c r="Q114" s="5">
        <f>SUM(Q115:Q119)</f>
        <v>0</v>
      </c>
      <c r="R114" s="5" t="e">
        <f ca="1">SUM(R115:R119)</f>
        <v>#VALUE!</v>
      </c>
      <c r="S114" s="5">
        <f>SUM(S115:S119)</f>
        <v>0</v>
      </c>
      <c r="T114" s="5">
        <f>SUM(T115:T119)</f>
        <v>0</v>
      </c>
      <c r="U114" s="5">
        <f t="shared" ref="U114:AH114" si="50">SUM(U115:U119)</f>
        <v>0</v>
      </c>
      <c r="V114" s="5">
        <f>SUM(V115:V119)</f>
        <v>0</v>
      </c>
      <c r="W114" s="5">
        <f ca="1">SUM(W115:W119)</f>
        <v>-183809.08730158705</v>
      </c>
      <c r="X114" s="5">
        <f t="shared" ca="1" si="50"/>
        <v>517675.27777777775</v>
      </c>
      <c r="Y114" s="5">
        <f t="shared" ca="1" si="50"/>
        <v>-594883.01587301563</v>
      </c>
      <c r="Z114" s="5">
        <f t="shared" ca="1" si="50"/>
        <v>929205.67460317444</v>
      </c>
      <c r="AA114" s="5">
        <f t="shared" ca="1" si="50"/>
        <v>-1369762.2222222222</v>
      </c>
      <c r="AB114" s="5">
        <f t="shared" si="50"/>
        <v>0</v>
      </c>
      <c r="AC114" s="5">
        <f t="shared" ca="1" si="50"/>
        <v>-2201600.6746031744</v>
      </c>
      <c r="AD114" s="5">
        <f t="shared" ca="1" si="50"/>
        <v>-2320553.2142857146</v>
      </c>
      <c r="AE114" s="5">
        <f t="shared" ca="1" si="50"/>
        <v>-1008910.0396825392</v>
      </c>
      <c r="AF114" s="5">
        <f t="shared" ca="1" si="50"/>
        <v>39235.119047618937</v>
      </c>
      <c r="AG114" s="5">
        <f t="shared" ca="1" si="50"/>
        <v>884715.99206349254</v>
      </c>
      <c r="AH114" s="5">
        <f t="shared" ca="1" si="50"/>
        <v>-200082.73809523834</v>
      </c>
      <c r="AI114" s="5">
        <f ca="1">SUM(AI115:AI119)</f>
        <v>833.33333333333394</v>
      </c>
      <c r="AJ114" s="5">
        <f ca="1">SUM(AJ115:AJ119)</f>
        <v>-42295.833333333328</v>
      </c>
      <c r="AK114" s="5">
        <f ca="1">SUM(AK115:AK119)</f>
        <v>-1952881.4682539687</v>
      </c>
      <c r="AL114" s="22">
        <f ca="1">SUM(AL115:AL119)</f>
        <v>-7503112.8968253955</v>
      </c>
    </row>
    <row r="115" spans="1:38" ht="15">
      <c r="A115" s="4"/>
      <c r="B115" s="4" t="s">
        <v>201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4"/>
      <c r="Q115" s="14"/>
      <c r="R115" s="14" t="e">
        <f ca="1">R68-R70-R109-R117-R118</f>
        <v>#VALUE!</v>
      </c>
      <c r="S115" s="14"/>
      <c r="T115" s="14"/>
      <c r="U115" s="14"/>
      <c r="V115" s="14"/>
      <c r="W115" s="14">
        <f t="shared" ref="W115:AK115" ca="1" si="51">W67-W69-W108-W117-W118</f>
        <v>-183809.08730158705</v>
      </c>
      <c r="X115" s="14">
        <f t="shared" ca="1" si="51"/>
        <v>517675.27777777775</v>
      </c>
      <c r="Y115" s="14">
        <f t="shared" ca="1" si="51"/>
        <v>-594883.01587301563</v>
      </c>
      <c r="Z115" s="14">
        <f t="shared" ca="1" si="51"/>
        <v>929205.67460317444</v>
      </c>
      <c r="AA115" s="14">
        <f t="shared" ca="1" si="51"/>
        <v>-1369762.2222222222</v>
      </c>
      <c r="AB115" s="14"/>
      <c r="AC115" s="14">
        <f t="shared" ca="1" si="51"/>
        <v>-2201600.6746031744</v>
      </c>
      <c r="AD115" s="14">
        <f t="shared" ca="1" si="51"/>
        <v>-2320553.2142857146</v>
      </c>
      <c r="AE115" s="14">
        <f t="shared" ca="1" si="51"/>
        <v>-1008910.0396825392</v>
      </c>
      <c r="AF115" s="14">
        <f t="shared" ca="1" si="51"/>
        <v>39235.119047618937</v>
      </c>
      <c r="AG115" s="14">
        <f t="shared" ca="1" si="51"/>
        <v>884715.99206349254</v>
      </c>
      <c r="AH115" s="14">
        <f t="shared" ca="1" si="51"/>
        <v>-200082.73809523834</v>
      </c>
      <c r="AI115" s="14">
        <f t="shared" ca="1" si="51"/>
        <v>833.33333333333394</v>
      </c>
      <c r="AJ115" s="14">
        <f t="shared" ca="1" si="51"/>
        <v>-42295.833333333328</v>
      </c>
      <c r="AK115" s="14">
        <f t="shared" ca="1" si="51"/>
        <v>-1952881.4682539687</v>
      </c>
      <c r="AL115" s="18">
        <f ca="1">SUM(V115:AK115)</f>
        <v>-7503112.8968253955</v>
      </c>
    </row>
    <row r="116" spans="1:38" ht="15">
      <c r="A116" s="4"/>
      <c r="B116" s="4" t="s">
        <v>202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8"/>
    </row>
    <row r="117" spans="1:38" ht="15">
      <c r="A117" s="4"/>
      <c r="B117" s="4" t="s">
        <v>209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8"/>
    </row>
    <row r="118" spans="1:38" ht="15">
      <c r="A118" s="4"/>
      <c r="B118" s="4" t="s">
        <v>116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8"/>
    </row>
    <row r="119" spans="1:38" ht="15">
      <c r="A119" s="4"/>
      <c r="B119" s="4" t="s">
        <v>203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8"/>
    </row>
    <row r="120" spans="1:38" ht="15">
      <c r="A120" s="6"/>
      <c r="B120" s="7" t="s">
        <v>117</v>
      </c>
      <c r="C120" s="7">
        <f t="shared" ref="C120:R120" ca="1" si="52">C69+C108+C114</f>
        <v>0</v>
      </c>
      <c r="D120" s="7">
        <f t="shared" ca="1" si="52"/>
        <v>0</v>
      </c>
      <c r="E120" s="7">
        <f t="shared" ca="1" si="52"/>
        <v>0</v>
      </c>
      <c r="F120" s="7">
        <f t="shared" ca="1" si="52"/>
        <v>0</v>
      </c>
      <c r="G120" s="7">
        <f t="shared" ca="1" si="52"/>
        <v>1494713.0555555557</v>
      </c>
      <c r="H120" s="7">
        <f t="shared" ca="1" si="52"/>
        <v>1666393.8492063493</v>
      </c>
      <c r="I120" s="7">
        <f t="shared" ca="1" si="52"/>
        <v>2140611.111111111</v>
      </c>
      <c r="J120" s="7">
        <f t="shared" ca="1" si="52"/>
        <v>3826063.611111111</v>
      </c>
      <c r="K120" s="7">
        <f t="shared" ca="1" si="52"/>
        <v>4084261.2301587304</v>
      </c>
      <c r="L120" s="7">
        <f t="shared" ca="1" si="52"/>
        <v>3653392.5793650793</v>
      </c>
      <c r="M120" s="7">
        <f t="shared" ca="1" si="52"/>
        <v>46871.428571428572</v>
      </c>
      <c r="N120" s="7">
        <f t="shared" ca="1" si="52"/>
        <v>986084.76190476189</v>
      </c>
      <c r="O120" s="7">
        <f t="shared" ca="1" si="52"/>
        <v>2509749.4047619049</v>
      </c>
      <c r="P120" s="7">
        <f t="shared" ca="1" si="52"/>
        <v>0</v>
      </c>
      <c r="Q120" s="7">
        <f t="shared" ca="1" si="52"/>
        <v>286156.66666666663</v>
      </c>
      <c r="R120" s="7" t="e">
        <f t="shared" ca="1" si="52"/>
        <v>#VALUE!</v>
      </c>
      <c r="S120" s="7">
        <f ca="1">S69+S108+S114</f>
        <v>98385.71428571429</v>
      </c>
      <c r="T120" s="7">
        <f t="shared" ref="T120:AI120" ca="1" si="53">T69+T108+T114</f>
        <v>294881.58730158728</v>
      </c>
      <c r="U120" s="7">
        <f t="shared" ca="1" si="53"/>
        <v>1125100</v>
      </c>
      <c r="V120" s="7">
        <f t="shared" ca="1" si="53"/>
        <v>21854104.603174604</v>
      </c>
      <c r="W120" s="7">
        <f t="shared" ca="1" si="53"/>
        <v>2971383.888888889</v>
      </c>
      <c r="X120" s="7">
        <f t="shared" ca="1" si="53"/>
        <v>1782325.2777777778</v>
      </c>
      <c r="Y120" s="7">
        <f t="shared" ca="1" si="53"/>
        <v>1990336.7857142857</v>
      </c>
      <c r="Z120" s="7">
        <f t="shared" ca="1" si="53"/>
        <v>5876125.5952380951</v>
      </c>
      <c r="AA120" s="7">
        <f t="shared" ca="1" si="53"/>
        <v>1890165.2380952381</v>
      </c>
      <c r="AB120" s="7">
        <f t="shared" ca="1" si="53"/>
        <v>3456171.2301587304</v>
      </c>
      <c r="AC120" s="7">
        <f t="shared" ca="1" si="53"/>
        <v>1804023.888888889</v>
      </c>
      <c r="AD120" s="7">
        <f t="shared" ca="1" si="53"/>
        <v>696292.38095238106</v>
      </c>
      <c r="AE120" s="7">
        <f t="shared" ca="1" si="53"/>
        <v>2202025.1984126987</v>
      </c>
      <c r="AF120" s="7">
        <f t="shared" ca="1" si="53"/>
        <v>2505642.5</v>
      </c>
      <c r="AG120" s="7">
        <f t="shared" ca="1" si="53"/>
        <v>3285461.6269841273</v>
      </c>
      <c r="AH120" s="7">
        <f t="shared" ca="1" si="53"/>
        <v>3086118.888888889</v>
      </c>
      <c r="AI120" s="7">
        <f t="shared" ca="1" si="53"/>
        <v>11433.333333333334</v>
      </c>
      <c r="AJ120" s="7">
        <f ca="1">AJ69+AJ108+AJ114</f>
        <v>65666.666666666672</v>
      </c>
      <c r="AK120" s="7">
        <f ca="1">AK69+AK108+AK114</f>
        <v>1703599.7619047617</v>
      </c>
      <c r="AL120" s="24">
        <f ca="1">AL69+AL108+AL114</f>
        <v>-7503112.8968253955</v>
      </c>
    </row>
    <row r="121" spans="1:38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8"/>
      <c r="Q121" s="8"/>
      <c r="R121" s="8"/>
      <c r="S121" s="8" t="str">
        <f ca="1">IF((+S67-S120)=0,"OK","X")</f>
        <v>X</v>
      </c>
      <c r="T121" s="8" t="str">
        <f t="shared" ref="T121:AI121" ca="1" si="54">IF((+T67-T120)=0,"OK","X")</f>
        <v>X</v>
      </c>
      <c r="U121" s="8" t="str">
        <f t="shared" ca="1" si="54"/>
        <v>X</v>
      </c>
      <c r="V121" s="8" t="str">
        <f ca="1">IF((+V67-V120)=0,"OK","X")</f>
        <v>X</v>
      </c>
      <c r="W121" s="8" t="str">
        <f t="shared" ca="1" si="54"/>
        <v>OK</v>
      </c>
      <c r="X121" s="8" t="str">
        <f t="shared" ca="1" si="54"/>
        <v>OK</v>
      </c>
      <c r="Y121" s="8" t="str">
        <f t="shared" ca="1" si="54"/>
        <v>OK</v>
      </c>
      <c r="Z121" s="8" t="str">
        <f t="shared" ca="1" si="54"/>
        <v>OK</v>
      </c>
      <c r="AA121" s="8" t="str">
        <f t="shared" ca="1" si="54"/>
        <v>OK</v>
      </c>
      <c r="AB121" s="8" t="str">
        <f t="shared" ca="1" si="54"/>
        <v>X</v>
      </c>
      <c r="AC121" s="8" t="str">
        <f t="shared" ca="1" si="54"/>
        <v>OK</v>
      </c>
      <c r="AD121" s="8" t="str">
        <f t="shared" ca="1" si="54"/>
        <v>OK</v>
      </c>
      <c r="AE121" s="8" t="str">
        <f t="shared" ca="1" si="54"/>
        <v>OK</v>
      </c>
      <c r="AF121" s="8" t="str">
        <f t="shared" ca="1" si="54"/>
        <v>OK</v>
      </c>
      <c r="AG121" s="8" t="str">
        <f t="shared" ca="1" si="54"/>
        <v>OK</v>
      </c>
      <c r="AH121" s="8" t="str">
        <f t="shared" ca="1" si="54"/>
        <v>OK</v>
      </c>
      <c r="AI121" s="8" t="str">
        <f t="shared" ca="1" si="54"/>
        <v>OK</v>
      </c>
      <c r="AJ121" s="8" t="str">
        <f ca="1">IF((+AJ67-AJ120)=0,"OK","X")</f>
        <v>OK</v>
      </c>
      <c r="AK121" s="8" t="str">
        <f ca="1">IF((+AK67-AK120)=0,"OK","X")</f>
        <v>OK</v>
      </c>
      <c r="AL121" s="8" t="str">
        <f ca="1">IF((+AL67-AL120)=0,"OK","X")</f>
        <v>X</v>
      </c>
    </row>
  </sheetData>
  <mergeCells count="3">
    <mergeCell ref="A1:AL1"/>
    <mergeCell ref="A2:AL2"/>
    <mergeCell ref="A3:AL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流水帳</vt:lpstr>
      <vt:lpstr>資產負債表</vt:lpstr>
      <vt:lpstr>資產負債表_函數</vt:lpstr>
      <vt:lpstr>OrgCode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Yang 楊玟婷</dc:creator>
  <cp:lastModifiedBy>蘇孟緯</cp:lastModifiedBy>
  <cp:lastPrinted>2022-10-07T16:08:25Z</cp:lastPrinted>
  <dcterms:created xsi:type="dcterms:W3CDTF">2022-09-07T12:23:18Z</dcterms:created>
  <dcterms:modified xsi:type="dcterms:W3CDTF">2023-06-30T02:57:59Z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2.0.6</vt:lpwstr>
  </property>
</Properties>
</file>