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110\中興大學\全方位\Final\Samples\"/>
    </mc:Choice>
  </mc:AlternateContent>
  <xr:revisionPtr revIDLastSave="0" documentId="13_ncr:1_{56CA420C-643A-409B-8C3A-D85BCBA29754}" xr6:coauthVersionLast="47" xr6:coauthVersionMax="47" xr10:uidLastSave="{00000000-0000-0000-0000-000000000000}"/>
  <bookViews>
    <workbookView xWindow="2295" yWindow="2295" windowWidth="15300" windowHeight="7875" activeTab="1" xr2:uid="{00000000-000D-0000-FFFF-FFFF00000000}"/>
  </bookViews>
  <sheets>
    <sheet name="匯率" sheetId="1" r:id="rId1"/>
    <sheet name="玉山銀行即時外幣匯率" sheetId="2" r:id="rId2"/>
  </sheets>
  <externalReferences>
    <externalReference r:id="rId3"/>
  </externalReferences>
  <definedNames>
    <definedName name="currency_converter" localSheetId="0">匯率!$J$5:$O$28</definedName>
    <definedName name="www.findrate.com.tw" localSheetId="0">匯率!#REF!</definedName>
    <definedName name="大1">[1]九九乘法表!#REF!</definedName>
    <definedName name="公式">[1]九九乘法表!#REF!</definedName>
    <definedName name="外部資料_1" localSheetId="1" hidden="1">玉山銀行即時外幣匯率!$A$1:$G$18</definedName>
    <definedName name="外幣">匯率!$J$6:$J$28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E15" i="1" l="1"/>
  <c r="D5" i="1"/>
  <c r="E6" i="1" l="1"/>
  <c r="E8" i="1"/>
  <c r="E10" i="1"/>
  <c r="E12" i="1"/>
  <c r="E14" i="1"/>
  <c r="E7" i="1"/>
  <c r="E9" i="1"/>
  <c r="E11" i="1"/>
  <c r="E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225FC6-0117-4F3E-A476-DD46D058E4DA}" keepAlive="1" name="查詢 - Table 0" description="與活頁簿中 'Table 0' 查詢的連接。" type="5" refreshedVersion="7" background="1" saveData="1">
    <dbPr connection="Provider=Microsoft.Mashup.OleDb.1;Data Source=$Workbook$;Location=&quot;Table 0&quot;;Extended Properties=&quot;&quot;" command="SELECT * FROM [Table 0]"/>
  </connection>
  <connection id="2" xr16:uid="{00000000-0015-0000-FFFF-FFFF00000000}" interval="60" name="連線" type="4" refreshedVersion="6" background="1" refreshOnLoad="1" saveData="1">
    <webPr sourceData="1" parsePre="1" consecutive="1" xl2000="1" url="https://tw.money.yahoo.com/currency-converter" htmlTables="1">
      <tables count="1">
        <x v="2"/>
      </tables>
    </webPr>
  </connection>
</connections>
</file>

<file path=xl/sharedStrings.xml><?xml version="1.0" encoding="utf-8"?>
<sst xmlns="http://schemas.openxmlformats.org/spreadsheetml/2006/main" count="191" uniqueCount="145">
  <si>
    <r>
      <t>牌告匯率</t>
    </r>
    <r>
      <rPr>
        <sz val="9"/>
        <color rgb="FF333333"/>
        <rFont val="Arial"/>
        <family val="2"/>
      </rPr>
      <t>中“買”與“賣”都是站在銀行角度而言的。</t>
    </r>
  </si>
  <si>
    <r>
      <t>買入</t>
    </r>
    <r>
      <rPr>
        <sz val="9"/>
        <color rgb="FF333333"/>
        <rFont val="Arial"/>
        <family val="2"/>
      </rPr>
      <t>是指銀行向您買美金，也就是您</t>
    </r>
    <r>
      <rPr>
        <b/>
        <sz val="9"/>
        <color rgb="FF333333"/>
        <rFont val="Arial"/>
        <family val="2"/>
      </rPr>
      <t>以美金向銀行兌換台幣</t>
    </r>
    <r>
      <rPr>
        <sz val="9"/>
        <color rgb="FF333333"/>
        <rFont val="Arial"/>
        <family val="2"/>
      </rPr>
      <t>的價格。</t>
    </r>
  </si>
  <si>
    <r>
      <t>賣出</t>
    </r>
    <r>
      <rPr>
        <sz val="9"/>
        <color rgb="FF333333"/>
        <rFont val="Arial"/>
        <family val="2"/>
      </rPr>
      <t>是指銀行向您賣美金，也就是您</t>
    </r>
    <r>
      <rPr>
        <b/>
        <sz val="9"/>
        <color rgb="FF333333"/>
        <rFont val="Arial"/>
        <family val="2"/>
      </rPr>
      <t>以台幣向銀行兌換美金</t>
    </r>
    <r>
      <rPr>
        <sz val="9"/>
        <color rgb="FF333333"/>
        <rFont val="Arial"/>
        <family val="2"/>
      </rPr>
      <t>的價格。</t>
    </r>
  </si>
  <si>
    <t>幣別</t>
    <phoneticPr fontId="6" type="noConversion"/>
  </si>
  <si>
    <t>滙率</t>
    <phoneticPr fontId="7" type="noConversion"/>
  </si>
  <si>
    <t>台幣金額</t>
    <phoneticPr fontId="7" type="noConversion"/>
  </si>
  <si>
    <t>外幣</t>
  </si>
  <si>
    <t>最佳銀行</t>
  </si>
  <si>
    <t>現金買入</t>
  </si>
  <si>
    <t>現金賣出</t>
  </si>
  <si>
    <t>歐元</t>
  </si>
  <si>
    <t>港幣</t>
  </si>
  <si>
    <t>英鎊</t>
  </si>
  <si>
    <t>澳幣</t>
  </si>
  <si>
    <t>加拿大幣</t>
  </si>
  <si>
    <t>新加坡幣</t>
  </si>
  <si>
    <t>瑞士法郎</t>
  </si>
  <si>
    <t>日圓</t>
  </si>
  <si>
    <t>人民幣</t>
  </si>
  <si>
    <t>玉山銀行</t>
  </si>
  <si>
    <t>即時買入</t>
  </si>
  <si>
    <t>即時賣出</t>
  </si>
  <si>
    <t>美元</t>
  </si>
  <si>
    <t>台灣土地銀行</t>
  </si>
  <si>
    <t>台灣銀行</t>
  </si>
  <si>
    <t>紐西蘭幣</t>
  </si>
  <si>
    <t>南非幣</t>
  </si>
  <si>
    <t>第一商業銀行</t>
  </si>
  <si>
    <t>-</t>
  </si>
  <si>
    <t>瑞典克朗</t>
  </si>
  <si>
    <t>泰銖</t>
  </si>
  <si>
    <t>中國信託銀行</t>
  </si>
  <si>
    <t>馬來西亞幣</t>
  </si>
  <si>
    <t>丹麥幣</t>
  </si>
  <si>
    <t>國泰世華商業銀行</t>
  </si>
  <si>
    <t>土耳其里拉</t>
  </si>
  <si>
    <t>墨西哥披索</t>
  </si>
  <si>
    <t>韓圜</t>
  </si>
  <si>
    <t>越南幣</t>
  </si>
  <si>
    <t>菲律賓披索</t>
  </si>
  <si>
    <t>印尼盾</t>
  </si>
  <si>
    <t>印度幣</t>
  </si>
  <si>
    <t>幣別</t>
  </si>
  <si>
    <t>即期匯率 銀行買入</t>
  </si>
  <si>
    <t>即期匯率 銀行賣出</t>
  </si>
  <si>
    <t>網路銀行/App優惠匯率 銀行買入</t>
  </si>
  <si>
    <t>網路銀行/App優惠匯率 銀行賣出</t>
  </si>
  <si>
    <t>現金匯率 銀行買入</t>
  </si>
  <si>
    <t>現金匯率 銀行賣出</t>
  </si>
  <si>
    <t>即期匯率</t>
  </si>
  <si>
    <t>網路銀行/App優惠匯率</t>
  </si>
  <si>
    <t>現金匯率</t>
  </si>
  <si>
    <t>銀行買入</t>
  </si>
  <si>
    <t>銀行賣出</t>
  </si>
  <si>
    <t>美元(USD)</t>
  </si>
  <si>
    <t>27.93</t>
  </si>
  <si>
    <t>28.03</t>
  </si>
  <si>
    <t>27.965</t>
  </si>
  <si>
    <t>27.995</t>
  </si>
  <si>
    <t>27.73</t>
  </si>
  <si>
    <t>28.23</t>
  </si>
  <si>
    <t>人民幣(CNY)</t>
  </si>
  <si>
    <t>4.288</t>
  </si>
  <si>
    <t>4.338</t>
  </si>
  <si>
    <t>4.305</t>
  </si>
  <si>
    <t>4.321</t>
  </si>
  <si>
    <t>4.223</t>
  </si>
  <si>
    <t>4.373</t>
  </si>
  <si>
    <t>港幣(HKD)</t>
  </si>
  <si>
    <t>3.572</t>
  </si>
  <si>
    <t>3.632</t>
  </si>
  <si>
    <t>3.595</t>
  </si>
  <si>
    <t>3.609</t>
  </si>
  <si>
    <t>3.542</t>
  </si>
  <si>
    <t>3.662</t>
  </si>
  <si>
    <t>日圓(JPY)</t>
  </si>
  <si>
    <t>0.2491</t>
  </si>
  <si>
    <t>0.2531</t>
  </si>
  <si>
    <t>0.2504</t>
  </si>
  <si>
    <t>0.2518</t>
  </si>
  <si>
    <t>0.2481</t>
  </si>
  <si>
    <t>0.2551</t>
  </si>
  <si>
    <t>歐元(EUR)</t>
  </si>
  <si>
    <t>32.9</t>
  </si>
  <si>
    <t>33.3</t>
  </si>
  <si>
    <t>33.03</t>
  </si>
  <si>
    <t>33.17</t>
  </si>
  <si>
    <t>32.6</t>
  </si>
  <si>
    <t>33.6</t>
  </si>
  <si>
    <t>澳幣(AUD)</t>
  </si>
  <si>
    <t>20.77</t>
  </si>
  <si>
    <t>20.97</t>
  </si>
  <si>
    <t>20.83</t>
  </si>
  <si>
    <t>20.91</t>
  </si>
  <si>
    <t>20.47</t>
  </si>
  <si>
    <t>21.27</t>
  </si>
  <si>
    <t>加幣(CAD)</t>
  </si>
  <si>
    <t>22.42</t>
  </si>
  <si>
    <t>22.6</t>
  </si>
  <si>
    <t>22.47</t>
  </si>
  <si>
    <t>22.55</t>
  </si>
  <si>
    <t>22.11</t>
  </si>
  <si>
    <t>22.91</t>
  </si>
  <si>
    <t>英鎊(GBP)</t>
  </si>
  <si>
    <t>38.31</t>
  </si>
  <si>
    <t>38.71</t>
  </si>
  <si>
    <t>38.44</t>
  </si>
  <si>
    <t>38.58</t>
  </si>
  <si>
    <t>38.01</t>
  </si>
  <si>
    <t>39.01</t>
  </si>
  <si>
    <t>南非幣(ZAR)</t>
  </si>
  <si>
    <t>1.885</t>
  </si>
  <si>
    <t>1.985</t>
  </si>
  <si>
    <t>1.91</t>
  </si>
  <si>
    <t>1.96</t>
  </si>
  <si>
    <t>紐西蘭幣(NZD)</t>
  </si>
  <si>
    <t>19.36</t>
  </si>
  <si>
    <t>19.6</t>
  </si>
  <si>
    <t>19.42</t>
  </si>
  <si>
    <t>19.54</t>
  </si>
  <si>
    <t>瑞士法郎(CHF)</t>
  </si>
  <si>
    <t>30.1</t>
  </si>
  <si>
    <t>30.3</t>
  </si>
  <si>
    <t>30.16</t>
  </si>
  <si>
    <t>30.24</t>
  </si>
  <si>
    <t>瑞典幣(SEK)</t>
  </si>
  <si>
    <t>3.226</t>
  </si>
  <si>
    <t>3.286</t>
  </si>
  <si>
    <t>3.241</t>
  </si>
  <si>
    <t>3.271</t>
  </si>
  <si>
    <t>新加坡幣(SGD)</t>
  </si>
  <si>
    <t>20.64</t>
  </si>
  <si>
    <t>20.8</t>
  </si>
  <si>
    <t>20.69</t>
  </si>
  <si>
    <t>20.75</t>
  </si>
  <si>
    <t>墨西哥披索(MXN)</t>
  </si>
  <si>
    <t>1.36</t>
  </si>
  <si>
    <t>1.44</t>
  </si>
  <si>
    <t>1.39</t>
  </si>
  <si>
    <t>1.41</t>
  </si>
  <si>
    <t>泰銖(THB)</t>
  </si>
  <si>
    <t>0.848</t>
  </si>
  <si>
    <t>0.888</t>
  </si>
  <si>
    <t>0.861</t>
  </si>
  <si>
    <t>0.875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</si>
</sst>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9"/>
      <name val="細明體"/>
      <family val="3"/>
      <charset val="136"/>
    </font>
    <font>
      <sz val="9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>
      <alignment vertical="center"/>
    </xf>
  </cellStyleXfs>
  <cellXfs count="19">
    <xf numFmtId="0" fontId="0" fillId="0" borderId="0" xfId="0"/>
    <xf numFmtId="0" fontId="2" fillId="0" borderId="0" xfId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2" fillId="0" borderId="0" xfId="1" applyFill="1"/>
    <xf numFmtId="0" fontId="2" fillId="0" borderId="1" xfId="1" applyBorder="1"/>
    <xf numFmtId="0" fontId="2" fillId="2" borderId="1" xfId="1" applyFill="1" applyBorder="1"/>
    <xf numFmtId="0" fontId="2" fillId="0" borderId="0" xfId="1" applyFill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Fill="1" applyBorder="1"/>
    <xf numFmtId="0" fontId="2" fillId="0" borderId="3" xfId="1" applyBorder="1"/>
    <xf numFmtId="0" fontId="2" fillId="0" borderId="4" xfId="1" applyBorder="1"/>
    <xf numFmtId="0" fontId="0" fillId="0" borderId="5" xfId="0" applyBorder="1"/>
    <xf numFmtId="0" fontId="2" fillId="0" borderId="6" xfId="1" applyBorder="1"/>
    <xf numFmtId="0" fontId="0" fillId="0" borderId="7" xfId="0" applyBorder="1"/>
    <xf numFmtId="0" fontId="2" fillId="0" borderId="8" xfId="1" applyBorder="1"/>
    <xf numFmtId="0" fontId="2" fillId="0" borderId="9" xfId="1" applyBorder="1"/>
    <xf numFmtId="0" fontId="1" fillId="0" borderId="0" xfId="2">
      <alignment vertical="center"/>
    </xf>
  </cellXfs>
  <cellStyles count="3">
    <cellStyle name="一般" xfId="0" builtinId="0"/>
    <cellStyle name="一般 2" xfId="2" xr:uid="{4AB9B0A8-CBB7-492D-86B8-732517A62398}"/>
    <cellStyle name="一般_Book1" xfId="1" xr:uid="{00000000-0005-0000-0000-000001000000}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_103\&#26032;&#21271;&#24066;&#25919;&#24220;&#20132;&#36890;&#20107;&#20214;&#35009;&#27770;&#34389;\Excel%202010&#21021;&#38542;\Samples\LESSON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"/>
      <sheetName val="S2"/>
      <sheetName val="Sheet2"/>
      <sheetName val="Sheet3"/>
      <sheetName val="九九乘法表"/>
      <sheetName val="九九乘法表 (2)"/>
      <sheetName val="甲子表"/>
      <sheetName val="甲子表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rrency-converter" refreshOnLoad="1" connectionId="2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4A1D5E28-0E36-4B1F-8211-42C2BBB8C6D9}" autoFormatId="16" applyNumberFormats="0" applyBorderFormats="0" applyFontFormats="0" applyPatternFormats="0" applyAlignmentFormats="0" applyWidthHeightFormats="0">
  <queryTableRefresh nextId="8">
    <queryTableFields count="7">
      <queryTableField id="1" name="幣別" tableColumnId="1"/>
      <queryTableField id="2" name="即期匯率 銀行買入" tableColumnId="2"/>
      <queryTableField id="3" name="即期匯率 銀行賣出" tableColumnId="3"/>
      <queryTableField id="4" name="網路銀行/App優惠匯率 銀行買入" tableColumnId="4"/>
      <queryTableField id="5" name="網路銀行/App優惠匯率 銀行賣出" tableColumnId="5"/>
      <queryTableField id="6" name="現金匯率 銀行買入" tableColumnId="6"/>
      <queryTableField id="7" name="現金匯率 銀行賣出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9A06BF-9D34-443E-928D-80E2F76E62B0}" name="Table_0" displayName="Table_0" ref="A1:G18" tableType="queryTable" totalsRowShown="0">
  <autoFilter ref="A1:G18" xr:uid="{71ABCBE9-DE70-4AD4-AA44-1D75333D3081}"/>
  <tableColumns count="7">
    <tableColumn id="1" xr3:uid="{47E221C3-BA2B-4697-AEA7-287955AE19A8}" uniqueName="1" name="幣別" queryTableFieldId="1" dataDxfId="6"/>
    <tableColumn id="2" xr3:uid="{885DAC90-F75A-4AD7-A494-6A87C020622E}" uniqueName="2" name="即期匯率 銀行買入" queryTableFieldId="2" dataDxfId="5"/>
    <tableColumn id="3" xr3:uid="{8672D2EC-E6BB-4260-B4D2-0140822E1A24}" uniqueName="3" name="即期匯率 銀行賣出" queryTableFieldId="3" dataDxfId="4"/>
    <tableColumn id="4" xr3:uid="{B01D8194-D4A9-4661-B92E-81FFCFDA48F0}" uniqueName="4" name="網路銀行/App優惠匯率 銀行買入" queryTableFieldId="4" dataDxfId="3"/>
    <tableColumn id="5" xr3:uid="{7955E614-30C1-463E-B045-0822857C0261}" uniqueName="5" name="網路銀行/App優惠匯率 銀行賣出" queryTableFieldId="5" dataDxfId="2"/>
    <tableColumn id="6" xr3:uid="{67FC8DB4-87EF-4176-B61D-D226D65C497A}" uniqueName="6" name="現金匯率 銀行買入" queryTableFieldId="6" dataDxfId="1"/>
    <tableColumn id="7" xr3:uid="{9C8E281B-1F0B-4787-802F-4F351B77BA1A}" uniqueName="7" name="現金匯率 銀行賣出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zoomScale="150" workbookViewId="0">
      <selection activeCell="A6" sqref="A6"/>
    </sheetView>
  </sheetViews>
  <sheetFormatPr defaultRowHeight="16.5" x14ac:dyDescent="0.25"/>
  <cols>
    <col min="1" max="1" width="7.125" style="1" customWidth="1"/>
    <col min="2" max="2" width="9.5" style="1" bestFit="1" customWidth="1"/>
    <col min="3" max="3" width="9" style="1"/>
    <col min="4" max="4" width="11.625" style="1" bestFit="1" customWidth="1"/>
    <col min="5" max="5" width="10.25" style="1" customWidth="1"/>
    <col min="6" max="8" width="3.375" style="1" customWidth="1"/>
    <col min="9" max="9" width="3.125" style="1" customWidth="1"/>
    <col min="10" max="10" width="11.625" style="1" bestFit="1" customWidth="1"/>
    <col min="11" max="11" width="18.375" style="1" bestFit="1" customWidth="1"/>
    <col min="12" max="15" width="9.5" style="1" bestFit="1" customWidth="1"/>
    <col min="16" max="16384" width="9" style="1"/>
  </cols>
  <sheetData>
    <row r="1" spans="1:15" x14ac:dyDescent="0.25">
      <c r="B1" s="2" t="s">
        <v>0</v>
      </c>
      <c r="C1" s="2"/>
    </row>
    <row r="2" spans="1:15" x14ac:dyDescent="0.25">
      <c r="B2" s="2" t="s">
        <v>1</v>
      </c>
      <c r="C2" s="2"/>
      <c r="J2"/>
    </row>
    <row r="3" spans="1:15" x14ac:dyDescent="0.25">
      <c r="B3" s="3" t="s">
        <v>2</v>
      </c>
      <c r="C3" s="3"/>
      <c r="J3"/>
    </row>
    <row r="4" spans="1:15" ht="17.25" thickBot="1" x14ac:dyDescent="0.3">
      <c r="C4" s="4"/>
      <c r="J4"/>
    </row>
    <row r="5" spans="1:15" x14ac:dyDescent="0.25">
      <c r="A5" s="5" t="s">
        <v>3</v>
      </c>
      <c r="B5" s="6" t="s">
        <v>4</v>
      </c>
      <c r="C5" s="7"/>
      <c r="D5" s="5" t="str">
        <f>A6&amp;"金額"</f>
        <v>美元金額</v>
      </c>
      <c r="E5" s="6" t="s">
        <v>5</v>
      </c>
      <c r="J5" s="10" t="s">
        <v>6</v>
      </c>
      <c r="K5" s="11" t="s">
        <v>7</v>
      </c>
      <c r="L5" s="11" t="s">
        <v>20</v>
      </c>
      <c r="M5" s="11" t="s">
        <v>21</v>
      </c>
      <c r="N5" s="11" t="s">
        <v>8</v>
      </c>
      <c r="O5" s="12" t="s">
        <v>9</v>
      </c>
    </row>
    <row r="6" spans="1:15" x14ac:dyDescent="0.25">
      <c r="A6" s="8" t="s">
        <v>22</v>
      </c>
      <c r="B6" s="9">
        <f>VLOOKUP(A6,currency_converter,3,0)</f>
        <v>29.995999999999999</v>
      </c>
      <c r="C6" s="7"/>
      <c r="D6" s="1">
        <v>1</v>
      </c>
      <c r="E6" s="1">
        <f t="shared" ref="E6:E15" si="0">D6*$B$6</f>
        <v>29.995999999999999</v>
      </c>
      <c r="J6" s="13" t="s">
        <v>22</v>
      </c>
      <c r="K6" s="5" t="s">
        <v>23</v>
      </c>
      <c r="L6" s="5">
        <v>29.995999999999999</v>
      </c>
      <c r="M6" s="5">
        <v>30.096</v>
      </c>
      <c r="N6" s="5">
        <v>29.696000000000002</v>
      </c>
      <c r="O6" s="14">
        <v>30.236000000000001</v>
      </c>
    </row>
    <row r="7" spans="1:15" x14ac:dyDescent="0.25">
      <c r="C7" s="4"/>
      <c r="D7" s="1">
        <v>2</v>
      </c>
      <c r="E7" s="1">
        <f t="shared" si="0"/>
        <v>59.991999999999997</v>
      </c>
      <c r="J7" s="13" t="s">
        <v>13</v>
      </c>
      <c r="K7" s="5" t="s">
        <v>19</v>
      </c>
      <c r="L7" s="5">
        <v>24.04</v>
      </c>
      <c r="M7" s="5">
        <v>24.24</v>
      </c>
      <c r="N7" s="5">
        <v>23.74</v>
      </c>
      <c r="O7" s="14">
        <v>24.54</v>
      </c>
    </row>
    <row r="8" spans="1:15" x14ac:dyDescent="0.25">
      <c r="C8" s="4"/>
      <c r="D8" s="1">
        <v>3</v>
      </c>
      <c r="E8" s="1">
        <f t="shared" si="0"/>
        <v>89.988</v>
      </c>
      <c r="J8" s="13" t="s">
        <v>14</v>
      </c>
      <c r="K8" s="5" t="s">
        <v>19</v>
      </c>
      <c r="L8" s="5">
        <v>24.6</v>
      </c>
      <c r="M8" s="5">
        <v>24.78</v>
      </c>
      <c r="N8" s="5">
        <v>24.29</v>
      </c>
      <c r="O8" s="14">
        <v>25.09</v>
      </c>
    </row>
    <row r="9" spans="1:15" x14ac:dyDescent="0.25">
      <c r="D9" s="1">
        <v>4</v>
      </c>
      <c r="E9" s="1">
        <f t="shared" si="0"/>
        <v>119.98399999999999</v>
      </c>
      <c r="J9" s="13" t="s">
        <v>11</v>
      </c>
      <c r="K9" s="5" t="s">
        <v>24</v>
      </c>
      <c r="L9" s="5">
        <v>3.8170000000000002</v>
      </c>
      <c r="M9" s="5">
        <v>3.8769999999999998</v>
      </c>
      <c r="N9" s="5">
        <v>3.6970000000000001</v>
      </c>
      <c r="O9" s="14">
        <v>3.8919999999999999</v>
      </c>
    </row>
    <row r="10" spans="1:15" x14ac:dyDescent="0.25">
      <c r="D10" s="1">
        <v>5</v>
      </c>
      <c r="E10" s="1">
        <f t="shared" si="0"/>
        <v>149.97999999999999</v>
      </c>
      <c r="J10" s="13" t="s">
        <v>12</v>
      </c>
      <c r="K10" s="5" t="s">
        <v>24</v>
      </c>
      <c r="L10" s="5">
        <v>39.81</v>
      </c>
      <c r="M10" s="5">
        <v>40.229999999999997</v>
      </c>
      <c r="N10" s="5">
        <v>38.94</v>
      </c>
      <c r="O10" s="14">
        <v>40.869999999999997</v>
      </c>
    </row>
    <row r="11" spans="1:15" x14ac:dyDescent="0.25">
      <c r="D11" s="1">
        <v>6</v>
      </c>
      <c r="E11" s="1">
        <f t="shared" si="0"/>
        <v>179.976</v>
      </c>
      <c r="J11" s="13" t="s">
        <v>16</v>
      </c>
      <c r="K11" s="5" t="s">
        <v>24</v>
      </c>
      <c r="L11" s="5">
        <v>31.18</v>
      </c>
      <c r="M11" s="5">
        <v>31.47</v>
      </c>
      <c r="N11" s="5">
        <v>30.65</v>
      </c>
      <c r="O11" s="14">
        <v>31.71</v>
      </c>
    </row>
    <row r="12" spans="1:15" x14ac:dyDescent="0.25">
      <c r="D12" s="1">
        <v>7</v>
      </c>
      <c r="E12" s="1">
        <f t="shared" si="0"/>
        <v>209.97199999999998</v>
      </c>
      <c r="J12" s="13" t="s">
        <v>17</v>
      </c>
      <c r="K12" s="5" t="s">
        <v>24</v>
      </c>
      <c r="L12" s="5">
        <v>0.27110000000000001</v>
      </c>
      <c r="M12" s="5">
        <v>0.27510000000000001</v>
      </c>
      <c r="N12" s="5">
        <v>0.26469999999999999</v>
      </c>
      <c r="O12" s="14">
        <v>0.2757</v>
      </c>
    </row>
    <row r="13" spans="1:15" x14ac:dyDescent="0.25">
      <c r="D13" s="1">
        <v>8</v>
      </c>
      <c r="E13" s="1">
        <f t="shared" si="0"/>
        <v>239.96799999999999</v>
      </c>
      <c r="J13" s="13" t="s">
        <v>10</v>
      </c>
      <c r="K13" s="5" t="s">
        <v>24</v>
      </c>
      <c r="L13" s="5">
        <v>35.82</v>
      </c>
      <c r="M13" s="5">
        <v>36.22</v>
      </c>
      <c r="N13" s="5">
        <v>35.32</v>
      </c>
      <c r="O13" s="14">
        <v>36.47</v>
      </c>
    </row>
    <row r="14" spans="1:15" x14ac:dyDescent="0.25">
      <c r="D14" s="1">
        <v>9</v>
      </c>
      <c r="E14" s="1">
        <f t="shared" si="0"/>
        <v>269.964</v>
      </c>
      <c r="J14" s="13" t="s">
        <v>25</v>
      </c>
      <c r="K14" s="5" t="s">
        <v>24</v>
      </c>
      <c r="L14" s="5">
        <v>21.82</v>
      </c>
      <c r="M14" s="5">
        <v>22.02</v>
      </c>
      <c r="N14" s="5">
        <v>21.58</v>
      </c>
      <c r="O14" s="14">
        <v>22.21</v>
      </c>
    </row>
    <row r="15" spans="1:15" x14ac:dyDescent="0.25">
      <c r="D15" s="1">
        <v>10</v>
      </c>
      <c r="E15" s="1">
        <f t="shared" si="0"/>
        <v>299.95999999999998</v>
      </c>
      <c r="J15" s="13" t="s">
        <v>15</v>
      </c>
      <c r="K15" s="5" t="s">
        <v>24</v>
      </c>
      <c r="L15" s="5">
        <v>22.26</v>
      </c>
      <c r="M15" s="5">
        <v>22.44</v>
      </c>
      <c r="N15" s="5">
        <v>21.84</v>
      </c>
      <c r="O15" s="14">
        <v>22.62</v>
      </c>
    </row>
    <row r="16" spans="1:15" x14ac:dyDescent="0.25">
      <c r="J16" s="13" t="s">
        <v>26</v>
      </c>
      <c r="K16" s="5" t="s">
        <v>27</v>
      </c>
      <c r="L16" s="5">
        <v>2.27</v>
      </c>
      <c r="M16" s="5">
        <v>2.36</v>
      </c>
      <c r="N16" s="5" t="s">
        <v>28</v>
      </c>
      <c r="O16" s="14" t="s">
        <v>28</v>
      </c>
    </row>
    <row r="17" spans="10:15" x14ac:dyDescent="0.25">
      <c r="J17" s="13" t="s">
        <v>29</v>
      </c>
      <c r="K17" s="5" t="s">
        <v>24</v>
      </c>
      <c r="L17" s="5">
        <v>3.73</v>
      </c>
      <c r="M17" s="5">
        <v>3.83</v>
      </c>
      <c r="N17" s="5">
        <v>3.39</v>
      </c>
      <c r="O17" s="14">
        <v>3.9</v>
      </c>
    </row>
    <row r="18" spans="10:15" x14ac:dyDescent="0.25">
      <c r="J18" s="13" t="s">
        <v>30</v>
      </c>
      <c r="K18" s="5" t="s">
        <v>24</v>
      </c>
      <c r="L18" s="5">
        <v>0.89339999999999997</v>
      </c>
      <c r="M18" s="5">
        <v>0.93340000000000001</v>
      </c>
      <c r="N18" s="5">
        <v>0.80489999999999995</v>
      </c>
      <c r="O18" s="14">
        <v>0.94789999999999996</v>
      </c>
    </row>
    <row r="19" spans="10:15" x14ac:dyDescent="0.25">
      <c r="J19" s="13" t="s">
        <v>18</v>
      </c>
      <c r="K19" s="5" t="s">
        <v>31</v>
      </c>
      <c r="L19" s="5">
        <v>4.58</v>
      </c>
      <c r="M19" s="5">
        <v>4.6280000000000001</v>
      </c>
      <c r="N19" s="5">
        <v>4.4359999999999999</v>
      </c>
      <c r="O19" s="14">
        <v>4.6420000000000003</v>
      </c>
    </row>
    <row r="20" spans="10:15" x14ac:dyDescent="0.25">
      <c r="J20" s="13" t="s">
        <v>32</v>
      </c>
      <c r="K20" s="5" t="s">
        <v>24</v>
      </c>
      <c r="L20" s="5" t="s">
        <v>28</v>
      </c>
      <c r="M20" s="5" t="s">
        <v>28</v>
      </c>
      <c r="N20" s="5">
        <v>6.0839999999999996</v>
      </c>
      <c r="O20" s="14">
        <v>7.6539999999999999</v>
      </c>
    </row>
    <row r="21" spans="10:15" x14ac:dyDescent="0.25">
      <c r="J21" s="13" t="s">
        <v>33</v>
      </c>
      <c r="K21" s="5" t="s">
        <v>34</v>
      </c>
      <c r="L21" s="5">
        <v>4.8</v>
      </c>
      <c r="M21" s="5">
        <v>4.88</v>
      </c>
      <c r="N21" s="5" t="s">
        <v>28</v>
      </c>
      <c r="O21" s="14" t="s">
        <v>28</v>
      </c>
    </row>
    <row r="22" spans="10:15" x14ac:dyDescent="0.25">
      <c r="J22" s="13" t="s">
        <v>35</v>
      </c>
      <c r="K22" s="5" t="s">
        <v>27</v>
      </c>
      <c r="L22" s="5">
        <v>8.5790000000000006</v>
      </c>
      <c r="M22" s="5">
        <v>8.9390000000000001</v>
      </c>
      <c r="N22" s="5" t="s">
        <v>28</v>
      </c>
      <c r="O22" s="14" t="s">
        <v>28</v>
      </c>
    </row>
    <row r="23" spans="10:15" x14ac:dyDescent="0.25">
      <c r="J23" s="13" t="s">
        <v>36</v>
      </c>
      <c r="K23" s="5" t="s">
        <v>19</v>
      </c>
      <c r="L23" s="5">
        <v>1.6359999999999999</v>
      </c>
      <c r="M23" s="5">
        <v>1.756</v>
      </c>
      <c r="N23" s="5" t="s">
        <v>28</v>
      </c>
      <c r="O23" s="14" t="s">
        <v>28</v>
      </c>
    </row>
    <row r="24" spans="10:15" x14ac:dyDescent="0.25">
      <c r="J24" s="13" t="s">
        <v>37</v>
      </c>
      <c r="K24" s="5" t="s">
        <v>24</v>
      </c>
      <c r="L24" s="5" t="s">
        <v>28</v>
      </c>
      <c r="M24" s="5" t="s">
        <v>28</v>
      </c>
      <c r="N24" s="5">
        <v>2.494E-2</v>
      </c>
      <c r="O24" s="14">
        <v>2.8840000000000001E-2</v>
      </c>
    </row>
    <row r="25" spans="10:15" x14ac:dyDescent="0.25">
      <c r="J25" s="13" t="s">
        <v>38</v>
      </c>
      <c r="K25" s="5" t="s">
        <v>24</v>
      </c>
      <c r="L25" s="5" t="s">
        <v>28</v>
      </c>
      <c r="M25" s="5" t="s">
        <v>28</v>
      </c>
      <c r="N25" s="5">
        <v>9.5E-4</v>
      </c>
      <c r="O25" s="14">
        <v>1.4499999999999999E-3</v>
      </c>
    </row>
    <row r="26" spans="10:15" x14ac:dyDescent="0.25">
      <c r="J26" s="13" t="s">
        <v>39</v>
      </c>
      <c r="K26" s="5" t="s">
        <v>24</v>
      </c>
      <c r="L26" s="5" t="s">
        <v>28</v>
      </c>
      <c r="M26" s="5" t="s">
        <v>28</v>
      </c>
      <c r="N26" s="5">
        <v>0.54139999999999999</v>
      </c>
      <c r="O26" s="14">
        <v>0.6744</v>
      </c>
    </row>
    <row r="27" spans="10:15" x14ac:dyDescent="0.25">
      <c r="J27" s="13" t="s">
        <v>40</v>
      </c>
      <c r="K27" s="5" t="s">
        <v>24</v>
      </c>
      <c r="L27" s="5" t="s">
        <v>28</v>
      </c>
      <c r="M27" s="5" t="s">
        <v>28</v>
      </c>
      <c r="N27" s="5">
        <v>1.98E-3</v>
      </c>
      <c r="O27" s="14">
        <v>2.6800000000000001E-3</v>
      </c>
    </row>
    <row r="28" spans="10:15" ht="17.25" thickBot="1" x14ac:dyDescent="0.3">
      <c r="J28" s="15" t="s">
        <v>41</v>
      </c>
      <c r="K28" s="16" t="s">
        <v>31</v>
      </c>
      <c r="L28" s="16">
        <v>0.45</v>
      </c>
      <c r="M28" s="16">
        <v>0.49</v>
      </c>
      <c r="N28" s="16" t="s">
        <v>28</v>
      </c>
      <c r="O28" s="17" t="s">
        <v>28</v>
      </c>
    </row>
    <row r="29" spans="10:15" x14ac:dyDescent="0.25">
      <c r="J29"/>
    </row>
    <row r="30" spans="10:15" x14ac:dyDescent="0.25">
      <c r="J30"/>
    </row>
    <row r="31" spans="10:15" x14ac:dyDescent="0.25">
      <c r="J31"/>
    </row>
    <row r="32" spans="10:15" x14ac:dyDescent="0.25">
      <c r="J32"/>
    </row>
    <row r="33" spans="10:10" x14ac:dyDescent="0.25">
      <c r="J33"/>
    </row>
    <row r="34" spans="10:10" x14ac:dyDescent="0.25">
      <c r="J34"/>
    </row>
    <row r="35" spans="10:10" x14ac:dyDescent="0.25">
      <c r="J35"/>
    </row>
    <row r="36" spans="10:10" x14ac:dyDescent="0.25">
      <c r="J36"/>
    </row>
    <row r="37" spans="10:10" x14ac:dyDescent="0.25">
      <c r="J37"/>
    </row>
  </sheetData>
  <phoneticPr fontId="3" type="noConversion"/>
  <dataValidations count="1">
    <dataValidation type="list" allowBlank="1" showInputMessage="1" showErrorMessage="1" sqref="A6" xr:uid="{00000000-0002-0000-0000-000000000000}">
      <formula1>外幣</formula1>
    </dataValidation>
  </dataValidations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FEE54-9061-4732-B0AA-1E3B51C37790}">
  <dimension ref="A1:G18"/>
  <sheetViews>
    <sheetView tabSelected="1" workbookViewId="0">
      <selection activeCell="C7" sqref="C7"/>
    </sheetView>
  </sheetViews>
  <sheetFormatPr defaultRowHeight="16.5" x14ac:dyDescent="0.25"/>
  <cols>
    <col min="1" max="1" width="17.875" style="18" bestFit="1" customWidth="1"/>
    <col min="2" max="3" width="22.375" style="18" bestFit="1" customWidth="1"/>
    <col min="4" max="5" width="36.625" style="18" bestFit="1" customWidth="1"/>
    <col min="6" max="7" width="22.375" style="18" bestFit="1" customWidth="1"/>
    <col min="8" max="16384" width="9" style="18"/>
  </cols>
  <sheetData>
    <row r="1" spans="1:7" x14ac:dyDescent="0.25">
      <c r="A1" s="18" t="s">
        <v>42</v>
      </c>
      <c r="B1" s="18" t="s">
        <v>43</v>
      </c>
      <c r="C1" s="18" t="s">
        <v>44</v>
      </c>
      <c r="D1" s="18" t="s">
        <v>45</v>
      </c>
      <c r="E1" s="18" t="s">
        <v>46</v>
      </c>
      <c r="F1" s="18" t="s">
        <v>47</v>
      </c>
      <c r="G1" s="18" t="s">
        <v>48</v>
      </c>
    </row>
    <row r="2" spans="1:7" x14ac:dyDescent="0.25">
      <c r="A2" s="18" t="s">
        <v>42</v>
      </c>
      <c r="B2" s="18" t="s">
        <v>49</v>
      </c>
      <c r="C2" s="18" t="s">
        <v>49</v>
      </c>
      <c r="D2" s="18" t="s">
        <v>50</v>
      </c>
      <c r="E2" s="18" t="s">
        <v>50</v>
      </c>
      <c r="F2" s="18" t="s">
        <v>51</v>
      </c>
      <c r="G2" s="18" t="s">
        <v>51</v>
      </c>
    </row>
    <row r="3" spans="1:7" x14ac:dyDescent="0.25">
      <c r="A3" s="18" t="s">
        <v>42</v>
      </c>
      <c r="B3" s="18" t="s">
        <v>52</v>
      </c>
      <c r="C3" s="18" t="s">
        <v>53</v>
      </c>
      <c r="D3" s="18" t="s">
        <v>52</v>
      </c>
      <c r="E3" s="18" t="s">
        <v>53</v>
      </c>
      <c r="F3" s="18" t="s">
        <v>52</v>
      </c>
      <c r="G3" s="18" t="s">
        <v>53</v>
      </c>
    </row>
    <row r="4" spans="1:7" x14ac:dyDescent="0.25">
      <c r="A4" s="18" t="s">
        <v>54</v>
      </c>
      <c r="B4" s="18" t="s">
        <v>55</v>
      </c>
      <c r="C4" s="18" t="s">
        <v>56</v>
      </c>
      <c r="D4" s="18" t="s">
        <v>57</v>
      </c>
      <c r="E4" s="18" t="s">
        <v>58</v>
      </c>
      <c r="F4" s="18" t="s">
        <v>59</v>
      </c>
      <c r="G4" s="18" t="s">
        <v>60</v>
      </c>
    </row>
    <row r="5" spans="1:7" x14ac:dyDescent="0.25">
      <c r="A5" s="18" t="s">
        <v>61</v>
      </c>
      <c r="B5" s="18" t="s">
        <v>62</v>
      </c>
      <c r="C5" s="18" t="s">
        <v>63</v>
      </c>
      <c r="D5" s="18" t="s">
        <v>64</v>
      </c>
      <c r="E5" s="18" t="s">
        <v>65</v>
      </c>
      <c r="F5" s="18" t="s">
        <v>66</v>
      </c>
      <c r="G5" s="18" t="s">
        <v>67</v>
      </c>
    </row>
    <row r="6" spans="1:7" x14ac:dyDescent="0.25">
      <c r="A6" s="18" t="s">
        <v>68</v>
      </c>
      <c r="B6" s="18" t="s">
        <v>69</v>
      </c>
      <c r="C6" s="18" t="s">
        <v>70</v>
      </c>
      <c r="D6" s="18" t="s">
        <v>71</v>
      </c>
      <c r="E6" s="18" t="s">
        <v>72</v>
      </c>
      <c r="F6" s="18" t="s">
        <v>73</v>
      </c>
      <c r="G6" s="18" t="s">
        <v>74</v>
      </c>
    </row>
    <row r="7" spans="1:7" x14ac:dyDescent="0.25">
      <c r="A7" s="18" t="s">
        <v>75</v>
      </c>
      <c r="B7" s="18" t="s">
        <v>76</v>
      </c>
      <c r="C7" s="18" t="s">
        <v>77</v>
      </c>
      <c r="D7" s="18" t="s">
        <v>78</v>
      </c>
      <c r="E7" s="18" t="s">
        <v>79</v>
      </c>
      <c r="F7" s="18" t="s">
        <v>80</v>
      </c>
      <c r="G7" s="18" t="s">
        <v>81</v>
      </c>
    </row>
    <row r="8" spans="1:7" x14ac:dyDescent="0.25">
      <c r="A8" s="18" t="s">
        <v>82</v>
      </c>
      <c r="B8" s="18" t="s">
        <v>83</v>
      </c>
      <c r="C8" s="18" t="s">
        <v>84</v>
      </c>
      <c r="D8" s="18" t="s">
        <v>85</v>
      </c>
      <c r="E8" s="18" t="s">
        <v>86</v>
      </c>
      <c r="F8" s="18" t="s">
        <v>87</v>
      </c>
      <c r="G8" s="18" t="s">
        <v>88</v>
      </c>
    </row>
    <row r="9" spans="1:7" x14ac:dyDescent="0.25">
      <c r="A9" s="18" t="s">
        <v>89</v>
      </c>
      <c r="B9" s="18" t="s">
        <v>90</v>
      </c>
      <c r="C9" s="18" t="s">
        <v>91</v>
      </c>
      <c r="D9" s="18" t="s">
        <v>92</v>
      </c>
      <c r="E9" s="18" t="s">
        <v>93</v>
      </c>
      <c r="F9" s="18" t="s">
        <v>94</v>
      </c>
      <c r="G9" s="18" t="s">
        <v>95</v>
      </c>
    </row>
    <row r="10" spans="1:7" x14ac:dyDescent="0.25">
      <c r="A10" s="18" t="s">
        <v>96</v>
      </c>
      <c r="B10" s="18" t="s">
        <v>97</v>
      </c>
      <c r="C10" s="18" t="s">
        <v>98</v>
      </c>
      <c r="D10" s="18" t="s">
        <v>99</v>
      </c>
      <c r="E10" s="18" t="s">
        <v>100</v>
      </c>
      <c r="F10" s="18" t="s">
        <v>101</v>
      </c>
      <c r="G10" s="18" t="s">
        <v>102</v>
      </c>
    </row>
    <row r="11" spans="1:7" x14ac:dyDescent="0.25">
      <c r="A11" s="18" t="s">
        <v>103</v>
      </c>
      <c r="B11" s="18" t="s">
        <v>104</v>
      </c>
      <c r="C11" s="18" t="s">
        <v>105</v>
      </c>
      <c r="D11" s="18" t="s">
        <v>106</v>
      </c>
      <c r="E11" s="18" t="s">
        <v>107</v>
      </c>
      <c r="F11" s="18" t="s">
        <v>108</v>
      </c>
      <c r="G11" s="18" t="s">
        <v>109</v>
      </c>
    </row>
    <row r="12" spans="1:7" x14ac:dyDescent="0.25">
      <c r="A12" s="18" t="s">
        <v>110</v>
      </c>
      <c r="B12" s="18" t="s">
        <v>111</v>
      </c>
      <c r="C12" s="18" t="s">
        <v>112</v>
      </c>
      <c r="D12" s="18" t="s">
        <v>113</v>
      </c>
      <c r="E12" s="18" t="s">
        <v>114</v>
      </c>
    </row>
    <row r="13" spans="1:7" x14ac:dyDescent="0.25">
      <c r="A13" s="18" t="s">
        <v>115</v>
      </c>
      <c r="B13" s="18" t="s">
        <v>116</v>
      </c>
      <c r="C13" s="18" t="s">
        <v>117</v>
      </c>
      <c r="D13" s="18" t="s">
        <v>118</v>
      </c>
      <c r="E13" s="18" t="s">
        <v>119</v>
      </c>
    </row>
    <row r="14" spans="1:7" x14ac:dyDescent="0.25">
      <c r="A14" s="18" t="s">
        <v>120</v>
      </c>
      <c r="B14" s="18" t="s">
        <v>121</v>
      </c>
      <c r="C14" s="18" t="s">
        <v>122</v>
      </c>
      <c r="D14" s="18" t="s">
        <v>123</v>
      </c>
      <c r="E14" s="18" t="s">
        <v>124</v>
      </c>
    </row>
    <row r="15" spans="1:7" x14ac:dyDescent="0.25">
      <c r="A15" s="18" t="s">
        <v>125</v>
      </c>
      <c r="B15" s="18" t="s">
        <v>126</v>
      </c>
      <c r="C15" s="18" t="s">
        <v>127</v>
      </c>
      <c r="D15" s="18" t="s">
        <v>128</v>
      </c>
      <c r="E15" s="18" t="s">
        <v>129</v>
      </c>
    </row>
    <row r="16" spans="1:7" x14ac:dyDescent="0.25">
      <c r="A16" s="18" t="s">
        <v>130</v>
      </c>
      <c r="B16" s="18" t="s">
        <v>131</v>
      </c>
      <c r="C16" s="18" t="s">
        <v>132</v>
      </c>
      <c r="D16" s="18" t="s">
        <v>133</v>
      </c>
      <c r="E16" s="18" t="s">
        <v>134</v>
      </c>
    </row>
    <row r="17" spans="1:5" x14ac:dyDescent="0.25">
      <c r="A17" s="18" t="s">
        <v>135</v>
      </c>
      <c r="B17" s="18" t="s">
        <v>136</v>
      </c>
      <c r="C17" s="18" t="s">
        <v>137</v>
      </c>
      <c r="D17" s="18" t="s">
        <v>138</v>
      </c>
      <c r="E17" s="18" t="s">
        <v>139</v>
      </c>
    </row>
    <row r="18" spans="1:5" x14ac:dyDescent="0.25">
      <c r="A18" s="18" t="s">
        <v>140</v>
      </c>
      <c r="B18" s="18" t="s">
        <v>141</v>
      </c>
      <c r="C18" s="18" t="s">
        <v>142</v>
      </c>
      <c r="D18" s="18" t="s">
        <v>143</v>
      </c>
      <c r="E18" s="18" t="s">
        <v>144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B o T i U l h 2 6 V i k A A A A 9 Q A A A B I A H A B D b 2 5 m a W c v U G F j a 2 F n Z S 5 4 b W w g o h g A K K A U A A A A A A A A A A A A A A A A A A A A A A A A A A A A h Y 8 x D o I w G I W v Q r r T 1 u K g 5 K c M r p K Y a N S 1 K R U a o R h a L P F q D h 7 J K 4 h R 1 M 3 x f e 8 b 3 r t f b 5 D 2 d R W c V W t 1 Y x I 0 w R Q F y s g m 1 6 Z I U O c O 4 Q y l H F Z C H k W h g k E 2 N u 5 t n q D S u V N M i P c e + w g 3 b U E Y p R O y z 5 Z r W a p a o I + s / 8 u h N t Y J I x X i s H 2 N 4 Q z P I z x l D F M g I 4 N M m 2 / P h r n P 9 g f C o q t c 1 y p + K c P N D s g Y g b w v 8 A d Q S w M E F A A C A A g A B o T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E 4 l I B V Z 7 l R g E A A E 4 C A A A T A B w A R m 9 y b X V s Y X M v U 2 V j d G l v b j E u b S C i G A A o o B Q A A A A A A A A A A A A A A A A A A A A A A A A A A A C N k E 9 L A k E Y x u 8 L + x 2 G 7 a K w 7 t g 1 6 R D 2 A Y K E D t F h 1 D d d W m e W n Z E 1 R A j 6 Y 5 j 9 O x e W S J c O C R p J H v w 0 z b p + i 2 b d b h r s H G Z e n v f 3 P s / M c C g J m 1 G 0 H 5 + b O V 3 T N V 4 l H p T R h l E g R Q d Q 1 k D b y A G h a 0 i t n 9 l V M H 1 Q y g E U r T 1 S g V R U 5 B k V Q A V P G V U h X L 6 F s e / 7 F v A 6 L R J 6 Y p V Y z R I + j m r s g s c Z J Q 4 u g 8 u 4 L b B H B O B j 5 k F j u d s V m o F G q U p o B T J R j x v p t B m H 7 x J B s i o 7 v k Q z 2 z q M l K O / r p y M w o 9 O 8 P S 5 6 P d k 7 0 Z x y w d Y B Y 9 Q r q x r e e b U a 7 R w 6 g J P L a 3 M Z t O Q 3 w N 5 / W a Y S C g d C W i I l o m U f D s O n l 9 k d z i / a 6 N F 5 y z s d 8 P R R F 4 m I 8 c D 2 Z 6 u k P O v U T g Z x g j e c V 1 5 8 R 6 c v y b J S D L 5 T + b 9 b N F + T J S x h l z 1 b K V 1 z a Z r P z z 3 C 1 B L A Q I t A B Q A A g A I A A a E 4 l J Y d u l Y p A A A A P U A A A A S A A A A A A A A A A A A A A A A A A A A A A B D b 2 5 m a W c v U G F j a 2 F n Z S 5 4 b W x Q S w E C L Q A U A A I A C A A G h O J S D 8 r p q 6 Q A A A D p A A A A E w A A A A A A A A A A A A A A A A D w A A A A W 0 N v b n R l b n R f V H l w Z X N d L n h t b F B L A Q I t A B Q A A g A I A A a E 4 l I B V Z 7 l R g E A A E 4 C A A A T A A A A A A A A A A A A A A A A A O E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N A A A A A A A A i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y V D A 4 O j M w O j U x L j I x M T c 3 M T Z a I i A v P j x F b n R y e S B U e X B l P S J G a W x s Q 2 9 s d W 1 u V H l w Z X M i I F Z h b H V l P S J z Q m d Z R 0 J n W U d C Z z 0 9 I i A v P j x F b n R y e S B U e X B l P S J G a W x s Q 2 9 s d W 1 u T m F t Z X M i I F Z h b H V l P S J z W y Z x d W 9 0 O + W 5 o + W I p S Z x d W 9 0 O y w m c X V v d D v l j b P m n J / l j K / n j o c g 6 Y q A 6 K G M 6 L K 3 5 Y W l J n F 1 b 3 Q 7 L C Z x d W 9 0 O + W N s + a c n + W M r + e O h y D p i o D o o Y z o s 6 P l h 7 o m c X V v d D s s J n F 1 b 3 Q 7 5 7 a y 6 L e v 6 Y q A 6 K G M L 0 F w c O W E q u a D o O W M r + e O h y D p i o D o o Y z o s r f l h a U m c X V v d D s s J n F 1 b 3 Q 7 5 7 a y 6 L e v 6 Y q A 6 K G M L 0 F w c O W E q u a D o O W M r + e O h y D p i o D o o Y z o s 6 P l h 7 o m c X V v d D s s J n F 1 b 3 Q 7 5 4 + + 6 Y e R 5 Y y v 5 4 6 H I O m K g O i h j O i y t + W F p S Z x d W 9 0 O y w m c X V v d D v n j 7 7 p h 5 H l j K / n j o c g 6 Y q A 6 K G M 6 L O j 5 Y e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v l u a P l i K U s M H 0 m c X V v d D s s J n F 1 b 3 Q 7 U 2 V j d G l v b j E v V G F i b G U g M C 9 B d X R v U m V t b 3 Z l Z E N v b H V t b n M x L n v l j b P m n J / l j K / n j o c g 6 Y q A 6 K G M 6 L K 3 5 Y W l L D F 9 J n F 1 b 3 Q 7 L C Z x d W 9 0 O 1 N l Y 3 R p b 2 4 x L 1 R h Y m x l I D A v Q X V 0 b 1 J l b W 9 2 Z W R D b 2 x 1 b W 5 z M S 5 7 5 Y 2 z 5 p y f 5 Y y v 5 4 6 H I O m K g O i h j O i z o + W H u i w y f S Z x d W 9 0 O y w m c X V v d D t T Z W N 0 a W 9 u M S 9 U Y W J s Z S A w L 0 F 1 d G 9 S Z W 1 v d m V k Q 2 9 s d W 1 u c z E u e + e 2 s u i 3 r + m K g O i h j C 9 B c H D l h K r m g 6 D l j K / n j o c g 6 Y q A 6 K G M 6 L K 3 5 Y W l L D N 9 J n F 1 b 3 Q 7 L C Z x d W 9 0 O 1 N l Y 3 R p b 2 4 x L 1 R h Y m x l I D A v Q X V 0 b 1 J l b W 9 2 Z W R D b 2 x 1 b W 5 z M S 5 7 5 7 a y 6 L e v 6 Y q A 6 K G M L 0 F w c O W E q u a D o O W M r + e O h y D p i o D o o Y z o s 6 P l h 7 o s N H 0 m c X V v d D s s J n F 1 b 3 Q 7 U 2 V j d G l v b j E v V G F i b G U g M C 9 B d X R v U m V t b 3 Z l Z E N v b H V t b n M x L n v n j 7 7 p h 5 H l j K / n j o c g 6 Y q A 6 K G M 6 L K 3 5 Y W l L D V 9 J n F 1 b 3 Q 7 L C Z x d W 9 0 O 1 N l Y 3 R p b 2 4 x L 1 R h Y m x l I D A v Q X V 0 b 1 J l b W 9 2 Z W R D b 2 x 1 b W 5 z M S 5 7 5 4 + + 6 Y e R 5 Y y v 5 4 6 H I O m K g O i h j O i z o + W H u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L 0 F 1 d G 9 S Z W 1 v d m V k Q 2 9 s d W 1 u c z E u e + W 5 o + W I p S w w f S Z x d W 9 0 O y w m c X V v d D t T Z W N 0 a W 9 u M S 9 U Y W J s Z S A w L 0 F 1 d G 9 S Z W 1 v d m V k Q 2 9 s d W 1 u c z E u e + W N s + a c n + W M r + e O h y D p i o D o o Y z o s r f l h a U s M X 0 m c X V v d D s s J n F 1 b 3 Q 7 U 2 V j d G l v b j E v V G F i b G U g M C 9 B d X R v U m V t b 3 Z l Z E N v b H V t b n M x L n v l j b P m n J / l j K / n j o c g 6 Y q A 6 K G M 6 L O j 5 Y e 6 L D J 9 J n F 1 b 3 Q 7 L C Z x d W 9 0 O 1 N l Y 3 R p b 2 4 x L 1 R h Y m x l I D A v Q X V 0 b 1 J l b W 9 2 Z W R D b 2 x 1 b W 5 z M S 5 7 5 7 a y 6 L e v 6 Y q A 6 K G M L 0 F w c O W E q u a D o O W M r + e O h y D p i o D o o Y z o s r f l h a U s M 3 0 m c X V v d D s s J n F 1 b 3 Q 7 U 2 V j d G l v b j E v V G F i b G U g M C 9 B d X R v U m V t b 3 Z l Z E N v b H V t b n M x L n v n t r L o t 6 / p i o D o o Y w v Q X B w 5 Y S q 5 o O g 5 Y y v 5 4 6 H I O m K g O i h j O i z o + W H u i w 0 f S Z x d W 9 0 O y w m c X V v d D t T Z W N 0 a W 9 u M S 9 U Y W J s Z S A w L 0 F 1 d G 9 S Z W 1 v d m V k Q 2 9 s d W 1 u c z E u e + e P v u m H k e W M r + e O h y D p i o D o o Y z o s r f l h a U s N X 0 m c X V v d D s s J n F 1 b 3 Q 7 U 2 V j d G l v b j E v V G F i b G U g M C 9 B d X R v U m V t b 3 Z l Z E N v b H V t b n M x L n v n j 7 7 p h 5 H l j K / n j o c g 6 Y q A 6 K G M 6 L O j 5 Y e 6 L D Z 9 J n F 1 b 3 Q 7 X S w m c X V v d D t S Z W x h d G l v b n N o a X B J b m Z v J n F 1 b 3 Q 7 O l t d f S I g L z 4 8 R W 5 0 c n k g V H l w Z T 0 i U X V l c n l J R C I g V m F s d W U 9 I n M w M 2 Q x M T F h M y 1 j N m Z l L T Q 4 Y W Q t Y m Q x Z S 0 5 N m E z Y T Y 4 N T J l N z c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W G M g m 2 b S k e A W q E A f 3 c x e A A A A A A C A A A A A A A Q Z g A A A A E A A C A A A A C D 2 R b m Q T N 0 r 9 O s d L H i R D o v p N V 5 G 5 c Q L 4 Y y k S n p X S 0 8 3 w A A A A A O g A A A A A I A A C A A A A D A w 5 + r 0 h g / T H 3 X i 0 b K V F a z u u g F K P y q / q a Y m k q x q b Y s Y V A A A A B v v + Q N m t t E 1 H 1 z o Q L I k V v a B C l h V Y q Y R v t r v b n 4 H e 3 Q Z O X r a b 3 v F J O u A M b N A n 9 y p F 3 h j F z s T f 4 D I / 7 T S f 7 t z F K c 1 0 t s p c W N 0 k r H y / m u K U A e 6 k A A A A B 3 W / v V E A c V X P p O k o H f L p K d 0 i P g W t z C O c j L h o H f Q m f U r 2 7 d C + P B Y V J 1 8 D / h P x + 6 0 + X F 8 v W e 8 t r E b u 9 S i u r h N M G 3 < / D a t a M a s h u p > 
</file>

<file path=customXml/itemProps1.xml><?xml version="1.0" encoding="utf-8"?>
<ds:datastoreItem xmlns:ds="http://schemas.openxmlformats.org/officeDocument/2006/customXml" ds:itemID="{001D4E62-EDB3-493B-8633-DD3BFD0887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匯率</vt:lpstr>
      <vt:lpstr>玉山銀行即時外幣匯率</vt:lpstr>
      <vt:lpstr>匯率!currency_converter</vt:lpstr>
      <vt:lpstr>外幣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蘇孟緯</cp:lastModifiedBy>
  <dcterms:created xsi:type="dcterms:W3CDTF">2014-10-10T04:41:31Z</dcterms:created>
  <dcterms:modified xsi:type="dcterms:W3CDTF">2021-07-02T08:32:42Z</dcterms:modified>
</cp:coreProperties>
</file>