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111\中興大學\111中興大學-全方位\全方位大數據智能實務應用班-P1P2\Samples\"/>
    </mc:Choice>
  </mc:AlternateContent>
  <xr:revisionPtr revIDLastSave="0" documentId="13_ncr:1_{A067E30A-4440-461E-89CC-B881A3091049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二階選單" sheetId="2" r:id="rId1"/>
    <sheet name="行政區" sheetId="1" r:id="rId2"/>
    <sheet name="2021行政區" sheetId="3" r:id="rId3"/>
  </sheets>
  <definedNames>
    <definedName name="NUM">行政區!$A$2:$V$2</definedName>
    <definedName name="鄉鎮">OFFSET(行政區!$A$1,2,MATCH(二階選單!XFD1,行政區!$1:$1,)-1,INDEX(NUM,1,MATCH(二階選單!XFD1,行政區!$1:$1,)),1)</definedName>
    <definedName name="縣市">OFFSET(行政區!$A$1,,,1,COUNTA(行政區!$1:$1))</definedName>
  </definedNames>
  <calcPr calcId="191029" iterate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  <c r="N2" i="1"/>
  <c r="O2" i="1"/>
  <c r="P2" i="1"/>
  <c r="Q2" i="1"/>
  <c r="R2" i="1"/>
  <c r="S2" i="1"/>
  <c r="T2" i="1"/>
  <c r="U2" i="1"/>
  <c r="V2" i="1"/>
  <c r="M2" i="1"/>
  <c r="B2" i="1"/>
  <c r="C2" i="1"/>
  <c r="D2" i="1"/>
  <c r="E2" i="1"/>
  <c r="F2" i="1"/>
  <c r="G2" i="1"/>
  <c r="H2" i="1"/>
  <c r="I2" i="1"/>
  <c r="J2" i="1"/>
  <c r="K2" i="1"/>
  <c r="L2" i="1"/>
  <c r="A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<sst xmlns="http://schemas.openxmlformats.org/spreadsheetml/2006/main" count="422" uniqueCount="412">
  <si>
    <t>宜蘭縣</t>
  </si>
  <si>
    <t>桃園縣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</si>
  <si>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</si>
  <si>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</si>
  <si>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</si>
  <si>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</si>
  <si>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</si>
  <si>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</si>
  <si>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</si>
  <si>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</si>
  <si>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</si>
  <si>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</si>
  <si>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</si>
  <si>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</si>
  <si>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臺中市</t>
  </si>
  <si>
    <t>嘉義市</t>
  </si>
  <si>
    <t>臺南市</t>
  </si>
  <si>
    <t>金門縣</t>
  </si>
  <si>
    <t>連江縣</t>
  </si>
  <si>
    <t>板橋市</t>
  </si>
  <si>
    <t>三重市</t>
  </si>
  <si>
    <t>永和市</t>
  </si>
  <si>
    <t>中和市</t>
  </si>
  <si>
    <t>新莊市</t>
  </si>
  <si>
    <t>新店市</t>
  </si>
  <si>
    <t>土城市</t>
  </si>
  <si>
    <t>蘆洲市</t>
  </si>
  <si>
    <t>汐止市</t>
  </si>
  <si>
    <t>樹林市</t>
  </si>
  <si>
    <t>鶯歌鎮</t>
  </si>
  <si>
    <t>三峽鎮</t>
  </si>
  <si>
    <t>淡水鎮</t>
  </si>
  <si>
    <t>瑞芳鎮</t>
  </si>
  <si>
    <t>五股鄉</t>
  </si>
  <si>
    <t>泰山鄉</t>
  </si>
  <si>
    <t>林口鄉</t>
  </si>
  <si>
    <t>深坑鄉</t>
  </si>
  <si>
    <t>石碇鄉</t>
  </si>
  <si>
    <t>坪林鄉</t>
  </si>
  <si>
    <t>三芝鄉</t>
  </si>
  <si>
    <t>石門鄉</t>
  </si>
  <si>
    <t>八里鄉</t>
  </si>
  <si>
    <t>平溪鄉</t>
  </si>
  <si>
    <t>雙溪鄉</t>
  </si>
  <si>
    <t>貢寮鄉</t>
  </si>
  <si>
    <t>金山鄉</t>
  </si>
  <si>
    <t>萬里鄉</t>
  </si>
  <si>
    <t>烏來鄉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</si>
  <si>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</si>
  <si>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</si>
  <si>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</si>
  <si>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</si>
  <si>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</si>
  <si>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</si>
  <si>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</si>
  <si>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</si>
  <si>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</si>
  <si>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</si>
  <si>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桃園市</t>
  </si>
  <si>
    <t>中壢市</t>
  </si>
  <si>
    <t>平鎮市</t>
  </si>
  <si>
    <t>八德市</t>
  </si>
  <si>
    <t>大溪鎮</t>
  </si>
  <si>
    <t>楊梅鎮</t>
  </si>
  <si>
    <t>蘆竹鄉</t>
  </si>
  <si>
    <t>大園鄉</t>
  </si>
  <si>
    <t>龜山鄉</t>
  </si>
  <si>
    <t>龍潭鄉</t>
  </si>
  <si>
    <t>新屋鄉</t>
  </si>
  <si>
    <t>觀音鄉</t>
  </si>
  <si>
    <t>竹北市</t>
  </si>
  <si>
    <t>關西鎮</t>
  </si>
  <si>
    <t>新埔鎮</t>
  </si>
  <si>
    <t>竹東鎮</t>
  </si>
  <si>
    <t>湖口鄉</t>
  </si>
  <si>
    <t>橫山鄉</t>
  </si>
  <si>
    <t>新豐鄉</t>
  </si>
  <si>
    <t>芎林鄉</t>
  </si>
  <si>
    <t>寶山鄉</t>
  </si>
  <si>
    <t>北埔鄉</t>
  </si>
  <si>
    <t>峨眉鄉</t>
  </si>
  <si>
    <t>苗栗市</t>
  </si>
  <si>
    <t>苑裡鎮</t>
  </si>
  <si>
    <t>通霄鎮</t>
  </si>
  <si>
    <t>竹南鎮</t>
  </si>
  <si>
    <t>頭份鎮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</si>
  <si>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</si>
  <si>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</si>
  <si>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</si>
  <si>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</si>
  <si>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</si>
  <si>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</si>
  <si>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</si>
  <si>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</si>
  <si>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</si>
  <si>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</si>
  <si>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</si>
  <si>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</si>
  <si>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臺北市</t>
  </si>
  <si>
    <t>高雄市</t>
  </si>
  <si>
    <t>彰化市</t>
  </si>
  <si>
    <t>南投市</t>
  </si>
  <si>
    <t>斗六市</t>
  </si>
  <si>
    <t>太保市</t>
  </si>
  <si>
    <t>屏東市</t>
  </si>
  <si>
    <t>臺東市</t>
  </si>
  <si>
    <t>花蓮市</t>
  </si>
  <si>
    <t>馬公市</t>
  </si>
  <si>
    <t>中正區</t>
  </si>
  <si>
    <t>東    區</t>
  </si>
  <si>
    <t>松山區</t>
  </si>
  <si>
    <t>鹽埕區</t>
  </si>
  <si>
    <t>金城鎮</t>
  </si>
  <si>
    <t>南竿鄉</t>
  </si>
  <si>
    <t>鹿港鎮</t>
  </si>
  <si>
    <t>埔里鎮</t>
  </si>
  <si>
    <t>斗南鎮</t>
  </si>
  <si>
    <t>朴子市</t>
  </si>
  <si>
    <t>潮州鎮</t>
  </si>
  <si>
    <t>成功鎮</t>
  </si>
  <si>
    <t>鳳林鎮</t>
  </si>
  <si>
    <t>湖西鄉</t>
  </si>
  <si>
    <t>七堵區</t>
  </si>
  <si>
    <t>北    區</t>
  </si>
  <si>
    <t>西    區</t>
  </si>
  <si>
    <t>信義區</t>
  </si>
  <si>
    <t>鼓山區</t>
  </si>
  <si>
    <t>金湖鎮</t>
  </si>
  <si>
    <t>北竿鄉</t>
  </si>
  <si>
    <t>和美鎮</t>
  </si>
  <si>
    <t>草屯鎮</t>
  </si>
  <si>
    <t>虎尾鎮</t>
  </si>
  <si>
    <t>布袋鎮</t>
  </si>
  <si>
    <t>東港鎮</t>
  </si>
  <si>
    <t>關山鎮</t>
  </si>
  <si>
    <t>玉里鎮</t>
  </si>
  <si>
    <t>白沙鄉</t>
  </si>
  <si>
    <t>暖暖區</t>
  </si>
  <si>
    <t>香山區</t>
  </si>
  <si>
    <t>大安區</t>
  </si>
  <si>
    <t>左營區</t>
  </si>
  <si>
    <t>金沙鎮</t>
  </si>
  <si>
    <t>莒光鄉</t>
  </si>
  <si>
    <t>北斗鎮</t>
  </si>
  <si>
    <t>竹山鎮</t>
  </si>
  <si>
    <t>西螺鎮</t>
  </si>
  <si>
    <t>大林鎮</t>
  </si>
  <si>
    <t>恆春鎮</t>
  </si>
  <si>
    <t>卑南鄉</t>
  </si>
  <si>
    <t>新城鄉</t>
  </si>
  <si>
    <t>西嶼鄉</t>
  </si>
  <si>
    <t>仁愛區</t>
  </si>
  <si>
    <t>中山區</t>
  </si>
  <si>
    <t>楠梓區</t>
  </si>
  <si>
    <t>金寧鄉</t>
  </si>
  <si>
    <t>東引鄉</t>
  </si>
  <si>
    <t>員林鎮</t>
  </si>
  <si>
    <t>集集鎮</t>
  </si>
  <si>
    <t>土庫鎮</t>
  </si>
  <si>
    <t>民雄鄉</t>
  </si>
  <si>
    <t>萬丹鄉</t>
  </si>
  <si>
    <t>大武鄉</t>
  </si>
  <si>
    <t>吉安鄉</t>
  </si>
  <si>
    <t>望安鄉</t>
  </si>
  <si>
    <t>三民區</t>
  </si>
  <si>
    <t>烈嶼鄉</t>
  </si>
  <si>
    <t>溪湖鎮</t>
  </si>
  <si>
    <t>名間鄉</t>
  </si>
  <si>
    <t>北港鎮</t>
  </si>
  <si>
    <t>溪口鄉</t>
  </si>
  <si>
    <t>長治鄉</t>
  </si>
  <si>
    <t>太麻里鄉</t>
  </si>
  <si>
    <t>壽豐鄉</t>
  </si>
  <si>
    <t>七美鄉</t>
  </si>
  <si>
    <t>安樂區</t>
  </si>
  <si>
    <t>西屯區</t>
  </si>
  <si>
    <t>中西區</t>
  </si>
  <si>
    <t>大同區</t>
  </si>
  <si>
    <t>新興區</t>
  </si>
  <si>
    <t>烏坵鄉</t>
  </si>
  <si>
    <t>田中鎮</t>
  </si>
  <si>
    <t>鹿谷鄉</t>
  </si>
  <si>
    <t>古坑鄉</t>
  </si>
  <si>
    <t>新港鄉</t>
  </si>
  <si>
    <t>麟洛鄉</t>
  </si>
  <si>
    <t>東河鄉</t>
  </si>
  <si>
    <t>光復鄉</t>
  </si>
  <si>
    <t>南屯區</t>
  </si>
  <si>
    <t>萬華區</t>
  </si>
  <si>
    <t>前金區</t>
  </si>
  <si>
    <t>二林鎮</t>
  </si>
  <si>
    <t>中寮鄉</t>
  </si>
  <si>
    <t>大埤鄉</t>
  </si>
  <si>
    <t>六腳鄉</t>
  </si>
  <si>
    <t>九如鄉</t>
  </si>
  <si>
    <t>長濱鄉</t>
  </si>
  <si>
    <t>豐濱鄉</t>
  </si>
  <si>
    <t>北屯區</t>
  </si>
  <si>
    <t>文山區</t>
  </si>
  <si>
    <t>苓雅區</t>
  </si>
  <si>
    <t>線西鄉</t>
  </si>
  <si>
    <t>魚池鄉</t>
  </si>
  <si>
    <t>莿桐鄉</t>
  </si>
  <si>
    <t>東石鄉</t>
  </si>
  <si>
    <t>里港鄉</t>
  </si>
  <si>
    <t>鹿野鄉</t>
  </si>
  <si>
    <t>瑞穗鄉</t>
  </si>
  <si>
    <t>南港區</t>
  </si>
  <si>
    <t>前鎮區</t>
  </si>
  <si>
    <t>伸港鄉</t>
  </si>
  <si>
    <t>國姓鄉</t>
  </si>
  <si>
    <t>林內鄉</t>
  </si>
  <si>
    <t>義竹鄉</t>
  </si>
  <si>
    <t>鹽埔鄉</t>
  </si>
  <si>
    <t>池上鄉</t>
  </si>
  <si>
    <t>富里鄉</t>
  </si>
  <si>
    <t>內湖區</t>
  </si>
  <si>
    <t>旗津區</t>
  </si>
  <si>
    <t>福興鄉</t>
  </si>
  <si>
    <t>水里鄉</t>
  </si>
  <si>
    <t>二崙鄉</t>
  </si>
  <si>
    <t>鹿草鄉</t>
  </si>
  <si>
    <t>高樹鄉</t>
  </si>
  <si>
    <t>綠島鄉</t>
  </si>
  <si>
    <t>士林區</t>
  </si>
  <si>
    <t>小港區</t>
  </si>
  <si>
    <t>秀水鄉</t>
  </si>
  <si>
    <t>崙背鄉</t>
  </si>
  <si>
    <t>水上鄉</t>
  </si>
  <si>
    <t>萬巒鄉</t>
  </si>
  <si>
    <t>北投區</t>
  </si>
  <si>
    <t>花壇鄉</t>
  </si>
  <si>
    <t>麥寮鄉</t>
  </si>
  <si>
    <t>中埔鄉</t>
  </si>
  <si>
    <t>內埔鄉</t>
  </si>
  <si>
    <t>芬園鄉</t>
  </si>
  <si>
    <t>東勢鄉</t>
  </si>
  <si>
    <t>竹崎鄉</t>
  </si>
  <si>
    <t>竹田鄉</t>
  </si>
  <si>
    <t>大村鄉</t>
  </si>
  <si>
    <t>褒忠鄉</t>
  </si>
  <si>
    <t>梅山鄉</t>
  </si>
  <si>
    <t>新埤鄉</t>
  </si>
  <si>
    <t>埔鹽鄉</t>
  </si>
  <si>
    <t>臺西鄉</t>
  </si>
  <si>
    <t>番路鄉</t>
  </si>
  <si>
    <t>枋寮鄉</t>
  </si>
  <si>
    <t>埔心鄉</t>
  </si>
  <si>
    <t>元長鄉</t>
  </si>
  <si>
    <t>大埔鄉</t>
  </si>
  <si>
    <t>新園鄉</t>
  </si>
  <si>
    <t>永靖鄉</t>
  </si>
  <si>
    <t>四湖鄉</t>
  </si>
  <si>
    <t>崁頂鄉</t>
  </si>
  <si>
    <t>社頭鄉</t>
  </si>
  <si>
    <t>口湖鄉</t>
  </si>
  <si>
    <t>林邊鄉</t>
  </si>
  <si>
    <t>二水鄉</t>
  </si>
  <si>
    <t>水林鄉</t>
  </si>
  <si>
    <t>南州鄉</t>
  </si>
  <si>
    <t>田尾鄉</t>
  </si>
  <si>
    <t>佳冬鄉</t>
  </si>
  <si>
    <t>埤頭鄉</t>
  </si>
  <si>
    <t>琉球鄉</t>
  </si>
  <si>
    <t>芳苑鄉</t>
  </si>
  <si>
    <t>車城鄉</t>
  </si>
  <si>
    <t>大城鄉</t>
  </si>
  <si>
    <t>滿州鄉</t>
  </si>
  <si>
    <t>竹塘鄉</t>
  </si>
  <si>
    <t>枋山鄉</t>
  </si>
  <si>
    <t>溪州鄉</t>
  </si>
  <si>
    <t>大同鄉</t>
  </si>
  <si>
    <t>秀林鄉</t>
  </si>
  <si>
    <t>南澳鄉</t>
  </si>
  <si>
    <t>尖石鄉</t>
  </si>
  <si>
    <t>信義鄉</t>
  </si>
  <si>
    <t>延平鄉</t>
  </si>
  <si>
    <t>萬榮鄉</t>
  </si>
  <si>
    <t>復興鄉</t>
  </si>
  <si>
    <t>五峰鄉</t>
  </si>
  <si>
    <t>仁愛鄉</t>
  </si>
  <si>
    <t>海端鄉</t>
  </si>
  <si>
    <t>卓溪鄉</t>
  </si>
  <si>
    <t>達仁鄉</t>
  </si>
  <si>
    <t>金峰鄉</t>
  </si>
  <si>
    <t>蘭嶼鄉</t>
  </si>
  <si>
    <t>泰安鄉</t>
  </si>
  <si>
    <t>阿里山鄉</t>
  </si>
  <si>
    <t>三地門鄉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</si>
  <si>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</si>
  <si>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</si>
  <si>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</si>
  <si>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</si>
  <si>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</si>
  <si>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</si>
  <si>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</si>
  <si>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SHEET1</t>
    <phoneticPr fontId="1" type="noConversion"/>
  </si>
  <si>
    <t>縣市A</t>
    <phoneticPr fontId="1" type="noConversion"/>
  </si>
  <si>
    <t>OFFSET(reference, rows, cols, [height], [width])</t>
  </si>
  <si>
    <t>OFFSET 函數語法具有下列引數(引數:將資訊提供給動作、事件、方法、屬性、函數或程序的值。)：</t>
  </si>
  <si>
    <t>Reference </t>
  </si>
  <si>
    <t>Rows   </t>
  </si>
  <si>
    <t>Cols   </t>
  </si>
  <si>
    <t>Height  </t>
  </si>
  <si>
    <t>Width   </t>
  </si>
  <si>
    <t>   必要</t>
  </si>
  <si>
    <t>這是用以計算位移的起始參照位址</t>
  </si>
  <si>
    <t>Reference 必須參照到一個儲存格或相鄰的儲存格範圍，否則 OFFSET 會傳回 #VALUE! 錯誤值</t>
  </si>
  <si>
    <t> 必要</t>
  </si>
  <si>
    <t>這是左上角儲存格要往上或往下參照的列數</t>
  </si>
  <si>
    <t>例如，Rows 引數為 5 表示參照位址的左上角儲存格在 Reference 下方的第五列</t>
  </si>
  <si>
    <t>Rows 可以是正數 (表示在起始參照位址下方) 或負數 (表示在起始參照位址上方)</t>
  </si>
  <si>
    <t>這是結果的左上角儲存格要往左或往右參照的欄數</t>
  </si>
  <si>
    <t>例如，Cols 引數為 5 表示參照位址的左上角儲存格在 Reference 右方的第五欄</t>
  </si>
  <si>
    <t>Cols 可以是正數 (表示在起始參照位址右方) 或負數 (表示在起始參照位址左方)</t>
  </si>
  <si>
    <t>  選用</t>
  </si>
  <si>
    <t>這是所傳回參照位址的高度 (以列數為單位)</t>
  </si>
  <si>
    <t>Height 必須是正數</t>
  </si>
  <si>
    <t> 選用</t>
  </si>
  <si>
    <t>這是所傳回參照位址的寬度 (以欄數為單位)</t>
  </si>
  <si>
    <t>Width 必須是正數</t>
  </si>
  <si>
    <t>傳回根據所指定的儲存格位址、列距及欄距而算出的參照位址。傳回的參照位址可以是單一個儲存格或一個儲存格範圍。您可以指定要傳回來的列數和欄數。</t>
  </si>
  <si>
    <t>新北市</t>
    <phoneticPr fontId="1" type="noConversion"/>
  </si>
  <si>
    <t>中華民國行政區劃</t>
  </si>
  <si>
    <t>可自行更新第一張工作表"行政區"內容，再行測試"二階選單"</t>
    <phoneticPr fontId="1" type="noConversion"/>
  </si>
  <si>
    <t>中區</t>
  </si>
  <si>
    <t>東區</t>
  </si>
  <si>
    <t>西區</t>
  </si>
  <si>
    <t>南區</t>
  </si>
  <si>
    <t>北區</t>
  </si>
  <si>
    <t>豐原區</t>
  </si>
  <si>
    <t>大里區</t>
  </si>
  <si>
    <t>太平區</t>
  </si>
  <si>
    <t>清水區</t>
  </si>
  <si>
    <t>沙鹿區</t>
  </si>
  <si>
    <t>大甲區</t>
  </si>
  <si>
    <t>東勢區</t>
  </si>
  <si>
    <t>梧棲區</t>
  </si>
  <si>
    <t>烏日區</t>
  </si>
  <si>
    <t>神岡區</t>
  </si>
  <si>
    <t>大肚區</t>
  </si>
  <si>
    <t>大雅區</t>
  </si>
  <si>
    <t>后里區</t>
  </si>
  <si>
    <t>霧峰區</t>
  </si>
  <si>
    <t>潭子區</t>
  </si>
  <si>
    <t>龍井區</t>
  </si>
  <si>
    <t>外埔區</t>
  </si>
  <si>
    <t>和平區</t>
  </si>
  <si>
    <t>石岡區</t>
  </si>
  <si>
    <t>新社區</t>
  </si>
  <si>
    <t>新營</t>
  </si>
  <si>
    <t>鹽水</t>
  </si>
  <si>
    <t>白河</t>
  </si>
  <si>
    <t>柳營</t>
  </si>
  <si>
    <t>後壁</t>
  </si>
  <si>
    <t>東山</t>
  </si>
  <si>
    <t>麻豆</t>
  </si>
  <si>
    <t>下營</t>
  </si>
  <si>
    <t>六甲</t>
  </si>
  <si>
    <t>官田</t>
  </si>
  <si>
    <t>大內</t>
  </si>
  <si>
    <t>佳里</t>
  </si>
  <si>
    <t>學甲</t>
  </si>
  <si>
    <t>西港</t>
  </si>
  <si>
    <t>七股</t>
  </si>
  <si>
    <t>將軍</t>
  </si>
  <si>
    <t>北門</t>
  </si>
  <si>
    <t>新化</t>
  </si>
  <si>
    <t>新市</t>
  </si>
  <si>
    <t>善化</t>
  </si>
  <si>
    <t>安定</t>
  </si>
  <si>
    <t>山上</t>
  </si>
  <si>
    <t>玉井</t>
  </si>
  <si>
    <t>楠西</t>
  </si>
  <si>
    <t>南化</t>
  </si>
  <si>
    <t>左鎮</t>
  </si>
  <si>
    <t>仁德</t>
  </si>
  <si>
    <t>歸仁</t>
  </si>
  <si>
    <t>關廟</t>
  </si>
  <si>
    <t>龍崎</t>
  </si>
  <si>
    <t>永康</t>
  </si>
  <si>
    <t>安南</t>
  </si>
  <si>
    <t>安平</t>
  </si>
  <si>
    <t>大寮區</t>
  </si>
  <si>
    <t>鳳山區</t>
  </si>
  <si>
    <t>鳥松區</t>
  </si>
  <si>
    <t>大社區</t>
  </si>
  <si>
    <t>仁武區</t>
  </si>
  <si>
    <t>大樹區</t>
  </si>
  <si>
    <t>岡山區</t>
  </si>
  <si>
    <t>燕巢區</t>
  </si>
  <si>
    <t>梓官區</t>
  </si>
  <si>
    <t>永安區</t>
  </si>
  <si>
    <t>彌陀區</t>
  </si>
  <si>
    <t>橋頭區</t>
  </si>
  <si>
    <t>田寮區</t>
  </si>
  <si>
    <t>茄萣區</t>
  </si>
  <si>
    <t>阿蓮區</t>
  </si>
  <si>
    <t>路竹區</t>
  </si>
  <si>
    <t>湖內區</t>
  </si>
  <si>
    <t>那瑪夏區</t>
  </si>
  <si>
    <t>桃源區</t>
  </si>
  <si>
    <t>茂林區</t>
  </si>
  <si>
    <t>六龜區</t>
  </si>
  <si>
    <t>美濃區</t>
  </si>
  <si>
    <t>旗山區</t>
  </si>
  <si>
    <t>甲仙區</t>
  </si>
  <si>
    <t>內門區</t>
  </si>
  <si>
    <t>杉林區</t>
  </si>
  <si>
    <t>林園區</t>
  </si>
  <si>
    <t>行政區</t>
    <phoneticPr fontId="1" type="noConversion"/>
  </si>
  <si>
    <t>函數示範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</si>
</sst>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6"/>
      <name val="新細明體"/>
      <family val="1"/>
      <charset val="136"/>
    </font>
    <font>
      <sz val="16.8"/>
      <color rgb="FF666666"/>
      <name val="Courier New"/>
      <family val="3"/>
    </font>
    <font>
      <sz val="12"/>
      <color rgb="FF444444"/>
      <name val="Arial"/>
      <family val="2"/>
    </font>
    <font>
      <u/>
      <sz val="12"/>
      <color theme="10"/>
      <name val="新細明體"/>
      <family val="1"/>
      <charset val="136"/>
    </font>
    <font>
      <sz val="11"/>
      <color rgb="FF333333"/>
      <name val="微軟正黑體"/>
      <family val="2"/>
      <charset val="136"/>
    </font>
    <font>
      <sz val="15"/>
      <color rgb="FF34343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  <xf numFmtId="0" fontId="6" fillId="0" borderId="0" xfId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quotePrefix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zh.wikipedia.org/wiki/%E4%B8%AD%E8%8F%AF%E6%B0%91%E5%9C%8B%E8%A1%8C%E6%94%BF%E5%8D%80%E5%8A%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1:N27"/>
  <sheetViews>
    <sheetView tabSelected="1" workbookViewId="0">
      <selection activeCell="C2" sqref="C2"/>
    </sheetView>
  </sheetViews>
  <sheetFormatPr defaultRowHeight="16.5"/>
  <cols>
    <col min="2" max="2" width="7" customWidth="1"/>
    <col min="3" max="4" width="11.25" style="3" customWidth="1"/>
    <col min="5" max="5" width="15.125" customWidth="1"/>
    <col min="6" max="6" width="15.125" style="3" customWidth="1"/>
    <col min="7" max="7" width="15.125" customWidth="1"/>
    <col min="8" max="8" width="14.75" customWidth="1"/>
    <col min="9" max="9" width="14" customWidth="1"/>
    <col min="10" max="10" width="49.375" bestFit="1" customWidth="1"/>
    <col min="11" max="11" width="90.375" bestFit="1" customWidth="1"/>
  </cols>
  <sheetData>
    <row r="1" spans="3:12">
      <c r="C1" s="2" t="s">
        <v>297</v>
      </c>
      <c r="D1" s="2" t="s">
        <v>410</v>
      </c>
      <c r="F1" s="17" t="s">
        <v>411</v>
      </c>
      <c r="G1" s="11"/>
    </row>
    <row r="2" spans="3:12">
      <c r="C2" s="4" t="s">
        <v>4</v>
      </c>
      <c r="D2" s="4"/>
      <c r="F2" s="16" t="str" cm="1">
        <f t="array" aca="1" ref="F2:F27" ca="1">OFFSET(行政區!$A$1,2,MATCH(二階選單!C2,行政區!$1:$1,0)-1,OFFSET(行政區!$A$1,1,MATCH(二階選單!C2,行政區!$1:$1,0)-1,1,1),1)</f>
        <v>彰化市</v>
      </c>
    </row>
    <row r="3" spans="3:12">
      <c r="C3" s="9"/>
      <c r="D3" s="9"/>
      <c r="F3" s="3" t="str">
        <f ca="1"/>
        <v>鹿港鎮</v>
      </c>
    </row>
    <row r="4" spans="3:12">
      <c r="F4" s="3" t="str">
        <f ca="1"/>
        <v>和美鎮</v>
      </c>
      <c r="H4" s="5"/>
    </row>
    <row r="5" spans="3:12" ht="21.75">
      <c r="F5" s="3" t="str">
        <f ca="1"/>
        <v>北斗鎮</v>
      </c>
      <c r="H5" s="8" t="s">
        <v>298</v>
      </c>
    </row>
    <row r="6" spans="3:12">
      <c r="F6" s="3" t="str">
        <f ca="1"/>
        <v>員林鎮</v>
      </c>
      <c r="H6" t="s">
        <v>321</v>
      </c>
    </row>
    <row r="7" spans="3:12">
      <c r="F7" s="3" t="str">
        <f ca="1"/>
        <v>溪湖鎮</v>
      </c>
    </row>
    <row r="8" spans="3:12">
      <c r="F8" s="3" t="str">
        <f ca="1"/>
        <v>田中鎮</v>
      </c>
      <c r="H8" t="s">
        <v>299</v>
      </c>
    </row>
    <row r="9" spans="3:12">
      <c r="F9" s="3" t="str">
        <f ca="1"/>
        <v>二林鎮</v>
      </c>
      <c r="H9" s="6"/>
    </row>
    <row r="10" spans="3:12">
      <c r="F10" s="3" t="str">
        <f ca="1"/>
        <v>線西鄉</v>
      </c>
      <c r="H10" s="10" t="s">
        <v>300</v>
      </c>
      <c r="I10" t="s">
        <v>305</v>
      </c>
      <c r="J10" t="s">
        <v>306</v>
      </c>
      <c r="K10" t="s">
        <v>307</v>
      </c>
    </row>
    <row r="11" spans="3:12">
      <c r="F11" s="3" t="str">
        <f ca="1"/>
        <v>伸港鄉</v>
      </c>
      <c r="H11" s="10" t="s">
        <v>301</v>
      </c>
      <c r="I11" t="s">
        <v>308</v>
      </c>
      <c r="J11" t="s">
        <v>309</v>
      </c>
      <c r="K11" t="s">
        <v>310</v>
      </c>
      <c r="L11" t="s">
        <v>311</v>
      </c>
    </row>
    <row r="12" spans="3:12">
      <c r="F12" s="3" t="str">
        <f ca="1"/>
        <v>福興鄉</v>
      </c>
      <c r="H12" s="10" t="s">
        <v>302</v>
      </c>
      <c r="I12" t="s">
        <v>308</v>
      </c>
      <c r="J12" t="s">
        <v>312</v>
      </c>
      <c r="K12" t="s">
        <v>313</v>
      </c>
      <c r="L12" t="s">
        <v>314</v>
      </c>
    </row>
    <row r="13" spans="3:12">
      <c r="F13" s="3" t="str">
        <f ca="1"/>
        <v>秀水鄉</v>
      </c>
      <c r="H13" s="10" t="s">
        <v>303</v>
      </c>
      <c r="I13" t="s">
        <v>315</v>
      </c>
      <c r="J13" t="s">
        <v>316</v>
      </c>
      <c r="K13" t="s">
        <v>317</v>
      </c>
    </row>
    <row r="14" spans="3:12">
      <c r="F14" s="3" t="str">
        <f ca="1"/>
        <v>花壇鄉</v>
      </c>
      <c r="H14" s="10" t="s">
        <v>304</v>
      </c>
      <c r="I14" t="s">
        <v>318</v>
      </c>
      <c r="J14" t="s">
        <v>319</v>
      </c>
      <c r="K14" t="s">
        <v>320</v>
      </c>
    </row>
    <row r="15" spans="3:12">
      <c r="F15" s="3" t="str">
        <f ca="1"/>
        <v>芬園鄉</v>
      </c>
    </row>
    <row r="16" spans="3:12">
      <c r="F16" s="3" t="str">
        <f ca="1"/>
        <v>大村鄉</v>
      </c>
    </row>
    <row r="17" spans="6:14">
      <c r="F17" s="3" t="str">
        <f ca="1"/>
        <v>埔鹽鄉</v>
      </c>
      <c r="M17" s="7"/>
      <c r="N17" s="7"/>
    </row>
    <row r="18" spans="6:14">
      <c r="F18" s="3" t="str">
        <f ca="1"/>
        <v>埔心鄉</v>
      </c>
      <c r="M18" s="7"/>
      <c r="N18" s="7"/>
    </row>
    <row r="19" spans="6:14">
      <c r="F19" s="3" t="str">
        <f ca="1"/>
        <v>永靖鄉</v>
      </c>
      <c r="M19" s="7"/>
      <c r="N19" s="7"/>
    </row>
    <row r="20" spans="6:14">
      <c r="F20" s="3" t="str">
        <f ca="1"/>
        <v>社頭鄉</v>
      </c>
    </row>
    <row r="21" spans="6:14">
      <c r="F21" s="3" t="str">
        <f ca="1"/>
        <v>二水鄉</v>
      </c>
    </row>
    <row r="22" spans="6:14">
      <c r="F22" s="3" t="str">
        <f ca="1"/>
        <v>田尾鄉</v>
      </c>
    </row>
    <row r="23" spans="6:14">
      <c r="F23" s="3" t="str">
        <f ca="1"/>
        <v>埤頭鄉</v>
      </c>
    </row>
    <row r="24" spans="6:14">
      <c r="F24" s="3" t="str">
        <f ca="1"/>
        <v>芳苑鄉</v>
      </c>
    </row>
    <row r="25" spans="6:14">
      <c r="F25" s="3" t="str">
        <f ca="1"/>
        <v>大城鄉</v>
      </c>
    </row>
    <row r="26" spans="6:14">
      <c r="F26" s="3" t="str">
        <f ca="1"/>
        <v>竹塘鄉</v>
      </c>
    </row>
    <row r="27" spans="6:14">
      <c r="F27" s="3" t="str">
        <f ca="1"/>
        <v>溪州鄉</v>
      </c>
    </row>
  </sheetData>
  <phoneticPr fontId="1" type="noConversion"/>
  <dataValidations count="2">
    <dataValidation type="list" allowBlank="1" showInputMessage="1" showErrorMessage="1" sqref="C2:C3" xr:uid="{00000000-0002-0000-0100-000000000000}">
      <formula1>縣市</formula1>
    </dataValidation>
    <dataValidation type="list" allowBlank="1" showInputMessage="1" showErrorMessage="1" sqref="D2:D3" xr:uid="{00000000-0002-0000-0100-000001000000}">
      <formula1>鄉鎮</formula1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42"/>
  <sheetViews>
    <sheetView zoomScale="115" zoomScaleNormal="115" workbookViewId="0">
      <selection activeCell="O2" sqref="O2"/>
    </sheetView>
  </sheetViews>
  <sheetFormatPr defaultRowHeight="16.5"/>
  <sheetData>
    <row r="1" spans="1:22">
      <c r="A1" s="1" t="s">
        <v>322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98</v>
      </c>
      <c r="T1" s="1" t="s">
        <v>99</v>
      </c>
      <c r="U1" s="1" t="s">
        <v>17</v>
      </c>
      <c r="V1" s="1" t="s">
        <v>18</v>
      </c>
    </row>
    <row r="2" spans="1:22" ht="15" customHeight="1">
      <c r="A2" s="1">
        <f>COUNTA(A3:A50)</f>
        <v>29</v>
      </c>
      <c r="B2" s="1">
        <f t="shared" ref="B2:L2" si="0">COUNTA(B3:B50)</f>
        <v>12</v>
      </c>
      <c r="C2" s="1">
        <f t="shared" si="0"/>
        <v>13</v>
      </c>
      <c r="D2" s="1">
        <f t="shared" si="0"/>
        <v>13</v>
      </c>
      <c r="E2" s="1">
        <f t="shared" si="0"/>
        <v>18</v>
      </c>
      <c r="F2" s="1">
        <f t="shared" si="0"/>
        <v>26</v>
      </c>
      <c r="G2" s="1">
        <f t="shared" si="0"/>
        <v>13</v>
      </c>
      <c r="H2" s="1">
        <f t="shared" si="0"/>
        <v>20</v>
      </c>
      <c r="I2" s="1">
        <f t="shared" si="0"/>
        <v>18</v>
      </c>
      <c r="J2" s="1">
        <f t="shared" si="0"/>
        <v>33</v>
      </c>
      <c r="K2" s="1">
        <f t="shared" si="0"/>
        <v>16</v>
      </c>
      <c r="L2" s="1">
        <f t="shared" si="0"/>
        <v>13</v>
      </c>
      <c r="M2" s="1">
        <f>COUNTA(M3:M50)</f>
        <v>6</v>
      </c>
      <c r="N2" s="1">
        <f>COUNTA(N3:N50)</f>
        <v>8</v>
      </c>
      <c r="O2" s="1">
        <f t="shared" ref="O2" si="1">COUNTA(O3:O50)</f>
        <v>3</v>
      </c>
      <c r="P2" s="1">
        <f t="shared" ref="P2" si="2">COUNTA(P3:P50)</f>
        <v>29</v>
      </c>
      <c r="Q2" s="1">
        <f t="shared" ref="Q2" si="3">COUNTA(Q3:Q50)</f>
        <v>2</v>
      </c>
      <c r="R2" s="1">
        <f t="shared" ref="R2" si="4">COUNTA(R3:R50)</f>
        <v>37</v>
      </c>
      <c r="S2" s="1">
        <f t="shared" ref="S2" si="5">COUNTA(S3:S50)</f>
        <v>12</v>
      </c>
      <c r="T2" s="1">
        <f t="shared" ref="T2" si="6">COUNTA(T3:T50)</f>
        <v>38</v>
      </c>
      <c r="U2" s="1">
        <f t="shared" ref="U2" si="7">COUNTA(U3:U50)</f>
        <v>6</v>
      </c>
      <c r="V2" s="1">
        <f t="shared" ref="V2" si="8">COUNTA(V3:V50)</f>
        <v>4</v>
      </c>
    </row>
    <row r="3" spans="1:22">
      <c r="A3" t="s">
        <v>19</v>
      </c>
      <c r="B3" t="s">
        <v>48</v>
      </c>
      <c r="C3" t="s">
        <v>58</v>
      </c>
      <c r="D3" t="s">
        <v>70</v>
      </c>
      <c r="E3" t="s">
        <v>81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s="14" t="s">
        <v>325</v>
      </c>
      <c r="Q3" t="s">
        <v>109</v>
      </c>
      <c r="R3" t="s">
        <v>350</v>
      </c>
      <c r="S3" t="s">
        <v>110</v>
      </c>
      <c r="T3" t="s">
        <v>189</v>
      </c>
      <c r="U3" t="s">
        <v>112</v>
      </c>
      <c r="V3" t="s">
        <v>113</v>
      </c>
    </row>
    <row r="4" spans="1:22">
      <c r="A4" t="s">
        <v>20</v>
      </c>
      <c r="B4" t="s">
        <v>49</v>
      </c>
      <c r="C4" t="s">
        <v>59</v>
      </c>
      <c r="D4" t="s">
        <v>71</v>
      </c>
      <c r="E4" t="s">
        <v>82</v>
      </c>
      <c r="F4" t="s">
        <v>114</v>
      </c>
      <c r="G4" t="s">
        <v>115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M4" t="s">
        <v>121</v>
      </c>
      <c r="N4" t="s">
        <v>122</v>
      </c>
      <c r="O4" t="s">
        <v>123</v>
      </c>
      <c r="P4" t="s">
        <v>326</v>
      </c>
      <c r="Q4" t="s">
        <v>124</v>
      </c>
      <c r="R4" t="s">
        <v>351</v>
      </c>
      <c r="S4" t="s">
        <v>125</v>
      </c>
      <c r="T4" t="s">
        <v>178</v>
      </c>
      <c r="U4" t="s">
        <v>127</v>
      </c>
      <c r="V4" t="s">
        <v>128</v>
      </c>
    </row>
    <row r="5" spans="1:22">
      <c r="A5" t="s">
        <v>21</v>
      </c>
      <c r="B5" t="s">
        <v>50</v>
      </c>
      <c r="C5" t="s">
        <v>60</v>
      </c>
      <c r="D5" t="s">
        <v>72</v>
      </c>
      <c r="E5" t="s">
        <v>83</v>
      </c>
      <c r="F5" t="s">
        <v>129</v>
      </c>
      <c r="G5" t="s">
        <v>130</v>
      </c>
      <c r="H5" t="s">
        <v>131</v>
      </c>
      <c r="I5" t="s">
        <v>132</v>
      </c>
      <c r="J5" t="s">
        <v>133</v>
      </c>
      <c r="K5" t="s">
        <v>134</v>
      </c>
      <c r="L5" t="s">
        <v>135</v>
      </c>
      <c r="M5" t="s">
        <v>136</v>
      </c>
      <c r="N5" t="s">
        <v>137</v>
      </c>
      <c r="O5" t="s">
        <v>138</v>
      </c>
      <c r="P5" t="s">
        <v>327</v>
      </c>
      <c r="R5" t="s">
        <v>352</v>
      </c>
      <c r="S5" t="s">
        <v>139</v>
      </c>
      <c r="T5" t="s">
        <v>111</v>
      </c>
      <c r="U5" t="s">
        <v>141</v>
      </c>
      <c r="V5" t="s">
        <v>142</v>
      </c>
    </row>
    <row r="6" spans="1:22">
      <c r="A6" t="s">
        <v>22</v>
      </c>
      <c r="B6" t="s">
        <v>51</v>
      </c>
      <c r="C6" t="s">
        <v>61</v>
      </c>
      <c r="D6" t="s">
        <v>73</v>
      </c>
      <c r="E6" t="s">
        <v>84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  <c r="K6" t="s">
        <v>148</v>
      </c>
      <c r="L6" t="s">
        <v>149</v>
      </c>
      <c r="M6" t="s">
        <v>150</v>
      </c>
      <c r="N6" t="s">
        <v>151</v>
      </c>
      <c r="P6" t="s">
        <v>328</v>
      </c>
      <c r="R6" t="s">
        <v>353</v>
      </c>
      <c r="S6" t="s">
        <v>152</v>
      </c>
      <c r="T6" t="s">
        <v>140</v>
      </c>
      <c r="U6" t="s">
        <v>154</v>
      </c>
      <c r="V6" t="s">
        <v>155</v>
      </c>
    </row>
    <row r="7" spans="1:22">
      <c r="A7" t="s">
        <v>23</v>
      </c>
      <c r="B7" t="s">
        <v>52</v>
      </c>
      <c r="C7" t="s">
        <v>62</v>
      </c>
      <c r="D7" t="s">
        <v>74</v>
      </c>
      <c r="E7" t="s">
        <v>85</v>
      </c>
      <c r="F7" t="s">
        <v>156</v>
      </c>
      <c r="G7" t="s">
        <v>157</v>
      </c>
      <c r="H7" t="s">
        <v>158</v>
      </c>
      <c r="I7" t="s">
        <v>159</v>
      </c>
      <c r="J7" t="s">
        <v>160</v>
      </c>
      <c r="K7" t="s">
        <v>161</v>
      </c>
      <c r="L7" t="s">
        <v>162</v>
      </c>
      <c r="M7" t="s">
        <v>163</v>
      </c>
      <c r="N7" t="s">
        <v>152</v>
      </c>
      <c r="P7" t="s">
        <v>329</v>
      </c>
      <c r="R7" t="s">
        <v>354</v>
      </c>
      <c r="S7" t="s">
        <v>108</v>
      </c>
      <c r="T7" t="s">
        <v>153</v>
      </c>
      <c r="U7" t="s">
        <v>165</v>
      </c>
    </row>
    <row r="8" spans="1:22">
      <c r="A8" t="s">
        <v>24</v>
      </c>
      <c r="B8" t="s">
        <v>53</v>
      </c>
      <c r="C8" t="s">
        <v>63</v>
      </c>
      <c r="D8" t="s">
        <v>75</v>
      </c>
      <c r="E8" t="s">
        <v>86</v>
      </c>
      <c r="F8" t="s">
        <v>166</v>
      </c>
      <c r="G8" t="s">
        <v>167</v>
      </c>
      <c r="H8" t="s">
        <v>168</v>
      </c>
      <c r="I8" t="s">
        <v>169</v>
      </c>
      <c r="J8" t="s">
        <v>170</v>
      </c>
      <c r="K8" t="s">
        <v>171</v>
      </c>
      <c r="L8" t="s">
        <v>172</v>
      </c>
      <c r="M8" t="s">
        <v>173</v>
      </c>
      <c r="N8" t="s">
        <v>174</v>
      </c>
      <c r="P8" t="s">
        <v>175</v>
      </c>
      <c r="R8" t="s">
        <v>355</v>
      </c>
      <c r="S8" t="s">
        <v>177</v>
      </c>
      <c r="T8" t="s">
        <v>126</v>
      </c>
      <c r="U8" t="s">
        <v>179</v>
      </c>
    </row>
    <row r="9" spans="1:22">
      <c r="A9" t="s">
        <v>25</v>
      </c>
      <c r="B9" t="s">
        <v>54</v>
      </c>
      <c r="C9" t="s">
        <v>64</v>
      </c>
      <c r="D9" t="s">
        <v>76</v>
      </c>
      <c r="E9" t="s">
        <v>87</v>
      </c>
      <c r="F9" t="s">
        <v>180</v>
      </c>
      <c r="G9" t="s">
        <v>181</v>
      </c>
      <c r="H9" t="s">
        <v>182</v>
      </c>
      <c r="I9" t="s">
        <v>183</v>
      </c>
      <c r="J9" t="s">
        <v>184</v>
      </c>
      <c r="K9" t="s">
        <v>185</v>
      </c>
      <c r="L9" t="s">
        <v>186</v>
      </c>
      <c r="N9" t="s">
        <v>125</v>
      </c>
      <c r="P9" t="s">
        <v>187</v>
      </c>
      <c r="R9" t="s">
        <v>356</v>
      </c>
      <c r="S9" t="s">
        <v>188</v>
      </c>
      <c r="T9" t="s">
        <v>217</v>
      </c>
    </row>
    <row r="10" spans="1:22">
      <c r="A10" t="s">
        <v>26</v>
      </c>
      <c r="B10" t="s">
        <v>55</v>
      </c>
      <c r="C10" t="s">
        <v>65</v>
      </c>
      <c r="D10" t="s">
        <v>77</v>
      </c>
      <c r="E10" t="s">
        <v>88</v>
      </c>
      <c r="F10" t="s">
        <v>190</v>
      </c>
      <c r="G10" t="s">
        <v>191</v>
      </c>
      <c r="H10" t="s">
        <v>192</v>
      </c>
      <c r="I10" t="s">
        <v>193</v>
      </c>
      <c r="J10" t="s">
        <v>194</v>
      </c>
      <c r="K10" t="s">
        <v>195</v>
      </c>
      <c r="L10" t="s">
        <v>196</v>
      </c>
      <c r="P10" t="s">
        <v>197</v>
      </c>
      <c r="R10" t="s">
        <v>357</v>
      </c>
      <c r="S10" t="s">
        <v>198</v>
      </c>
      <c r="T10" t="s">
        <v>199</v>
      </c>
    </row>
    <row r="11" spans="1:22">
      <c r="A11" t="s">
        <v>27</v>
      </c>
      <c r="B11" t="s">
        <v>56</v>
      </c>
      <c r="C11" t="s">
        <v>66</v>
      </c>
      <c r="D11" t="s">
        <v>78</v>
      </c>
      <c r="E11" t="s">
        <v>89</v>
      </c>
      <c r="F11" t="s">
        <v>200</v>
      </c>
      <c r="G11" t="s">
        <v>201</v>
      </c>
      <c r="H11" t="s">
        <v>202</v>
      </c>
      <c r="I11" t="s">
        <v>203</v>
      </c>
      <c r="J11" t="s">
        <v>204</v>
      </c>
      <c r="K11" t="s">
        <v>205</v>
      </c>
      <c r="L11" t="s">
        <v>206</v>
      </c>
      <c r="P11" t="s">
        <v>330</v>
      </c>
      <c r="R11" t="s">
        <v>358</v>
      </c>
      <c r="S11" t="s">
        <v>207</v>
      </c>
      <c r="T11" t="s">
        <v>164</v>
      </c>
    </row>
    <row r="12" spans="1:22">
      <c r="A12" t="s">
        <v>28</v>
      </c>
      <c r="B12" t="s">
        <v>57</v>
      </c>
      <c r="C12" t="s">
        <v>67</v>
      </c>
      <c r="D12" t="s">
        <v>79</v>
      </c>
      <c r="E12" t="s">
        <v>90</v>
      </c>
      <c r="F12" t="s">
        <v>209</v>
      </c>
      <c r="G12" t="s">
        <v>210</v>
      </c>
      <c r="H12" t="s">
        <v>211</v>
      </c>
      <c r="I12" t="s">
        <v>212</v>
      </c>
      <c r="J12" t="s">
        <v>213</v>
      </c>
      <c r="K12" t="s">
        <v>214</v>
      </c>
      <c r="L12" t="s">
        <v>215</v>
      </c>
      <c r="P12" t="s">
        <v>331</v>
      </c>
      <c r="R12" t="s">
        <v>359</v>
      </c>
      <c r="S12" t="s">
        <v>216</v>
      </c>
      <c r="T12" t="s">
        <v>208</v>
      </c>
    </row>
    <row r="13" spans="1:22">
      <c r="A13" t="s">
        <v>29</v>
      </c>
      <c r="B13" t="s">
        <v>271</v>
      </c>
      <c r="C13" t="s">
        <v>68</v>
      </c>
      <c r="D13" t="s">
        <v>80</v>
      </c>
      <c r="E13" t="s">
        <v>91</v>
      </c>
      <c r="F13" t="s">
        <v>218</v>
      </c>
      <c r="G13" t="s">
        <v>219</v>
      </c>
      <c r="H13" t="s">
        <v>220</v>
      </c>
      <c r="I13" t="s">
        <v>221</v>
      </c>
      <c r="J13" t="s">
        <v>222</v>
      </c>
      <c r="K13" t="s">
        <v>223</v>
      </c>
      <c r="L13" t="s">
        <v>272</v>
      </c>
      <c r="P13" t="s">
        <v>332</v>
      </c>
      <c r="R13" t="s">
        <v>360</v>
      </c>
      <c r="S13" t="s">
        <v>224</v>
      </c>
      <c r="T13" t="s">
        <v>225</v>
      </c>
    </row>
    <row r="14" spans="1:22">
      <c r="A14" t="s">
        <v>30</v>
      </c>
      <c r="B14" t="s">
        <v>273</v>
      </c>
      <c r="C14" t="s">
        <v>69</v>
      </c>
      <c r="D14" t="s">
        <v>274</v>
      </c>
      <c r="E14" t="s">
        <v>92</v>
      </c>
      <c r="F14" t="s">
        <v>226</v>
      </c>
      <c r="G14" t="s">
        <v>275</v>
      </c>
      <c r="H14" t="s">
        <v>227</v>
      </c>
      <c r="I14" t="s">
        <v>228</v>
      </c>
      <c r="J14" t="s">
        <v>229</v>
      </c>
      <c r="K14" t="s">
        <v>276</v>
      </c>
      <c r="L14" t="s">
        <v>277</v>
      </c>
      <c r="P14" t="s">
        <v>333</v>
      </c>
      <c r="R14" t="s">
        <v>361</v>
      </c>
      <c r="S14" t="s">
        <v>230</v>
      </c>
      <c r="T14" t="s">
        <v>384</v>
      </c>
    </row>
    <row r="15" spans="1:22">
      <c r="A15" t="s">
        <v>31</v>
      </c>
      <c r="C15" t="s">
        <v>278</v>
      </c>
      <c r="D15" t="s">
        <v>279</v>
      </c>
      <c r="E15" t="s">
        <v>93</v>
      </c>
      <c r="F15" t="s">
        <v>231</v>
      </c>
      <c r="G15" t="s">
        <v>280</v>
      </c>
      <c r="H15" t="s">
        <v>232</v>
      </c>
      <c r="I15" t="s">
        <v>233</v>
      </c>
      <c r="J15" t="s">
        <v>234</v>
      </c>
      <c r="K15" t="s">
        <v>281</v>
      </c>
      <c r="L15" t="s">
        <v>282</v>
      </c>
      <c r="P15" t="s">
        <v>334</v>
      </c>
      <c r="R15" t="s">
        <v>362</v>
      </c>
      <c r="T15" t="s">
        <v>385</v>
      </c>
    </row>
    <row r="16" spans="1:22">
      <c r="A16" t="s">
        <v>32</v>
      </c>
      <c r="E16" t="s">
        <v>94</v>
      </c>
      <c r="F16" t="s">
        <v>235</v>
      </c>
      <c r="H16" t="s">
        <v>236</v>
      </c>
      <c r="I16" t="s">
        <v>237</v>
      </c>
      <c r="J16" t="s">
        <v>238</v>
      </c>
      <c r="K16" t="s">
        <v>283</v>
      </c>
      <c r="P16" t="s">
        <v>335</v>
      </c>
      <c r="R16" t="s">
        <v>363</v>
      </c>
      <c r="T16" t="s">
        <v>386</v>
      </c>
    </row>
    <row r="17" spans="1:20">
      <c r="A17" t="s">
        <v>33</v>
      </c>
      <c r="E17" t="s">
        <v>95</v>
      </c>
      <c r="F17" t="s">
        <v>239</v>
      </c>
      <c r="H17" t="s">
        <v>240</v>
      </c>
      <c r="I17" t="s">
        <v>241</v>
      </c>
      <c r="J17" t="s">
        <v>242</v>
      </c>
      <c r="K17" t="s">
        <v>284</v>
      </c>
      <c r="P17" t="s">
        <v>336</v>
      </c>
      <c r="R17" t="s">
        <v>364</v>
      </c>
      <c r="T17" t="s">
        <v>387</v>
      </c>
    </row>
    <row r="18" spans="1:20">
      <c r="A18" t="s">
        <v>34</v>
      </c>
      <c r="E18" t="s">
        <v>96</v>
      </c>
      <c r="F18" t="s">
        <v>243</v>
      </c>
      <c r="H18" t="s">
        <v>244</v>
      </c>
      <c r="I18" t="s">
        <v>245</v>
      </c>
      <c r="J18" t="s">
        <v>246</v>
      </c>
      <c r="K18" t="s">
        <v>285</v>
      </c>
      <c r="P18" t="s">
        <v>337</v>
      </c>
      <c r="R18" t="s">
        <v>365</v>
      </c>
      <c r="T18" t="s">
        <v>388</v>
      </c>
    </row>
    <row r="19" spans="1:20" ht="18.75">
      <c r="A19" t="s">
        <v>35</v>
      </c>
      <c r="E19" t="s">
        <v>97</v>
      </c>
      <c r="F19" t="s">
        <v>247</v>
      </c>
      <c r="H19" t="s">
        <v>248</v>
      </c>
      <c r="I19" t="s">
        <v>249</v>
      </c>
      <c r="J19" t="s">
        <v>250</v>
      </c>
      <c r="P19" t="s">
        <v>338</v>
      </c>
      <c r="R19" t="s">
        <v>366</v>
      </c>
      <c r="S19" s="15"/>
      <c r="T19" t="s">
        <v>389</v>
      </c>
    </row>
    <row r="20" spans="1:20">
      <c r="A20" t="s">
        <v>36</v>
      </c>
      <c r="E20" t="s">
        <v>286</v>
      </c>
      <c r="F20" t="s">
        <v>251</v>
      </c>
      <c r="H20" t="s">
        <v>252</v>
      </c>
      <c r="I20" t="s">
        <v>287</v>
      </c>
      <c r="J20" t="s">
        <v>253</v>
      </c>
      <c r="P20" t="s">
        <v>339</v>
      </c>
      <c r="R20" t="s">
        <v>367</v>
      </c>
      <c r="T20" t="s">
        <v>390</v>
      </c>
    </row>
    <row r="21" spans="1:20">
      <c r="A21" t="s">
        <v>37</v>
      </c>
      <c r="F21" t="s">
        <v>254</v>
      </c>
      <c r="H21" t="s">
        <v>255</v>
      </c>
      <c r="J21" t="s">
        <v>256</v>
      </c>
      <c r="P21" t="s">
        <v>340</v>
      </c>
      <c r="R21" t="s">
        <v>368</v>
      </c>
      <c r="T21" t="s">
        <v>391</v>
      </c>
    </row>
    <row r="22" spans="1:20">
      <c r="A22" t="s">
        <v>38</v>
      </c>
      <c r="F22" t="s">
        <v>257</v>
      </c>
      <c r="H22" t="s">
        <v>258</v>
      </c>
      <c r="J22" t="s">
        <v>259</v>
      </c>
      <c r="P22" t="s">
        <v>341</v>
      </c>
      <c r="R22" t="s">
        <v>369</v>
      </c>
      <c r="T22" t="s">
        <v>392</v>
      </c>
    </row>
    <row r="23" spans="1:20">
      <c r="A23" t="s">
        <v>39</v>
      </c>
      <c r="F23" t="s">
        <v>260</v>
      </c>
      <c r="J23" t="s">
        <v>261</v>
      </c>
      <c r="P23" t="s">
        <v>342</v>
      </c>
      <c r="R23" t="s">
        <v>370</v>
      </c>
      <c r="T23" t="s">
        <v>393</v>
      </c>
    </row>
    <row r="24" spans="1:20">
      <c r="A24" t="s">
        <v>40</v>
      </c>
      <c r="F24" t="s">
        <v>262</v>
      </c>
      <c r="J24" t="s">
        <v>263</v>
      </c>
      <c r="P24" t="s">
        <v>343</v>
      </c>
      <c r="R24" t="s">
        <v>371</v>
      </c>
      <c r="T24" t="s">
        <v>394</v>
      </c>
    </row>
    <row r="25" spans="1:20">
      <c r="A25" t="s">
        <v>41</v>
      </c>
      <c r="F25" t="s">
        <v>264</v>
      </c>
      <c r="J25" t="s">
        <v>265</v>
      </c>
      <c r="P25" t="s">
        <v>344</v>
      </c>
      <c r="R25" t="s">
        <v>372</v>
      </c>
      <c r="T25" t="s">
        <v>395</v>
      </c>
    </row>
    <row r="26" spans="1:20">
      <c r="A26" t="s">
        <v>42</v>
      </c>
      <c r="F26" t="s">
        <v>266</v>
      </c>
      <c r="J26" t="s">
        <v>267</v>
      </c>
      <c r="P26" t="s">
        <v>345</v>
      </c>
      <c r="R26" t="s">
        <v>373</v>
      </c>
      <c r="T26" t="s">
        <v>396</v>
      </c>
    </row>
    <row r="27" spans="1:20">
      <c r="A27" t="s">
        <v>43</v>
      </c>
      <c r="F27" t="s">
        <v>268</v>
      </c>
      <c r="J27" t="s">
        <v>269</v>
      </c>
      <c r="P27" t="s">
        <v>346</v>
      </c>
      <c r="R27" t="s">
        <v>374</v>
      </c>
      <c r="T27" t="s">
        <v>397</v>
      </c>
    </row>
    <row r="28" spans="1:20">
      <c r="A28" t="s">
        <v>44</v>
      </c>
      <c r="F28" t="s">
        <v>270</v>
      </c>
      <c r="J28" t="s">
        <v>288</v>
      </c>
      <c r="P28" t="s">
        <v>347</v>
      </c>
      <c r="R28" t="s">
        <v>375</v>
      </c>
      <c r="T28" t="s">
        <v>398</v>
      </c>
    </row>
    <row r="29" spans="1:20">
      <c r="A29" t="s">
        <v>45</v>
      </c>
      <c r="J29" t="s">
        <v>289</v>
      </c>
      <c r="P29" t="s">
        <v>348</v>
      </c>
      <c r="R29" t="s">
        <v>376</v>
      </c>
      <c r="T29" t="s">
        <v>399</v>
      </c>
    </row>
    <row r="30" spans="1:20">
      <c r="A30" t="s">
        <v>46</v>
      </c>
      <c r="J30" t="s">
        <v>290</v>
      </c>
      <c r="P30" t="s">
        <v>139</v>
      </c>
      <c r="R30" t="s">
        <v>377</v>
      </c>
      <c r="T30" t="s">
        <v>400</v>
      </c>
    </row>
    <row r="31" spans="1:20">
      <c r="A31" t="s">
        <v>47</v>
      </c>
      <c r="J31" t="s">
        <v>291</v>
      </c>
      <c r="P31" t="s">
        <v>349</v>
      </c>
      <c r="R31" t="s">
        <v>378</v>
      </c>
      <c r="T31" t="s">
        <v>401</v>
      </c>
    </row>
    <row r="32" spans="1:20">
      <c r="J32" t="s">
        <v>292</v>
      </c>
      <c r="R32" t="s">
        <v>379</v>
      </c>
      <c r="T32" t="s">
        <v>402</v>
      </c>
    </row>
    <row r="33" spans="10:20">
      <c r="J33" t="s">
        <v>293</v>
      </c>
      <c r="R33" t="s">
        <v>380</v>
      </c>
      <c r="T33" t="s">
        <v>403</v>
      </c>
    </row>
    <row r="34" spans="10:20">
      <c r="J34" t="s">
        <v>294</v>
      </c>
      <c r="R34" t="s">
        <v>326</v>
      </c>
      <c r="T34" t="s">
        <v>404</v>
      </c>
    </row>
    <row r="35" spans="10:20">
      <c r="J35" t="s">
        <v>295</v>
      </c>
      <c r="R35" t="s">
        <v>328</v>
      </c>
      <c r="T35" t="s">
        <v>405</v>
      </c>
    </row>
    <row r="36" spans="10:20">
      <c r="R36" t="s">
        <v>176</v>
      </c>
      <c r="T36" t="s">
        <v>406</v>
      </c>
    </row>
    <row r="37" spans="10:20">
      <c r="R37" t="s">
        <v>329</v>
      </c>
      <c r="T37" t="s">
        <v>407</v>
      </c>
    </row>
    <row r="38" spans="10:20">
      <c r="R38" t="s">
        <v>381</v>
      </c>
      <c r="T38" t="s">
        <v>408</v>
      </c>
    </row>
    <row r="39" spans="10:20">
      <c r="N39" s="13" t="s">
        <v>296</v>
      </c>
      <c r="O39" s="13"/>
      <c r="P39" s="13"/>
      <c r="Q39" s="13"/>
      <c r="R39" t="s">
        <v>382</v>
      </c>
      <c r="T39" t="s">
        <v>409</v>
      </c>
    </row>
    <row r="40" spans="10:20">
      <c r="N40" s="13"/>
      <c r="O40" s="13"/>
      <c r="P40" s="13"/>
      <c r="Q40" s="13"/>
      <c r="T40" t="s">
        <v>383</v>
      </c>
    </row>
    <row r="41" spans="10:20">
      <c r="N41" s="13"/>
      <c r="O41" s="13"/>
      <c r="P41" s="13"/>
      <c r="Q41" s="13"/>
    </row>
    <row r="42" spans="10:20">
      <c r="N42" s="13"/>
      <c r="O42" s="13"/>
      <c r="P42" s="13"/>
      <c r="Q42" s="13"/>
    </row>
  </sheetData>
  <mergeCells count="1">
    <mergeCell ref="N39:Q42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5027-CC64-456A-9BE8-7643ECFDEEFD}">
  <dimension ref="B2:B4"/>
  <sheetViews>
    <sheetView workbookViewId="0">
      <selection activeCell="B2" sqref="B2"/>
    </sheetView>
  </sheetViews>
  <sheetFormatPr defaultRowHeight="16.5"/>
  <sheetData>
    <row r="2" spans="2:2">
      <c r="B2" s="12" t="s">
        <v>323</v>
      </c>
    </row>
    <row r="4" spans="2:2">
      <c r="B4" t="s">
        <v>324</v>
      </c>
    </row>
  </sheetData>
  <phoneticPr fontId="1" type="noConversion"/>
  <hyperlinks>
    <hyperlink ref="B2" r:id="rId1" location="%E8%A1%8C%E6%94%BF%E5%8D%80%E5%8A%83" xr:uid="{70C270F4-7569-4FD8-A41D-C59EE1606A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二階選單</vt:lpstr>
      <vt:lpstr>行政區</vt:lpstr>
      <vt:lpstr>2021行政區</vt:lpstr>
      <vt:lpstr>NUM</vt:lpstr>
    </vt:vector>
  </TitlesOfParts>
  <Company>Avon Products,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Products, Inc.</dc:creator>
  <cp:lastModifiedBy>蘇孟緯</cp:lastModifiedBy>
  <dcterms:created xsi:type="dcterms:W3CDTF">2009-07-24T08:04:39Z</dcterms:created>
  <dcterms:modified xsi:type="dcterms:W3CDTF">2022-10-24T03:59:07Z</dcterms:modified>
</cp:coreProperties>
</file>