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4370" windowHeight="7815"/>
  </bookViews>
  <sheets>
    <sheet name="基本練習" sheetId="4" r:id="rId1"/>
    <sheet name="應用" sheetId="1" r:id="rId2"/>
    <sheet name="方程式" sheetId="5" r:id="rId3"/>
  </sheets>
  <calcPr calcId="145621" iterate="1"/>
</workbook>
</file>

<file path=xl/calcChain.xml><?xml version="1.0" encoding="utf-8"?>
<calcChain xmlns="http://schemas.openxmlformats.org/spreadsheetml/2006/main">
  <c r="D9" i="5" l="1"/>
  <c r="D6" i="5"/>
  <c r="D3" i="5"/>
  <c r="D9" i="4"/>
  <c r="D8" i="4"/>
  <c r="D7" i="4"/>
  <c r="D6" i="4"/>
  <c r="D5" i="4"/>
  <c r="D4" i="4"/>
  <c r="D3" i="4"/>
  <c r="E50" i="1" l="1"/>
  <c r="F45" i="1"/>
  <c r="D42" i="1"/>
  <c r="E41" i="1"/>
  <c r="E42" i="1" s="1"/>
  <c r="D41" i="1"/>
  <c r="F39" i="1"/>
  <c r="F36" i="1" l="1"/>
  <c r="F33" i="1"/>
  <c r="E33" i="1"/>
  <c r="D33" i="1"/>
  <c r="F30" i="1"/>
  <c r="F27" i="1"/>
  <c r="F24" i="1"/>
  <c r="D23" i="1"/>
  <c r="F21" i="1"/>
  <c r="F18" i="1"/>
  <c r="F15" i="1"/>
  <c r="D12" i="1"/>
  <c r="F8" i="1"/>
  <c r="F5" i="1"/>
  <c r="F4" i="1"/>
  <c r="D3" i="1"/>
</calcChain>
</file>

<file path=xl/sharedStrings.xml><?xml version="1.0" encoding="utf-8"?>
<sst xmlns="http://schemas.openxmlformats.org/spreadsheetml/2006/main" count="35" uniqueCount="30">
  <si>
    <t>加法練習</t>
    <phoneticPr fontId="2" type="noConversion"/>
  </si>
  <si>
    <t>今天</t>
    <phoneticPr fontId="2" type="noConversion"/>
  </si>
  <si>
    <t>天數</t>
    <phoneticPr fontId="2" type="noConversion"/>
  </si>
  <si>
    <t>日期</t>
    <phoneticPr fontId="2" type="noConversion"/>
  </si>
  <si>
    <t>&lt;Ctrl&gt;+;</t>
    <phoneticPr fontId="2" type="noConversion"/>
  </si>
  <si>
    <t>減法練習</t>
    <phoneticPr fontId="2" type="noConversion"/>
  </si>
  <si>
    <t>天數(以前)</t>
    <phoneticPr fontId="2" type="noConversion"/>
  </si>
  <si>
    <t>到職日</t>
    <phoneticPr fontId="2" type="noConversion"/>
  </si>
  <si>
    <t>完工日</t>
    <phoneticPr fontId="2" type="noConversion"/>
  </si>
  <si>
    <t>剩餘天數</t>
    <phoneticPr fontId="2" type="noConversion"/>
  </si>
  <si>
    <t>乘法練習</t>
    <phoneticPr fontId="2" type="noConversion"/>
  </si>
  <si>
    <t>匯率</t>
    <phoneticPr fontId="2" type="noConversion"/>
  </si>
  <si>
    <t>美金</t>
    <phoneticPr fontId="2" type="noConversion"/>
  </si>
  <si>
    <t>台幣</t>
    <phoneticPr fontId="2" type="noConversion"/>
  </si>
  <si>
    <t>獎金</t>
    <phoneticPr fontId="2" type="noConversion"/>
  </si>
  <si>
    <t>比例</t>
    <phoneticPr fontId="2" type="noConversion"/>
  </si>
  <si>
    <t>實領</t>
    <phoneticPr fontId="2" type="noConversion"/>
  </si>
  <si>
    <t>除法練習</t>
    <phoneticPr fontId="2" type="noConversion"/>
  </si>
  <si>
    <t>百分比</t>
    <phoneticPr fontId="2" type="noConversion"/>
  </si>
  <si>
    <t>伙食</t>
    <phoneticPr fontId="2" type="noConversion"/>
  </si>
  <si>
    <t>支出總金額</t>
    <phoneticPr fontId="2" type="noConversion"/>
  </si>
  <si>
    <t>人數</t>
    <phoneticPr fontId="2" type="noConversion"/>
  </si>
  <si>
    <t>平均</t>
    <phoneticPr fontId="2" type="noConversion"/>
  </si>
  <si>
    <t>數學總分</t>
    <phoneticPr fontId="2" type="noConversion"/>
  </si>
  <si>
    <t>冪次方練習</t>
    <phoneticPr fontId="2" type="noConversion"/>
  </si>
  <si>
    <t>斜邊</t>
    <phoneticPr fontId="2" type="noConversion"/>
  </si>
  <si>
    <t>鄰邊1(x)</t>
    <phoneticPr fontId="2" type="noConversion"/>
  </si>
  <si>
    <t>鄰邊2(y)</t>
    <phoneticPr fontId="2" type="noConversion"/>
  </si>
  <si>
    <t>直徑</t>
    <phoneticPr fontId="2" type="noConversion"/>
  </si>
  <si>
    <t>圓面積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</si>
</sst>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m&quot;月&quot;d&quot;日&quot;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57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>
      <alignment vertical="center"/>
    </xf>
    <xf numFmtId="10" fontId="0" fillId="0" borderId="1" xfId="0" applyNumberFormat="1" applyBorder="1">
      <alignment vertical="center"/>
    </xf>
    <xf numFmtId="12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2">
      <alignment vertical="center"/>
    </xf>
    <xf numFmtId="176" fontId="4" fillId="0" borderId="0" xfId="2" applyNumberFormat="1">
      <alignment vertical="center"/>
    </xf>
    <xf numFmtId="177" fontId="4" fillId="0" borderId="0" xfId="2" applyNumberFormat="1">
      <alignment vertical="center"/>
    </xf>
    <xf numFmtId="12" fontId="4" fillId="0" borderId="0" xfId="2" applyNumberFormat="1">
      <alignment vertical="center"/>
    </xf>
  </cellXfs>
  <cellStyles count="3">
    <cellStyle name="一般" xfId="0" builtinId="0"/>
    <cellStyle name="一般 2" xfId="2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442912</xdr:colOff>
      <xdr:row>41</xdr:row>
      <xdr:rowOff>161924</xdr:rowOff>
    </xdr:from>
    <xdr:to>
      <xdr:col>2</xdr:col>
      <xdr:colOff>723899</xdr:colOff>
      <xdr:row>44</xdr:row>
      <xdr:rowOff>200026</xdr:rowOff>
    </xdr:to>
    <xdr:sp macro="" textlink="">
      <xdr:nvSpPr>
        <xdr:cNvPr id="2" name="直角三角形 1"/>
        <xdr:cNvSpPr/>
      </xdr:nvSpPr>
      <xdr:spPr>
        <a:xfrm flipH="1">
          <a:off x="1052512" y="8558212"/>
          <a:ext cx="890587" cy="652464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</xdr:col>
      <xdr:colOff>447676</xdr:colOff>
      <xdr:row>45</xdr:row>
      <xdr:rowOff>30955</xdr:rowOff>
    </xdr:from>
    <xdr:ext cx="914400" cy="300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字方塊 2"/>
            <xdr:cNvSpPr txBox="1"/>
          </xdr:nvSpPr>
          <xdr:spPr>
            <a:xfrm>
              <a:off x="1057276" y="9246393"/>
              <a:ext cx="914400" cy="300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zh-TW" altLang="en-US" sz="1100" i="1">
                            <a:latin typeface="Cambria Math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zh-TW" sz="110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altLang="zh-TW" sz="1100" i="1">
                                <a:latin typeface="Cambria Math"/>
                              </a:rPr>
                              <m:t>𝑥</m:t>
                            </m:r>
                          </m:e>
                          <m:sup>
                            <m:r>
                              <a:rPr lang="en-US" altLang="zh-TW" sz="110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r>
                          <a:rPr lang="en-US" altLang="zh-TW" sz="1100" b="0" i="1">
                            <a:latin typeface="Cambria Math"/>
                          </a:rPr>
                          <m:t>+</m:t>
                        </m:r>
                        <m:sSup>
                          <m:sSupPr>
                            <m:ctrlPr>
                              <a:rPr lang="en-US" altLang="zh-TW" sz="11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altLang="zh-TW" sz="1100" b="0" i="1">
                                <a:latin typeface="Cambria Math"/>
                              </a:rPr>
                              <m:t>𝑦</m:t>
                            </m:r>
                          </m:e>
                          <m:sup>
                            <m:r>
                              <a:rPr lang="en-US" altLang="zh-TW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3" name="文字方塊 2"/>
            <xdr:cNvSpPr txBox="1"/>
          </xdr:nvSpPr>
          <xdr:spPr>
            <a:xfrm>
              <a:off x="1057276" y="9246393"/>
              <a:ext cx="914400" cy="300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zh-TW" altLang="en-US" sz="1100" i="0">
                  <a:latin typeface="Cambria Math"/>
                </a:rPr>
                <a:t>√(</a:t>
              </a:r>
              <a:r>
                <a:rPr lang="en-US" altLang="zh-TW" sz="1100" i="0">
                  <a:latin typeface="Cambria Math"/>
                </a:rPr>
                <a:t>𝑥^2</a:t>
              </a:r>
              <a:r>
                <a:rPr lang="en-US" altLang="zh-TW" sz="1100" b="0" i="0">
                  <a:latin typeface="Cambria Math"/>
                </a:rPr>
                <a:t>+𝑦^2</a:t>
              </a:r>
              <a:r>
                <a:rPr lang="zh-TW" altLang="en-US" sz="1100" b="0" i="0">
                  <a:latin typeface="Cambria Math"/>
                </a:rPr>
                <a:t> )</a:t>
              </a:r>
              <a:endParaRPr lang="zh-TW" altLang="en-US" sz="1100"/>
            </a:p>
          </xdr:txBody>
        </xdr:sp>
      </mc:Fallback>
    </mc:AlternateContent>
    <xdr:clientData/>
  </xdr:oneCellAnchor>
  <xdr:twoCellAnchor>
    <xdr:from>
      <xdr:col>1</xdr:col>
      <xdr:colOff>490539</xdr:colOff>
      <xdr:row>47</xdr:row>
      <xdr:rowOff>161926</xdr:rowOff>
    </xdr:from>
    <xdr:to>
      <xdr:col>2</xdr:col>
      <xdr:colOff>785814</xdr:colOff>
      <xdr:row>52</xdr:row>
      <xdr:rowOff>42864</xdr:rowOff>
    </xdr:to>
    <xdr:sp macro="" textlink="">
      <xdr:nvSpPr>
        <xdr:cNvPr id="4" name="流程圖: 接點 3"/>
        <xdr:cNvSpPr/>
      </xdr:nvSpPr>
      <xdr:spPr>
        <a:xfrm>
          <a:off x="1100139" y="9786939"/>
          <a:ext cx="904875" cy="904875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</xdr:col>
      <xdr:colOff>514350</xdr:colOff>
      <xdr:row>52</xdr:row>
      <xdr:rowOff>73819</xdr:rowOff>
    </xdr:from>
    <xdr:ext cx="914400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字方塊 4"/>
            <xdr:cNvSpPr txBox="1"/>
          </xdr:nvSpPr>
          <xdr:spPr>
            <a:xfrm>
              <a:off x="1123950" y="10722769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100" i="1">
                        <a:latin typeface="Cambria Math"/>
                      </a:rPr>
                      <m:t>𝐴</m:t>
                    </m:r>
                    <m:r>
                      <a:rPr lang="en-US" altLang="zh-TW" sz="1100" i="1">
                        <a:latin typeface="Cambria Math"/>
                      </a:rPr>
                      <m:t>=</m:t>
                    </m:r>
                    <m:r>
                      <a:rPr lang="el-GR" altLang="zh-TW" sz="1100" i="1">
                        <a:latin typeface="Cambria Math"/>
                      </a:rPr>
                      <m:t>𝜋</m:t>
                    </m:r>
                    <m:sSup>
                      <m:sSupPr>
                        <m:ctrlPr>
                          <a:rPr lang="en-US" altLang="zh-TW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altLang="zh-TW" sz="1100" i="1">
                            <a:latin typeface="Cambria Math"/>
                          </a:rPr>
                          <m:t>𝑟</m:t>
                        </m:r>
                      </m:e>
                      <m:sup>
                        <m:r>
                          <a:rPr lang="en-US" altLang="zh-TW" sz="110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5" name="文字方塊 4"/>
            <xdr:cNvSpPr txBox="1"/>
          </xdr:nvSpPr>
          <xdr:spPr>
            <a:xfrm>
              <a:off x="1123950" y="10722769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altLang="zh-TW" sz="1100" i="0">
                  <a:latin typeface="Cambria Math"/>
                </a:rPr>
                <a:t>𝐴=</a:t>
              </a:r>
              <a:r>
                <a:rPr lang="el-GR" altLang="zh-TW" sz="1100" i="0">
                  <a:latin typeface="Cambria Math"/>
                </a:rPr>
                <a:t>𝜋</a:t>
              </a:r>
              <a:r>
                <a:rPr lang="en-US" altLang="zh-TW" sz="1100" i="0">
                  <a:latin typeface="Cambria Math"/>
                </a:rPr>
                <a:t>𝑟^2</a:t>
              </a:r>
              <a:endParaRPr lang="zh-TW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14286</xdr:colOff>
      <xdr:row>1</xdr:row>
      <xdr:rowOff>26193</xdr:rowOff>
    </xdr:from>
    <xdr:ext cx="1090613" cy="5663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字方塊 1"/>
            <xdr:cNvSpPr txBox="1"/>
          </xdr:nvSpPr>
          <xdr:spPr>
            <a:xfrm>
              <a:off x="700086" y="235743"/>
              <a:ext cx="1090613" cy="5663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TW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altLang="zh-TW" sz="1100" b="0" i="1">
                            <a:latin typeface="Cambria Math"/>
                          </a:rPr>
                          <m:t>2</m:t>
                        </m:r>
                        <m:r>
                          <a:rPr lang="en-US" altLang="zh-TW" sz="1100" b="0" i="1">
                            <a:latin typeface="Cambria Math"/>
                            <a:ea typeface="Cambria Math"/>
                          </a:rPr>
                          <m:t>×(1+</m:t>
                        </m:r>
                        <m:sSup>
                          <m:sSupPr>
                            <m:ctrlPr>
                              <a:rPr lang="en-US" altLang="zh-TW" sz="1100" b="0" i="1">
                                <a:latin typeface="Cambria Math"/>
                                <a:ea typeface="Cambria Math"/>
                              </a:rPr>
                            </m:ctrlPr>
                          </m:sSupPr>
                          <m:e>
                            <m:r>
                              <a:rPr lang="en-US" altLang="zh-TW" sz="1100" b="0" i="1">
                                <a:latin typeface="Cambria Math"/>
                                <a:ea typeface="Cambria Math"/>
                              </a:rPr>
                              <m:t>0.5</m:t>
                            </m:r>
                          </m:e>
                          <m:sup>
                            <m:r>
                              <a:rPr lang="en-US" altLang="zh-TW" sz="11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sup>
                        </m:sSup>
                        <m:r>
                          <a:rPr lang="en-US" altLang="zh-TW" sz="1100" b="0" i="1">
                            <a:latin typeface="Cambria Math"/>
                            <a:ea typeface="Cambria Math"/>
                          </a:rPr>
                          <m:t>)</m:t>
                        </m:r>
                      </m:num>
                      <m:den>
                        <m:f>
                          <m:fPr>
                            <m:ctrlPr>
                              <a:rPr lang="en-US" altLang="zh-TW" sz="110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altLang="zh-TW" sz="1100" b="0" i="1">
                                <a:latin typeface="Cambria Math"/>
                              </a:rPr>
                              <m:t>7</m:t>
                            </m:r>
                          </m:num>
                          <m:den>
                            <m:r>
                              <a:rPr lang="en-US" altLang="zh-TW" sz="1100" b="0" i="1">
                                <a:latin typeface="Cambria Math"/>
                              </a:rPr>
                              <m:t>4</m:t>
                            </m:r>
                          </m:den>
                        </m:f>
                        <m:r>
                          <a:rPr lang="en-US" altLang="zh-TW" sz="1100" i="1">
                            <a:latin typeface="Cambria Math"/>
                            <a:ea typeface="Cambria Math"/>
                          </a:rPr>
                          <m:t>−</m:t>
                        </m:r>
                        <m:r>
                          <a:rPr lang="en-US" altLang="zh-TW" sz="1100" b="0" i="1">
                            <a:latin typeface="Cambria Math"/>
                            <a:ea typeface="Cambria Math"/>
                          </a:rPr>
                          <m:t>1</m:t>
                        </m:r>
                      </m:den>
                    </m:f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2" name="文字方塊 1"/>
            <xdr:cNvSpPr txBox="1"/>
          </xdr:nvSpPr>
          <xdr:spPr>
            <a:xfrm>
              <a:off x="700086" y="235743"/>
              <a:ext cx="1090613" cy="5663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zh-TW" sz="1100" i="0">
                  <a:latin typeface="Cambria Math"/>
                </a:rPr>
                <a:t>(</a:t>
              </a:r>
              <a:r>
                <a:rPr lang="en-US" altLang="zh-TW" sz="1100" b="0" i="0">
                  <a:latin typeface="Cambria Math"/>
                </a:rPr>
                <a:t>2</a:t>
              </a:r>
              <a:r>
                <a:rPr lang="en-US" altLang="zh-TW" sz="1100" b="0" i="0">
                  <a:latin typeface="Cambria Math"/>
                  <a:ea typeface="Cambria Math"/>
                </a:rPr>
                <a:t>×(1+〖0.5〗^2))/(</a:t>
              </a:r>
              <a:r>
                <a:rPr lang="en-US" altLang="zh-TW" sz="1100" b="0" i="0">
                  <a:latin typeface="Cambria Math"/>
                </a:rPr>
                <a:t>7/4</a:t>
              </a:r>
              <a:r>
                <a:rPr lang="en-US" altLang="zh-TW" sz="1100" i="0">
                  <a:latin typeface="Cambria Math"/>
                  <a:ea typeface="Cambria Math"/>
                </a:rPr>
                <a:t>−</a:t>
              </a:r>
              <a:r>
                <a:rPr lang="en-US" altLang="zh-TW" sz="1100" b="0" i="0">
                  <a:latin typeface="Cambria Math"/>
                  <a:ea typeface="Cambria Math"/>
                </a:rPr>
                <a:t>1)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1</xdr:col>
      <xdr:colOff>92926</xdr:colOff>
      <xdr:row>4</xdr:row>
      <xdr:rowOff>16726</xdr:rowOff>
    </xdr:from>
    <xdr:ext cx="914400" cy="553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字方塊 2"/>
            <xdr:cNvSpPr txBox="1"/>
          </xdr:nvSpPr>
          <xdr:spPr>
            <a:xfrm>
              <a:off x="778726" y="854926"/>
              <a:ext cx="914400" cy="553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TW" sz="1100" i="1">
                            <a:latin typeface="Cambria Math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altLang="zh-TW" sz="110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altLang="zh-TW" sz="1100" b="0" i="1">
                                <a:latin typeface="Cambria Math"/>
                              </a:rPr>
                              <m:t>3</m:t>
                            </m:r>
                          </m:num>
                          <m:den>
                            <m:r>
                              <a:rPr lang="en-US" altLang="zh-TW" sz="1100" b="0" i="1">
                                <a:latin typeface="Cambria Math"/>
                              </a:rPr>
                              <m:t>5</m:t>
                            </m:r>
                          </m:den>
                        </m:f>
                        <m:r>
                          <a:rPr lang="en-US" altLang="zh-TW" sz="1100" b="0" i="1">
                            <a:latin typeface="Cambria Math"/>
                          </a:rPr>
                          <m:t>+</m:t>
                        </m:r>
                        <m:f>
                          <m:fPr>
                            <m:ctrlPr>
                              <a:rPr lang="en-US" altLang="zh-TW" sz="11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altLang="zh-TW" sz="1100" b="0" i="1">
                                <a:latin typeface="Cambria Math"/>
                              </a:rPr>
                              <m:t>8</m:t>
                            </m:r>
                          </m:num>
                          <m:den>
                            <m:r>
                              <a:rPr lang="en-US" altLang="zh-TW" sz="1100" b="0" i="1">
                                <a:latin typeface="Cambria Math"/>
                              </a:rPr>
                              <m:t>3</m:t>
                            </m:r>
                          </m:den>
                        </m:f>
                      </m:num>
                      <m:den>
                        <m:rad>
                          <m:radPr>
                            <m:degHide m:val="on"/>
                            <m:ctrlPr>
                              <a:rPr lang="en-US" altLang="zh-TW" sz="110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altLang="zh-TW" sz="110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lang="en-US" altLang="zh-TW" sz="1100" b="0" i="1">
                                    <a:latin typeface="Cambria Math"/>
                                  </a:rPr>
                                  <m:t>3</m:t>
                                </m:r>
                              </m:e>
                              <m:sup>
                                <m:r>
                                  <a:rPr lang="en-US" altLang="zh-TW" sz="11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altLang="zh-TW" sz="1100" b="0" i="1">
                                <a:latin typeface="Cambria Math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altLang="zh-TW" sz="11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lang="en-US" altLang="zh-TW" sz="1100" b="0" i="1">
                                    <a:latin typeface="Cambria Math"/>
                                  </a:rPr>
                                  <m:t>4</m:t>
                                </m:r>
                              </m:e>
                              <m:sup>
                                <m:r>
                                  <a:rPr lang="en-US" altLang="zh-TW" sz="11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3" name="文字方塊 2"/>
            <xdr:cNvSpPr txBox="1"/>
          </xdr:nvSpPr>
          <xdr:spPr>
            <a:xfrm>
              <a:off x="778726" y="854926"/>
              <a:ext cx="914400" cy="553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altLang="zh-TW" sz="1100" i="0">
                  <a:latin typeface="Cambria Math"/>
                </a:rPr>
                <a:t>(</a:t>
              </a:r>
              <a:r>
                <a:rPr lang="en-US" altLang="zh-TW" sz="1100" b="0" i="0">
                  <a:latin typeface="Cambria Math"/>
                </a:rPr>
                <a:t>3/5+8/3)/√(3^2+4^2 )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0</xdr:col>
      <xdr:colOff>486936</xdr:colOff>
      <xdr:row>7</xdr:row>
      <xdr:rowOff>124522</xdr:rowOff>
    </xdr:from>
    <xdr:ext cx="1360449" cy="374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字方塊 3"/>
            <xdr:cNvSpPr txBox="1"/>
          </xdr:nvSpPr>
          <xdr:spPr>
            <a:xfrm>
              <a:off x="486936" y="1591372"/>
              <a:ext cx="1360449" cy="374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zh-TW" sz="1100" b="0" i="1">
                      <a:latin typeface="Cambria Math"/>
                    </a:rPr>
                    <m:t>10</m:t>
                  </m:r>
                  <m:r>
                    <a:rPr lang="en-US" altLang="zh-TW" sz="1100" b="0" i="1">
                      <a:latin typeface="Cambria Math"/>
                      <a:ea typeface="Cambria Math"/>
                    </a:rPr>
                    <m:t>×</m:t>
                  </m:r>
                  <m:r>
                    <a:rPr lang="en-US" altLang="zh-TW" sz="1100" b="0" i="1">
                      <a:latin typeface="Cambria Math"/>
                    </a:rPr>
                    <m:t>(</m:t>
                  </m:r>
                  <m:f>
                    <m:fPr>
                      <m:ctrlPr>
                        <a:rPr lang="en-US" altLang="zh-TW" sz="1100" b="0" i="1">
                          <a:latin typeface="Cambria Math"/>
                        </a:rPr>
                      </m:ctrlPr>
                    </m:fPr>
                    <m:num>
                      <m:sSup>
                        <m:sSupPr>
                          <m:ctrlPr>
                            <a:rPr lang="en-US" altLang="zh-TW" sz="1100" b="0" i="1">
                              <a:latin typeface="Cambria Math"/>
                            </a:rPr>
                          </m:ctrlPr>
                        </m:sSupPr>
                        <m:e>
                          <m:r>
                            <a:rPr lang="en-US" altLang="zh-TW" sz="1100" b="0" i="1">
                              <a:latin typeface="Cambria Math"/>
                            </a:rPr>
                            <m:t>3</m:t>
                          </m:r>
                        </m:e>
                        <m:sup>
                          <m:r>
                            <a:rPr lang="en-US" altLang="zh-TW" sz="1100" b="0" i="1">
                              <a:latin typeface="Cambria Math"/>
                            </a:rPr>
                            <m:t>3</m:t>
                          </m:r>
                        </m:sup>
                      </m:sSup>
                    </m:num>
                    <m:den>
                      <m:r>
                        <a:rPr lang="en-US" altLang="zh-TW" sz="1100" b="0" i="1">
                          <a:latin typeface="Cambria Math"/>
                        </a:rPr>
                        <m:t>4</m:t>
                      </m:r>
                    </m:den>
                  </m:f>
                  <m:r>
                    <a:rPr lang="en-US" altLang="zh-TW" sz="1100" b="0" i="1">
                      <a:latin typeface="Cambria Math"/>
                    </a:rPr>
                    <m:t>+</m:t>
                  </m:r>
                  <m:f>
                    <m:fPr>
                      <m:ctrlPr>
                        <a:rPr lang="en-US" altLang="zh-TW" sz="1100" b="0" i="1">
                          <a:latin typeface="Cambria Math"/>
                          <a:ea typeface="Cambria Math"/>
                        </a:rPr>
                      </m:ctrlPr>
                    </m:fPr>
                    <m:num>
                      <m:r>
                        <a:rPr lang="en-US" altLang="zh-TW" sz="1100" b="0" i="1">
                          <a:latin typeface="Cambria Math"/>
                          <a:ea typeface="Cambria Math"/>
                        </a:rPr>
                        <m:t>100</m:t>
                      </m:r>
                    </m:num>
                    <m:den>
                      <m:rad>
                        <m:radPr>
                          <m:ctrlPr>
                            <a:rPr lang="en-US" altLang="zh-TW" sz="1100" b="0" i="1">
                              <a:latin typeface="Cambria Math"/>
                              <a:ea typeface="Cambria Math"/>
                            </a:rPr>
                          </m:ctrlPr>
                        </m:radPr>
                        <m:deg>
                          <m:r>
                            <m:rPr>
                              <m:brk m:alnAt="7"/>
                            </m:rPr>
                            <a:rPr lang="en-US" altLang="zh-TW" sz="1100" b="0" i="1">
                              <a:latin typeface="Cambria Math"/>
                              <a:ea typeface="Cambria Math"/>
                            </a:rPr>
                            <m:t>3</m:t>
                          </m:r>
                        </m:deg>
                        <m:e>
                          <m:r>
                            <a:rPr lang="en-US" altLang="zh-TW" sz="1100" b="0" i="1">
                              <a:latin typeface="Cambria Math"/>
                              <a:ea typeface="Cambria Math"/>
                            </a:rPr>
                            <m:t>125</m:t>
                          </m:r>
                        </m:e>
                      </m:rad>
                    </m:den>
                  </m:f>
                </m:oMath>
              </a14:m>
              <a:r>
                <a:rPr lang="en-US" altLang="zh-TW" sz="1100"/>
                <a:t>)</a:t>
              </a:r>
              <a:endParaRPr lang="zh-TW" altLang="en-US" sz="1100"/>
            </a:p>
          </xdr:txBody>
        </xdr:sp>
      </mc:Choice>
      <mc:Fallback xmlns="">
        <xdr:sp macro="" textlink="">
          <xdr:nvSpPr>
            <xdr:cNvPr id="4" name="文字方塊 3"/>
            <xdr:cNvSpPr txBox="1"/>
          </xdr:nvSpPr>
          <xdr:spPr>
            <a:xfrm>
              <a:off x="486936" y="1591372"/>
              <a:ext cx="1360449" cy="374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TW" sz="1100" b="0" i="0">
                  <a:latin typeface="Cambria Math"/>
                </a:rPr>
                <a:t>10</a:t>
              </a:r>
              <a:r>
                <a:rPr lang="en-US" altLang="zh-TW" sz="1100" b="0" i="0">
                  <a:latin typeface="Cambria Math"/>
                  <a:ea typeface="Cambria Math"/>
                </a:rPr>
                <a:t>×</a:t>
              </a:r>
              <a:r>
                <a:rPr lang="en-US" altLang="zh-TW" sz="1100" b="0" i="0">
                  <a:latin typeface="Cambria Math"/>
                </a:rPr>
                <a:t>(3^3/4+</a:t>
              </a:r>
              <a:r>
                <a:rPr lang="en-US" altLang="zh-TW" sz="1100" b="0" i="0">
                  <a:latin typeface="Cambria Math"/>
                  <a:ea typeface="Cambria Math"/>
                </a:rPr>
                <a:t>100/∛125</a:t>
              </a:r>
              <a:r>
                <a:rPr lang="en-US" altLang="zh-TW" sz="1100"/>
                <a:t>)</a:t>
              </a:r>
              <a:endParaRPr lang="zh-TW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tabSelected="1" zoomScale="145" zoomScaleNormal="145" workbookViewId="0">
      <selection activeCell="D9" sqref="D9"/>
    </sheetView>
  </sheetViews>
  <sheetFormatPr defaultRowHeight="16.5" x14ac:dyDescent="0.25"/>
  <cols>
    <col min="1" max="1" width="9" style="9"/>
    <col min="2" max="2" width="4" style="9" customWidth="1"/>
    <col min="3" max="3" width="3.875" style="9" customWidth="1"/>
    <col min="4" max="16384" width="9" style="9"/>
  </cols>
  <sheetData>
    <row r="2" spans="1:6" x14ac:dyDescent="0.25">
      <c r="D2" s="10"/>
      <c r="E2" s="11"/>
    </row>
    <row r="3" spans="1:6" x14ac:dyDescent="0.25">
      <c r="C3" s="9">
        <v>1</v>
      </c>
      <c r="D3" s="9">
        <f>100*(1+(1/4))</f>
        <v>125</v>
      </c>
      <c r="F3" s="12"/>
    </row>
    <row r="4" spans="1:6" x14ac:dyDescent="0.25">
      <c r="C4" s="9">
        <v>2</v>
      </c>
      <c r="D4" s="12">
        <f>(2/3)+(7/4)</f>
        <v>2.4166666666666665</v>
      </c>
      <c r="F4" s="12"/>
    </row>
    <row r="5" spans="1:6" x14ac:dyDescent="0.25">
      <c r="C5" s="9">
        <v>3</v>
      </c>
      <c r="D5" s="9">
        <f>(20*(1+0.5))/5</f>
        <v>6</v>
      </c>
    </row>
    <row r="6" spans="1:6" x14ac:dyDescent="0.25">
      <c r="C6" s="9">
        <v>4</v>
      </c>
      <c r="D6" s="9">
        <f>10^3</f>
        <v>1000</v>
      </c>
    </row>
    <row r="7" spans="1:6" x14ac:dyDescent="0.25">
      <c r="C7" s="9">
        <v>5</v>
      </c>
      <c r="D7" s="9">
        <f>64^0.5</f>
        <v>8</v>
      </c>
    </row>
    <row r="8" spans="1:6" x14ac:dyDescent="0.25">
      <c r="A8" s="12"/>
      <c r="C8" s="9">
        <v>6</v>
      </c>
      <c r="D8" s="9">
        <f>27^(1/3)</f>
        <v>2.9999999999999996</v>
      </c>
    </row>
    <row r="9" spans="1:6" x14ac:dyDescent="0.25">
      <c r="C9" s="9">
        <v>7</v>
      </c>
      <c r="D9" s="9">
        <f>(3^2+4^2)^0.5</f>
        <v>5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50"/>
  <sheetViews>
    <sheetView zoomScale="160" zoomScaleNormal="160" workbookViewId="0">
      <selection activeCell="D54" sqref="D54"/>
    </sheetView>
  </sheetViews>
  <sheetFormatPr defaultRowHeight="16.5" x14ac:dyDescent="0.25"/>
  <cols>
    <col min="3" max="3" width="12.25" customWidth="1"/>
    <col min="4" max="4" width="12.375" customWidth="1"/>
    <col min="5" max="5" width="12.75" customWidth="1"/>
    <col min="6" max="6" width="10.5" customWidth="1"/>
  </cols>
  <sheetData>
    <row r="3" spans="3:6" x14ac:dyDescent="0.25">
      <c r="C3" t="s">
        <v>0</v>
      </c>
      <c r="D3">
        <f>789+456</f>
        <v>1245</v>
      </c>
    </row>
    <row r="4" spans="3:6" ht="16.149999999999999" x14ac:dyDescent="0.3">
      <c r="D4">
        <v>789</v>
      </c>
      <c r="E4">
        <v>456</v>
      </c>
      <c r="F4">
        <f>D4+E4</f>
        <v>1245</v>
      </c>
    </row>
    <row r="5" spans="3:6" ht="16.149999999999999" x14ac:dyDescent="0.3">
      <c r="F5">
        <f>2+4+6+8</f>
        <v>20</v>
      </c>
    </row>
    <row r="7" spans="3:6" x14ac:dyDescent="0.25">
      <c r="D7" t="s">
        <v>1</v>
      </c>
      <c r="E7" t="s">
        <v>2</v>
      </c>
      <c r="F7" t="s">
        <v>3</v>
      </c>
    </row>
    <row r="8" spans="3:6" ht="16.149999999999999" x14ac:dyDescent="0.3">
      <c r="D8" s="1">
        <v>41813</v>
      </c>
      <c r="E8">
        <v>1</v>
      </c>
      <c r="F8" s="1">
        <f>D8+E8</f>
        <v>41814</v>
      </c>
    </row>
    <row r="9" spans="3:6" ht="16.149999999999999" x14ac:dyDescent="0.3">
      <c r="D9" t="s">
        <v>4</v>
      </c>
    </row>
    <row r="12" spans="3:6" x14ac:dyDescent="0.25">
      <c r="C12" t="s">
        <v>5</v>
      </c>
      <c r="D12">
        <f>100-56</f>
        <v>44</v>
      </c>
    </row>
    <row r="14" spans="3:6" x14ac:dyDescent="0.25">
      <c r="D14" t="s">
        <v>1</v>
      </c>
      <c r="E14" t="s">
        <v>6</v>
      </c>
      <c r="F14" t="s">
        <v>3</v>
      </c>
    </row>
    <row r="15" spans="3:6" x14ac:dyDescent="0.25">
      <c r="D15" s="1">
        <v>41813</v>
      </c>
      <c r="E15">
        <v>58</v>
      </c>
      <c r="F15" s="1">
        <f>D15-E15</f>
        <v>41755</v>
      </c>
    </row>
    <row r="17" spans="3:6" x14ac:dyDescent="0.25">
      <c r="D17" t="s">
        <v>7</v>
      </c>
      <c r="E17" t="s">
        <v>1</v>
      </c>
      <c r="F17" t="s">
        <v>2</v>
      </c>
    </row>
    <row r="18" spans="3:6" x14ac:dyDescent="0.25">
      <c r="D18" s="2">
        <v>40957</v>
      </c>
      <c r="E18" s="1">
        <v>41813</v>
      </c>
      <c r="F18">
        <f>E18-D18</f>
        <v>856</v>
      </c>
    </row>
    <row r="19" spans="3:6" x14ac:dyDescent="0.25">
      <c r="D19" s="2"/>
    </row>
    <row r="20" spans="3:6" x14ac:dyDescent="0.25">
      <c r="D20" t="s">
        <v>1</v>
      </c>
      <c r="E20" t="s">
        <v>8</v>
      </c>
      <c r="F20" t="s">
        <v>9</v>
      </c>
    </row>
    <row r="21" spans="3:6" x14ac:dyDescent="0.25">
      <c r="D21" s="1">
        <v>41813</v>
      </c>
      <c r="E21" s="2">
        <v>42583</v>
      </c>
      <c r="F21">
        <f>E21-D21</f>
        <v>770</v>
      </c>
    </row>
    <row r="23" spans="3:6" x14ac:dyDescent="0.25">
      <c r="C23" t="s">
        <v>10</v>
      </c>
      <c r="D23">
        <f>9*9</f>
        <v>81</v>
      </c>
    </row>
    <row r="24" spans="3:6" x14ac:dyDescent="0.25">
      <c r="D24" s="3">
        <v>99</v>
      </c>
      <c r="E24" s="3">
        <v>99</v>
      </c>
      <c r="F24" s="4">
        <f>E24*D24</f>
        <v>9801</v>
      </c>
    </row>
    <row r="26" spans="3:6" x14ac:dyDescent="0.25">
      <c r="D26" s="3" t="s">
        <v>11</v>
      </c>
      <c r="E26" s="3" t="s">
        <v>12</v>
      </c>
      <c r="F26" s="3" t="s">
        <v>13</v>
      </c>
    </row>
    <row r="27" spans="3:6" x14ac:dyDescent="0.25">
      <c r="D27" s="3">
        <v>29.64</v>
      </c>
      <c r="E27" s="3">
        <v>129</v>
      </c>
      <c r="F27" s="3">
        <f>D27*E27</f>
        <v>3823.56</v>
      </c>
    </row>
    <row r="29" spans="3:6" x14ac:dyDescent="0.25">
      <c r="D29" s="3" t="s">
        <v>14</v>
      </c>
      <c r="E29" s="3" t="s">
        <v>15</v>
      </c>
      <c r="F29" s="3" t="s">
        <v>16</v>
      </c>
    </row>
    <row r="30" spans="3:6" x14ac:dyDescent="0.25">
      <c r="D30" s="3">
        <v>1000000</v>
      </c>
      <c r="E30" s="5">
        <v>1.4999999999999999E-2</v>
      </c>
      <c r="F30" s="3">
        <f>D30*E30</f>
        <v>15000</v>
      </c>
    </row>
    <row r="33" spans="3:6" x14ac:dyDescent="0.25">
      <c r="C33" t="s">
        <v>17</v>
      </c>
      <c r="D33">
        <f>9/3</f>
        <v>3</v>
      </c>
      <c r="E33">
        <f>7/4</f>
        <v>1.75</v>
      </c>
      <c r="F33" s="6">
        <f>8/3</f>
        <v>2.6666666666666665</v>
      </c>
    </row>
    <row r="35" spans="3:6" x14ac:dyDescent="0.25">
      <c r="D35" t="s">
        <v>20</v>
      </c>
      <c r="E35" t="s">
        <v>19</v>
      </c>
      <c r="F35" t="s">
        <v>18</v>
      </c>
    </row>
    <row r="36" spans="3:6" x14ac:dyDescent="0.25">
      <c r="D36">
        <v>6780</v>
      </c>
      <c r="E36">
        <v>1250</v>
      </c>
      <c r="F36" s="7">
        <f>E36/D36</f>
        <v>0.18436578171091444</v>
      </c>
    </row>
    <row r="38" spans="3:6" x14ac:dyDescent="0.25">
      <c r="D38" s="3" t="s">
        <v>23</v>
      </c>
      <c r="E38" s="3" t="s">
        <v>21</v>
      </c>
      <c r="F38" s="3" t="s">
        <v>22</v>
      </c>
    </row>
    <row r="39" spans="3:6" x14ac:dyDescent="0.25">
      <c r="D39" s="3">
        <v>850</v>
      </c>
      <c r="E39" s="3">
        <v>11</v>
      </c>
      <c r="F39" s="3">
        <f>D39/E39</f>
        <v>77.272727272727266</v>
      </c>
    </row>
    <row r="41" spans="3:6" x14ac:dyDescent="0.25">
      <c r="C41" t="s">
        <v>24</v>
      </c>
      <c r="D41">
        <f>125^2</f>
        <v>15625</v>
      </c>
      <c r="E41">
        <f>3^3</f>
        <v>27</v>
      </c>
    </row>
    <row r="42" spans="3:6" x14ac:dyDescent="0.25">
      <c r="D42">
        <f>4^(1/2)</f>
        <v>2</v>
      </c>
      <c r="E42">
        <f>E41^(1/3)</f>
        <v>2.9999999999999996</v>
      </c>
    </row>
    <row r="44" spans="3:6" x14ac:dyDescent="0.25">
      <c r="D44" s="3" t="s">
        <v>26</v>
      </c>
      <c r="E44" s="3" t="s">
        <v>27</v>
      </c>
      <c r="F44" s="3" t="s">
        <v>25</v>
      </c>
    </row>
    <row r="45" spans="3:6" x14ac:dyDescent="0.25">
      <c r="D45" s="3">
        <v>8</v>
      </c>
      <c r="E45" s="3">
        <v>8</v>
      </c>
      <c r="F45" s="3">
        <f>(D45^2+E45^2)^(1/2)</f>
        <v>11.313708498984761</v>
      </c>
    </row>
    <row r="49" spans="4:5" x14ac:dyDescent="0.25">
      <c r="D49" s="8" t="s">
        <v>28</v>
      </c>
      <c r="E49" s="8" t="s">
        <v>29</v>
      </c>
    </row>
    <row r="50" spans="4:5" x14ac:dyDescent="0.25">
      <c r="D50" s="8">
        <v>8</v>
      </c>
      <c r="E50" s="8">
        <f>(D50/2)^2*3.14</f>
        <v>50.24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9"/>
  <sheetViews>
    <sheetView zoomScale="205" zoomScaleNormal="205" workbookViewId="0">
      <selection activeCell="E9" sqref="E9"/>
    </sheetView>
  </sheetViews>
  <sheetFormatPr defaultRowHeight="16.5" x14ac:dyDescent="0.25"/>
  <cols>
    <col min="1" max="3" width="9" style="9"/>
    <col min="4" max="4" width="12.75" style="9" bestFit="1" customWidth="1"/>
    <col min="5" max="16384" width="9" style="9"/>
  </cols>
  <sheetData>
    <row r="3" spans="4:4" x14ac:dyDescent="0.25">
      <c r="D3" s="9">
        <f>2*(1+0.5^2)/(7/4-1)</f>
        <v>3.3333333333333335</v>
      </c>
    </row>
    <row r="6" spans="4:4" x14ac:dyDescent="0.25">
      <c r="D6" s="9">
        <f>(3/5+8/3)/(3^2+4^2)^0.5</f>
        <v>0.65333333333333332</v>
      </c>
    </row>
    <row r="9" spans="4:4" x14ac:dyDescent="0.25">
      <c r="D9" s="9">
        <f>10*(3^3/4+100/125^(1/3))</f>
        <v>267.49999999999994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基本練習</vt:lpstr>
      <vt:lpstr>應用</vt:lpstr>
      <vt:lpstr>方程式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sce</dc:creator>
  <cp:lastModifiedBy>as</cp:lastModifiedBy>
  <dcterms:created xsi:type="dcterms:W3CDTF">2014-06-23T05:12:53Z</dcterms:created>
  <dcterms:modified xsi:type="dcterms:W3CDTF">2015-01-26T14:35:12Z</dcterms:modified>
</cp:coreProperties>
</file>