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110\中興大學\全方位\Final\Samples\"/>
    </mc:Choice>
  </mc:AlternateContent>
  <xr:revisionPtr revIDLastSave="0" documentId="13_ncr:1_{DEAB2A92-06A1-4F0B-99E6-BB93A1186CCF}" xr6:coauthVersionLast="47" xr6:coauthVersionMax="47" xr10:uidLastSave="{00000000-0000-0000-0000-000000000000}"/>
  <bookViews>
    <workbookView xWindow="-120" yWindow="-120" windowWidth="20640" windowHeight="11160" tabRatio="304" xr2:uid="{3078A69D-421E-4454-B3D3-B4564017F153}"/>
  </bookViews>
  <sheets>
    <sheet name="Sheet1" sheetId="1" r:id="rId1"/>
    <sheet name="其他範例" sheetId="2" r:id="rId2"/>
  </sheets>
  <definedNames>
    <definedName name="solver_adj" localSheetId="0" hidden="1">Sheet1!$C$3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P5" i="1"/>
  <c r="O4" i="1"/>
  <c r="P4" i="1"/>
  <c r="C8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O24" i="1" s="1"/>
  <c r="C9" i="1"/>
  <c r="P20" i="1" l="1"/>
  <c r="O17" i="1"/>
  <c r="P13" i="1"/>
  <c r="O11" i="1"/>
  <c r="Q11" i="1" s="1"/>
  <c r="P7" i="1"/>
  <c r="O23" i="1"/>
  <c r="P19" i="1"/>
  <c r="P16" i="1"/>
  <c r="O13" i="1"/>
  <c r="P9" i="1"/>
  <c r="Q9" i="1" s="1"/>
  <c r="O7" i="1"/>
  <c r="P23" i="1"/>
  <c r="Q23" i="1" s="1"/>
  <c r="P21" i="1"/>
  <c r="O19" i="1"/>
  <c r="P15" i="1"/>
  <c r="Q15" i="1" s="1"/>
  <c r="P12" i="1"/>
  <c r="O9" i="1"/>
  <c r="P24" i="1"/>
  <c r="O21" i="1"/>
  <c r="Q21" i="1" s="1"/>
  <c r="P17" i="1"/>
  <c r="Q17" i="1" s="1"/>
  <c r="O15" i="1"/>
  <c r="P11" i="1"/>
  <c r="P8" i="1"/>
  <c r="Q4" i="1"/>
  <c r="Q5" i="1"/>
  <c r="Q24" i="1"/>
  <c r="Q13" i="1"/>
  <c r="O20" i="1"/>
  <c r="Q20" i="1" s="1"/>
  <c r="O16" i="1"/>
  <c r="O12" i="1"/>
  <c r="O8" i="1"/>
  <c r="Q8" i="1" s="1"/>
  <c r="Q19" i="1"/>
  <c r="P22" i="1"/>
  <c r="P18" i="1"/>
  <c r="P14" i="1"/>
  <c r="P10" i="1"/>
  <c r="P6" i="1"/>
  <c r="O22" i="1"/>
  <c r="O18" i="1"/>
  <c r="O14" i="1"/>
  <c r="O10" i="1"/>
  <c r="O6" i="1"/>
  <c r="C10" i="1"/>
  <c r="Q12" i="1" l="1"/>
  <c r="Q16" i="1"/>
  <c r="Q7" i="1"/>
  <c r="Q6" i="1"/>
  <c r="Q10" i="1"/>
  <c r="Q18" i="1"/>
  <c r="Q22" i="1"/>
  <c r="Q14" i="1"/>
</calcChain>
</file>

<file path=xl/sharedStrings.xml><?xml version="1.0" encoding="utf-8"?>
<sst xmlns="http://schemas.openxmlformats.org/spreadsheetml/2006/main" count="14" uniqueCount="11">
  <si>
    <t>Number of Sales People</t>
  </si>
  <si>
    <t>Revenue per Salesperson</t>
  </si>
  <si>
    <t>Diminishing Return</t>
  </si>
  <si>
    <t>Cost per Salesperson</t>
  </si>
  <si>
    <t>Revenue</t>
  </si>
  <si>
    <t>Salaries</t>
  </si>
  <si>
    <t>Profit</t>
  </si>
  <si>
    <t>Employees</t>
  </si>
  <si>
    <t>ExcelSolverExample1.xls</t>
  </si>
  <si>
    <t>ExcelSolverExample2.xls</t>
  </si>
  <si>
    <t>ExcelSolverExample3.xls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</si>
</sst>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0000FF"/>
      <name val="Arial Narrow"/>
      <family val="2"/>
    </font>
    <font>
      <sz val="9"/>
      <name val="細明體"/>
      <family val="3"/>
      <charset val="136"/>
    </font>
    <font>
      <u/>
      <sz val="11"/>
      <color theme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77" fontId="0" fillId="0" borderId="0" xfId="1" applyNumberFormat="1" applyFont="1"/>
    <xf numFmtId="177" fontId="0" fillId="0" borderId="0" xfId="0" applyNumberFormat="1"/>
    <xf numFmtId="0" fontId="2" fillId="0" borderId="1" xfId="0" applyFont="1" applyBorder="1"/>
    <xf numFmtId="177" fontId="2" fillId="0" borderId="1" xfId="0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177" fontId="0" fillId="0" borderId="2" xfId="1" applyNumberFormat="1" applyFont="1" applyBorder="1"/>
    <xf numFmtId="177" fontId="0" fillId="0" borderId="2" xfId="0" applyNumberFormat="1" applyBorder="1"/>
    <xf numFmtId="177" fontId="3" fillId="2" borderId="3" xfId="1" applyNumberFormat="1" applyFont="1" applyFill="1" applyBorder="1"/>
    <xf numFmtId="9" fontId="3" fillId="2" borderId="3" xfId="2" applyFont="1" applyFill="1" applyBorder="1"/>
    <xf numFmtId="0" fontId="5" fillId="0" borderId="0" xfId="3"/>
  </cellXfs>
  <cellStyles count="4">
    <cellStyle name="一般" xfId="0" builtinId="0"/>
    <cellStyle name="千分位" xfId="1" builtinId="3"/>
    <cellStyle name="百分比" xfId="2" builtinId="5"/>
    <cellStyle name="超連結" xfId="3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Sheet1!$N$4:$N$24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Sheet1!$Q$4:$Q$24</c:f>
              <c:numCache>
                <c:formatCode>_(* #,##0_);_(* \(#,##0\);_(* "-"??_);_(@_)</c:formatCode>
                <c:ptCount val="21"/>
                <c:pt idx="0">
                  <c:v>30000</c:v>
                </c:pt>
                <c:pt idx="1">
                  <c:v>145746.17604321137</c:v>
                </c:pt>
                <c:pt idx="2">
                  <c:v>211701.67366042151</c:v>
                </c:pt>
                <c:pt idx="3">
                  <c:v>251291.47903109738</c:v>
                </c:pt>
                <c:pt idx="4">
                  <c:v>274508.67654371774</c:v>
                </c:pt>
                <c:pt idx="5">
                  <c:v>285912.51677340548</c:v>
                </c:pt>
                <c:pt idx="6">
                  <c:v>288115.55800556671</c:v>
                </c:pt>
                <c:pt idx="7">
                  <c:v>282807.88756535808</c:v>
                </c:pt>
                <c:pt idx="8">
                  <c:v>271170.07288929448</c:v>
                </c:pt>
                <c:pt idx="9">
                  <c:v>254071.94192651473</c:v>
                </c:pt>
                <c:pt idx="10">
                  <c:v>232180.08360145241</c:v>
                </c:pt>
                <c:pt idx="11">
                  <c:v>206021.02977062948</c:v>
                </c:pt>
                <c:pt idx="12">
                  <c:v>176020.79628721904</c:v>
                </c:pt>
                <c:pt idx="13">
                  <c:v>142530.87726153713</c:v>
                </c:pt>
                <c:pt idx="14">
                  <c:v>105846.02541250642</c:v>
                </c:pt>
                <c:pt idx="15">
                  <c:v>66216.818457631394</c:v>
                </c:pt>
                <c:pt idx="16">
                  <c:v>23858.787711318582</c:v>
                </c:pt>
                <c:pt idx="17">
                  <c:v>-21040.793745974079</c:v>
                </c:pt>
                <c:pt idx="18">
                  <c:v>-68317.7604693342</c:v>
                </c:pt>
                <c:pt idx="19">
                  <c:v>-117827.07730381936</c:v>
                </c:pt>
                <c:pt idx="20">
                  <c:v>-169439.72021288238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E-4FDA-A514-D8D54959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74504"/>
        <c:axId val="473982376"/>
      </c:lineChart>
      <c:catAx>
        <c:axId val="47397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982376"/>
        <c:crosses val="autoZero"/>
        <c:auto val="1"/>
        <c:lblAlgn val="ctr"/>
        <c:lblOffset val="100"/>
        <c:noMultiLvlLbl val="0"/>
      </c:catAx>
      <c:valAx>
        <c:axId val="4739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97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374904</xdr:colOff>
      <xdr:row>1</xdr:row>
      <xdr:rowOff>79248</xdr:rowOff>
    </xdr:from>
    <xdr:to>
      <xdr:col>11</xdr:col>
      <xdr:colOff>304800</xdr:colOff>
      <xdr:row>15</xdr:row>
      <xdr:rowOff>134112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9C66D-C8EC-42D8-B1FA-E3459A65C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.mbalib.com/zh-tw/%E6%94%B6%E7%9B%8A%E9%80%92%E5%87%8F%E8%A7%84%E5%BE%8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xcelSolverExample3.xls" TargetMode="External"/><Relationship Id="rId2" Type="http://schemas.openxmlformats.org/officeDocument/2006/relationships/hyperlink" Target="ExcelSolverExample2.xls" TargetMode="External"/><Relationship Id="rId1" Type="http://schemas.openxmlformats.org/officeDocument/2006/relationships/hyperlink" Target="ExcelSolverExample1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B832-E749-4B9A-895C-13E802D7AAEA}">
  <dimension ref="B3:Q24"/>
  <sheetViews>
    <sheetView showGridLines="0" tabSelected="1" zoomScale="125" zoomScaleNormal="125" workbookViewId="0">
      <selection activeCell="C4" sqref="C4"/>
    </sheetView>
  </sheetViews>
  <sheetFormatPr defaultRowHeight="16.5" x14ac:dyDescent="0.3"/>
  <cols>
    <col min="2" max="2" width="23.5703125" customWidth="1"/>
    <col min="3" max="3" width="11.28515625" customWidth="1"/>
    <col min="4" max="4" width="8.42578125" customWidth="1"/>
    <col min="5" max="6" width="14.85546875" customWidth="1"/>
    <col min="7" max="7" width="12" customWidth="1"/>
    <col min="13" max="13" width="3.85546875" customWidth="1"/>
    <col min="14" max="14" width="13" style="5" customWidth="1"/>
    <col min="15" max="15" width="10.85546875" customWidth="1"/>
    <col min="16" max="17" width="16.140625" customWidth="1"/>
  </cols>
  <sheetData>
    <row r="3" spans="2:17" x14ac:dyDescent="0.3">
      <c r="B3" t="s">
        <v>0</v>
      </c>
      <c r="C3" s="12">
        <v>58</v>
      </c>
      <c r="N3" s="6" t="s">
        <v>7</v>
      </c>
      <c r="O3" s="7" t="s">
        <v>4</v>
      </c>
      <c r="P3" s="7" t="s">
        <v>5</v>
      </c>
      <c r="Q3" s="8" t="s">
        <v>6</v>
      </c>
    </row>
    <row r="4" spans="2:17" x14ac:dyDescent="0.3">
      <c r="B4" t="s">
        <v>1</v>
      </c>
      <c r="C4" s="12">
        <v>75000</v>
      </c>
      <c r="N4" s="9">
        <v>1</v>
      </c>
      <c r="O4" s="10">
        <f>$C$4*(N4^$C$5)</f>
        <v>75000</v>
      </c>
      <c r="P4" s="10">
        <f>N4*$C$6</f>
        <v>45000</v>
      </c>
      <c r="Q4" s="11">
        <f>O4-P4</f>
        <v>30000</v>
      </c>
    </row>
    <row r="5" spans="2:17" x14ac:dyDescent="0.3">
      <c r="B5" s="14" t="s">
        <v>2</v>
      </c>
      <c r="C5" s="13">
        <v>0.9</v>
      </c>
      <c r="N5" s="5">
        <v>10</v>
      </c>
      <c r="O5" s="1">
        <f t="shared" ref="O5:O24" si="0">$C$4*(N5^$C$5)</f>
        <v>595746.17604321137</v>
      </c>
      <c r="P5" s="1">
        <f t="shared" ref="P5:P24" si="1">N5*$C$6</f>
        <v>450000</v>
      </c>
      <c r="Q5" s="2">
        <f t="shared" ref="Q5:Q24" si="2">O5-P5</f>
        <v>145746.17604321137</v>
      </c>
    </row>
    <row r="6" spans="2:17" x14ac:dyDescent="0.3">
      <c r="B6" t="s">
        <v>3</v>
      </c>
      <c r="C6" s="12">
        <v>45000</v>
      </c>
      <c r="N6" s="5">
        <f>N5+10</f>
        <v>20</v>
      </c>
      <c r="O6" s="1">
        <f t="shared" si="0"/>
        <v>1111701.6736604215</v>
      </c>
      <c r="P6" s="1">
        <f t="shared" si="1"/>
        <v>900000</v>
      </c>
      <c r="Q6" s="2">
        <f t="shared" si="2"/>
        <v>211701.67366042151</v>
      </c>
    </row>
    <row r="7" spans="2:17" x14ac:dyDescent="0.3">
      <c r="N7" s="5">
        <f t="shared" ref="N7:N24" si="3">N6+10</f>
        <v>30</v>
      </c>
      <c r="O7" s="1">
        <f t="shared" si="0"/>
        <v>1601291.4790310974</v>
      </c>
      <c r="P7" s="1">
        <f t="shared" si="1"/>
        <v>1350000</v>
      </c>
      <c r="Q7" s="2">
        <f t="shared" si="2"/>
        <v>251291.47903109738</v>
      </c>
    </row>
    <row r="8" spans="2:17" x14ac:dyDescent="0.3">
      <c r="B8" t="s">
        <v>4</v>
      </c>
      <c r="C8" s="1">
        <f>C4*(C3^C5)</f>
        <v>2898320.8267847979</v>
      </c>
      <c r="E8" s="1"/>
      <c r="N8" s="5">
        <f t="shared" si="3"/>
        <v>40</v>
      </c>
      <c r="O8" s="1">
        <f t="shared" si="0"/>
        <v>2074508.6765437177</v>
      </c>
      <c r="P8" s="1">
        <f t="shared" si="1"/>
        <v>1800000</v>
      </c>
      <c r="Q8" s="2">
        <f t="shared" si="2"/>
        <v>274508.67654371774</v>
      </c>
    </row>
    <row r="9" spans="2:17" x14ac:dyDescent="0.3">
      <c r="B9" t="s">
        <v>5</v>
      </c>
      <c r="C9" s="1">
        <f>C6*C3</f>
        <v>2610000</v>
      </c>
      <c r="E9" s="1"/>
      <c r="F9" s="1"/>
      <c r="N9" s="5">
        <f t="shared" si="3"/>
        <v>50</v>
      </c>
      <c r="O9" s="1">
        <f t="shared" si="0"/>
        <v>2535912.5167734055</v>
      </c>
      <c r="P9" s="1">
        <f t="shared" si="1"/>
        <v>2250000</v>
      </c>
      <c r="Q9" s="2">
        <f t="shared" si="2"/>
        <v>285912.51677340548</v>
      </c>
    </row>
    <row r="10" spans="2:17" ht="17.25" thickBot="1" x14ac:dyDescent="0.35">
      <c r="B10" s="3" t="s">
        <v>6</v>
      </c>
      <c r="C10" s="4">
        <f>C8-C9</f>
        <v>288320.82678479794</v>
      </c>
      <c r="E10" s="1"/>
      <c r="F10" s="1"/>
      <c r="N10" s="5">
        <f t="shared" si="3"/>
        <v>60</v>
      </c>
      <c r="O10" s="1">
        <f t="shared" si="0"/>
        <v>2988115.5580055667</v>
      </c>
      <c r="P10" s="1">
        <f t="shared" si="1"/>
        <v>2700000</v>
      </c>
      <c r="Q10" s="2">
        <f t="shared" si="2"/>
        <v>288115.55800556671</v>
      </c>
    </row>
    <row r="11" spans="2:17" ht="17.25" thickTop="1" x14ac:dyDescent="0.3">
      <c r="E11" s="1"/>
      <c r="F11" s="1"/>
      <c r="N11" s="5">
        <f t="shared" si="3"/>
        <v>70</v>
      </c>
      <c r="O11" s="1">
        <f t="shared" si="0"/>
        <v>3432807.8875653581</v>
      </c>
      <c r="P11" s="1">
        <f t="shared" si="1"/>
        <v>3150000</v>
      </c>
      <c r="Q11" s="2">
        <f t="shared" si="2"/>
        <v>282807.88756535808</v>
      </c>
    </row>
    <row r="12" spans="2:17" x14ac:dyDescent="0.3">
      <c r="N12" s="5">
        <f t="shared" si="3"/>
        <v>80</v>
      </c>
      <c r="O12" s="1">
        <f t="shared" si="0"/>
        <v>3871170.0728892945</v>
      </c>
      <c r="P12" s="1">
        <f t="shared" si="1"/>
        <v>3600000</v>
      </c>
      <c r="Q12" s="2">
        <f t="shared" si="2"/>
        <v>271170.07288929448</v>
      </c>
    </row>
    <row r="13" spans="2:17" x14ac:dyDescent="0.3">
      <c r="N13" s="5">
        <f t="shared" si="3"/>
        <v>90</v>
      </c>
      <c r="O13" s="1">
        <f t="shared" si="0"/>
        <v>4304071.9419265147</v>
      </c>
      <c r="P13" s="1">
        <f t="shared" si="1"/>
        <v>4050000</v>
      </c>
      <c r="Q13" s="2">
        <f t="shared" si="2"/>
        <v>254071.94192651473</v>
      </c>
    </row>
    <row r="14" spans="2:17" x14ac:dyDescent="0.3">
      <c r="N14" s="5">
        <f t="shared" si="3"/>
        <v>100</v>
      </c>
      <c r="O14" s="1">
        <f t="shared" si="0"/>
        <v>4732180.0836014524</v>
      </c>
      <c r="P14" s="1">
        <f t="shared" si="1"/>
        <v>4500000</v>
      </c>
      <c r="Q14" s="2">
        <f t="shared" si="2"/>
        <v>232180.08360145241</v>
      </c>
    </row>
    <row r="15" spans="2:17" x14ac:dyDescent="0.3">
      <c r="N15" s="5">
        <f t="shared" si="3"/>
        <v>110</v>
      </c>
      <c r="O15" s="1">
        <f t="shared" si="0"/>
        <v>5156021.0297706295</v>
      </c>
      <c r="P15" s="1">
        <f t="shared" si="1"/>
        <v>4950000</v>
      </c>
      <c r="Q15" s="2">
        <f t="shared" si="2"/>
        <v>206021.02977062948</v>
      </c>
    </row>
    <row r="16" spans="2:17" x14ac:dyDescent="0.3">
      <c r="N16" s="5">
        <f t="shared" si="3"/>
        <v>120</v>
      </c>
      <c r="O16" s="1">
        <f t="shared" si="0"/>
        <v>5576020.796287219</v>
      </c>
      <c r="P16" s="1">
        <f t="shared" si="1"/>
        <v>5400000</v>
      </c>
      <c r="Q16" s="2">
        <f t="shared" si="2"/>
        <v>176020.79628721904</v>
      </c>
    </row>
    <row r="17" spans="14:17" x14ac:dyDescent="0.3">
      <c r="N17" s="5">
        <f t="shared" si="3"/>
        <v>130</v>
      </c>
      <c r="O17" s="1">
        <f t="shared" si="0"/>
        <v>5992530.8772615371</v>
      </c>
      <c r="P17" s="1">
        <f t="shared" si="1"/>
        <v>5850000</v>
      </c>
      <c r="Q17" s="2">
        <f t="shared" si="2"/>
        <v>142530.87726153713</v>
      </c>
    </row>
    <row r="18" spans="14:17" x14ac:dyDescent="0.3">
      <c r="N18" s="5">
        <f t="shared" si="3"/>
        <v>140</v>
      </c>
      <c r="O18" s="1">
        <f t="shared" si="0"/>
        <v>6405846.0254125064</v>
      </c>
      <c r="P18" s="1">
        <f t="shared" si="1"/>
        <v>6300000</v>
      </c>
      <c r="Q18" s="2">
        <f t="shared" si="2"/>
        <v>105846.02541250642</v>
      </c>
    </row>
    <row r="19" spans="14:17" x14ac:dyDescent="0.3">
      <c r="N19" s="5">
        <f t="shared" si="3"/>
        <v>150</v>
      </c>
      <c r="O19" s="1">
        <f t="shared" si="0"/>
        <v>6816216.8184576314</v>
      </c>
      <c r="P19" s="1">
        <f t="shared" si="1"/>
        <v>6750000</v>
      </c>
      <c r="Q19" s="2">
        <f t="shared" si="2"/>
        <v>66216.818457631394</v>
      </c>
    </row>
    <row r="20" spans="14:17" x14ac:dyDescent="0.3">
      <c r="N20" s="5">
        <f t="shared" si="3"/>
        <v>160</v>
      </c>
      <c r="O20" s="1">
        <f t="shared" si="0"/>
        <v>7223858.7877113186</v>
      </c>
      <c r="P20" s="1">
        <f t="shared" si="1"/>
        <v>7200000</v>
      </c>
      <c r="Q20" s="2">
        <f t="shared" si="2"/>
        <v>23858.787711318582</v>
      </c>
    </row>
    <row r="21" spans="14:17" x14ac:dyDescent="0.3">
      <c r="N21" s="5">
        <f t="shared" si="3"/>
        <v>170</v>
      </c>
      <c r="O21" s="1">
        <f t="shared" si="0"/>
        <v>7628959.2062540259</v>
      </c>
      <c r="P21" s="1">
        <f t="shared" si="1"/>
        <v>7650000</v>
      </c>
      <c r="Q21" s="2">
        <f t="shared" si="2"/>
        <v>-21040.793745974079</v>
      </c>
    </row>
    <row r="22" spans="14:17" x14ac:dyDescent="0.3">
      <c r="N22" s="5">
        <f t="shared" si="3"/>
        <v>180</v>
      </c>
      <c r="O22" s="1">
        <f t="shared" si="0"/>
        <v>8031682.2395306658</v>
      </c>
      <c r="P22" s="1">
        <f t="shared" si="1"/>
        <v>8100000</v>
      </c>
      <c r="Q22" s="2">
        <f t="shared" si="2"/>
        <v>-68317.7604693342</v>
      </c>
    </row>
    <row r="23" spans="14:17" x14ac:dyDescent="0.3">
      <c r="N23" s="5">
        <f t="shared" si="3"/>
        <v>190</v>
      </c>
      <c r="O23" s="1">
        <f t="shared" si="0"/>
        <v>8432172.9226961806</v>
      </c>
      <c r="P23" s="1">
        <f t="shared" si="1"/>
        <v>8550000</v>
      </c>
      <c r="Q23" s="2">
        <f t="shared" si="2"/>
        <v>-117827.07730381936</v>
      </c>
    </row>
    <row r="24" spans="14:17" x14ac:dyDescent="0.3">
      <c r="N24" s="5">
        <f t="shared" si="3"/>
        <v>200</v>
      </c>
      <c r="O24" s="1">
        <f t="shared" si="0"/>
        <v>8830560.2797871176</v>
      </c>
      <c r="P24" s="1">
        <f t="shared" si="1"/>
        <v>9000000</v>
      </c>
      <c r="Q24" s="2">
        <f t="shared" si="2"/>
        <v>-169439.72021288238</v>
      </c>
    </row>
  </sheetData>
  <phoneticPr fontId="4" type="noConversion"/>
  <hyperlinks>
    <hyperlink ref="B5" r:id="rId1" xr:uid="{59CEBA63-60F6-419F-9CAA-4AD8428EE35D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51AB-E00A-4764-8018-D128B07CDA4E}">
  <dimension ref="C2:C6"/>
  <sheetViews>
    <sheetView workbookViewId="0">
      <selection activeCell="C6" sqref="C6"/>
    </sheetView>
  </sheetViews>
  <sheetFormatPr defaultRowHeight="16.5" x14ac:dyDescent="0.3"/>
  <sheetData>
    <row r="2" spans="3:3" x14ac:dyDescent="0.3">
      <c r="C2" s="14" t="s">
        <v>8</v>
      </c>
    </row>
    <row r="4" spans="3:3" x14ac:dyDescent="0.3">
      <c r="C4" s="14" t="s">
        <v>9</v>
      </c>
    </row>
    <row r="6" spans="3:3" x14ac:dyDescent="0.3">
      <c r="C6" s="14" t="s">
        <v>10</v>
      </c>
    </row>
  </sheetData>
  <phoneticPr fontId="4" type="noConversion"/>
  <hyperlinks>
    <hyperlink ref="C2" r:id="rId1" xr:uid="{C7158888-94D0-46A1-934F-19DAF528FEC7}"/>
    <hyperlink ref="C4" r:id="rId2" xr:uid="{18AC7F72-356D-4092-902D-3610169CBD5B}"/>
    <hyperlink ref="C6" r:id="rId3" xr:uid="{5A7B1783-6860-4B63-A105-6CADE21A4D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其他範例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Institute® (CFI)</dc:creator>
  <cp:lastModifiedBy>蘇孟緯</cp:lastModifiedBy>
  <dcterms:created xsi:type="dcterms:W3CDTF">2018-09-09T01:02:00Z</dcterms:created>
  <dcterms:modified xsi:type="dcterms:W3CDTF">2021-07-09T08:41:06Z</dcterms:modified>
</cp:coreProperties>
</file>