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_110\中興大學\全方位\Final\全方位大數據智能實務應用班-P3\Samples\"/>
    </mc:Choice>
  </mc:AlternateContent>
  <xr:revisionPtr revIDLastSave="0" documentId="13_ncr:1_{34FC4E98-A064-459C-8747-24471D742AC5}" xr6:coauthVersionLast="47" xr6:coauthVersionMax="47" xr10:uidLastSave="{00000000-0000-0000-0000-000000000000}"/>
  <workbookProtection lockWindows="1"/>
  <bookViews>
    <workbookView xWindow="-120" yWindow="-120" windowWidth="21840" windowHeight="13140" activeTab="2" xr2:uid="{00000000-000D-0000-FFFF-FFFF00000000}"/>
    <workbookView xWindow="-120" yWindow="-120" windowWidth="21840" windowHeight="13140" activeTab="1" xr2:uid="{00000000-000D-0000-FFFF-FFFF01000000}"/>
  </bookViews>
  <sheets>
    <sheet name="樞紐分析表-1" sheetId="4" r:id="rId1"/>
    <sheet name="樞紐分析表-2" sheetId="5" r:id="rId2"/>
    <sheet name="list" sheetId="1" r:id="rId3"/>
  </sheets>
  <calcPr calcId="191029"/>
  <pivotCaches>
    <pivotCache cacheId="3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17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</calcChain>
</file>

<file path=xl/sharedStrings.xml><?xml version="1.0" encoding="utf-8"?>
<sst xmlns="http://schemas.openxmlformats.org/spreadsheetml/2006/main" count="738" uniqueCount="175">
  <si>
    <t>員工代號</t>
  </si>
  <si>
    <t>姓名</t>
  </si>
  <si>
    <t>職稱</t>
  </si>
  <si>
    <t>部門</t>
  </si>
  <si>
    <t>事業部</t>
  </si>
  <si>
    <t>月薪</t>
  </si>
  <si>
    <t>到職日</t>
  </si>
  <si>
    <t>生日</t>
  </si>
  <si>
    <t>學歷</t>
    <phoneticPr fontId="5" type="noConversion"/>
  </si>
  <si>
    <t>戶籍地</t>
    <phoneticPr fontId="5" type="noConversion"/>
  </si>
  <si>
    <t>林世彪</t>
  </si>
  <si>
    <t>管理部經理</t>
  </si>
  <si>
    <t>管理部</t>
  </si>
  <si>
    <t>影印機</t>
  </si>
  <si>
    <t>專科</t>
  </si>
  <si>
    <t>台北市</t>
  </si>
  <si>
    <t>李建志</t>
  </si>
  <si>
    <t>總工程師</t>
  </si>
  <si>
    <t>工程部</t>
  </si>
  <si>
    <t>碩士</t>
    <phoneticPr fontId="5" type="noConversion"/>
  </si>
  <si>
    <t>桃園縣</t>
    <phoneticPr fontId="5" type="noConversion"/>
  </si>
  <si>
    <t>張英明</t>
  </si>
  <si>
    <t>行銷經理</t>
  </si>
  <si>
    <t>行銷部</t>
  </si>
  <si>
    <t>傳真機</t>
  </si>
  <si>
    <t>苗栗縣</t>
    <phoneticPr fontId="5" type="noConversion"/>
  </si>
  <si>
    <t>賴誠和</t>
  </si>
  <si>
    <t>大學</t>
    <phoneticPr fontId="5" type="noConversion"/>
  </si>
  <si>
    <t>台北縣</t>
    <phoneticPr fontId="5" type="noConversion"/>
  </si>
  <si>
    <t>張德鑫</t>
  </si>
  <si>
    <t>機械工程師</t>
  </si>
  <si>
    <t>嘉義縣</t>
    <phoneticPr fontId="5" type="noConversion"/>
  </si>
  <si>
    <t>蔡宜賢</t>
  </si>
  <si>
    <t>工程部經理</t>
  </si>
  <si>
    <t>博士</t>
    <phoneticPr fontId="5" type="noConversion"/>
  </si>
  <si>
    <t>蕭文豐</t>
  </si>
  <si>
    <t>印表機</t>
  </si>
  <si>
    <t>台南縣</t>
    <phoneticPr fontId="5" type="noConversion"/>
  </si>
  <si>
    <t>郭永隆</t>
  </si>
  <si>
    <t>黃松鈞</t>
  </si>
  <si>
    <t>台南市</t>
    <phoneticPr fontId="5" type="noConversion"/>
  </si>
  <si>
    <t>陳健志</t>
  </si>
  <si>
    <t>台北市</t>
    <phoneticPr fontId="5" type="noConversion"/>
  </si>
  <si>
    <t>方勝安</t>
  </si>
  <si>
    <t>資深工程師</t>
  </si>
  <si>
    <t>康再添</t>
  </si>
  <si>
    <t>廖祟倫</t>
  </si>
  <si>
    <t>產品業務專員</t>
  </si>
  <si>
    <t>郭瑞勛</t>
  </si>
  <si>
    <t>總務經理</t>
  </si>
  <si>
    <t>專科</t>
    <phoneticPr fontId="5" type="noConversion"/>
  </si>
  <si>
    <t>新竹市</t>
    <phoneticPr fontId="5" type="noConversion"/>
  </si>
  <si>
    <t>廖國仁</t>
  </si>
  <si>
    <t>資深研究員</t>
  </si>
  <si>
    <t>研發部</t>
  </si>
  <si>
    <t>何信章</t>
  </si>
  <si>
    <t>產品經理</t>
  </si>
  <si>
    <t>何惠玲</t>
  </si>
  <si>
    <t>蔡宏欣</t>
  </si>
  <si>
    <t>黃信翔</t>
  </si>
  <si>
    <t>林佑吉</t>
  </si>
  <si>
    <t>徐利拓</t>
  </si>
  <si>
    <t>林進財</t>
  </si>
  <si>
    <t>白鴻達</t>
  </si>
  <si>
    <t>陳俐蓉</t>
  </si>
  <si>
    <t>張韻貞</t>
  </si>
  <si>
    <t>呂澤仁</t>
  </si>
  <si>
    <t>首席研究員</t>
  </si>
  <si>
    <t>楊宗芬</t>
  </si>
  <si>
    <t>軟體工程師</t>
  </si>
  <si>
    <t>洪婷婷</t>
  </si>
  <si>
    <t>楊順德</t>
  </si>
  <si>
    <t>侯怡安</t>
  </si>
  <si>
    <t>研究員</t>
  </si>
  <si>
    <t>黃瑞元</t>
  </si>
  <si>
    <t>洪錦義</t>
  </si>
  <si>
    <t>梁明哲</t>
  </si>
  <si>
    <t>李嘉榮</t>
  </si>
  <si>
    <t>江俊英</t>
  </si>
  <si>
    <t>曾文良</t>
  </si>
  <si>
    <t>楊志輝</t>
  </si>
  <si>
    <t>王筱萍</t>
  </si>
  <si>
    <t>會計經理</t>
  </si>
  <si>
    <t>會計處</t>
  </si>
  <si>
    <t>吳東輝</t>
  </si>
  <si>
    <t>何秀雯</t>
  </si>
  <si>
    <t>陳武雄</t>
  </si>
  <si>
    <t>石麗琪</t>
  </si>
  <si>
    <t>李建松</t>
  </si>
  <si>
    <t>吳浩忠</t>
  </si>
  <si>
    <t>徐文彥</t>
  </si>
  <si>
    <t>李克宏</t>
  </si>
  <si>
    <t>鍾堯暉</t>
  </si>
  <si>
    <t>周志文</t>
  </si>
  <si>
    <t>技術員</t>
  </si>
  <si>
    <t>謝碧玉</t>
  </si>
  <si>
    <t>企劃專員</t>
  </si>
  <si>
    <t>企劃部</t>
  </si>
  <si>
    <t>黃文儒</t>
  </si>
  <si>
    <t>彭家達</t>
  </si>
  <si>
    <t>林芳如</t>
  </si>
  <si>
    <t>楊靜娟</t>
  </si>
  <si>
    <t>黃郁華</t>
  </si>
  <si>
    <t>會計員</t>
  </si>
  <si>
    <t>江麗美</t>
  </si>
  <si>
    <t>管理助理</t>
  </si>
  <si>
    <t>范淑君</t>
  </si>
  <si>
    <t>康書澤</t>
  </si>
  <si>
    <t>張德良</t>
  </si>
  <si>
    <t>莊國祥</t>
  </si>
  <si>
    <t>劉文龍</t>
  </si>
  <si>
    <t>陳宏輝</t>
  </si>
  <si>
    <t>高志霖</t>
  </si>
  <si>
    <t>陳燕如</t>
  </si>
  <si>
    <t>行政助理</t>
  </si>
  <si>
    <t>傅莉雅</t>
  </si>
  <si>
    <t>謝雅君</t>
  </si>
  <si>
    <t>陳昭蓉</t>
  </si>
  <si>
    <t>張秀卿</t>
  </si>
  <si>
    <t>江學成</t>
  </si>
  <si>
    <t>陳永逸</t>
  </si>
  <si>
    <t>葉威漢</t>
  </si>
  <si>
    <t>助理工程師</t>
  </si>
  <si>
    <t>張桂香</t>
  </si>
  <si>
    <t>朱心梅</t>
  </si>
  <si>
    <t>林俊偉</t>
  </si>
  <si>
    <t>王朝悟</t>
  </si>
  <si>
    <t>陳國賢</t>
  </si>
  <si>
    <t>蘇啟民</t>
  </si>
  <si>
    <t>李芷雲</t>
  </si>
  <si>
    <t>李偉德</t>
  </si>
  <si>
    <t>胡義偉</t>
  </si>
  <si>
    <t>方敏玉</t>
  </si>
  <si>
    <t>林玲芬</t>
  </si>
  <si>
    <t>王重昌</t>
  </si>
  <si>
    <t>葉永明</t>
  </si>
  <si>
    <t>林永強</t>
  </si>
  <si>
    <t>沈欣慧</t>
  </si>
  <si>
    <t>張如秀</t>
  </si>
  <si>
    <t>會計助理</t>
  </si>
  <si>
    <t>李安邦</t>
  </si>
  <si>
    <t>楊淑娟</t>
  </si>
  <si>
    <t>許啟超</t>
  </si>
  <si>
    <t>蔡啟輝</t>
  </si>
  <si>
    <t>李貞媛</t>
  </si>
  <si>
    <t>于昱緯</t>
  </si>
  <si>
    <t>黃宗鑫</t>
  </si>
  <si>
    <t>曾苑婷</t>
  </si>
  <si>
    <t>鍾振榮</t>
  </si>
  <si>
    <t>宋志強</t>
  </si>
  <si>
    <t>陳美欣</t>
  </si>
  <si>
    <t>范士亞</t>
  </si>
  <si>
    <t>王應邦</t>
  </si>
  <si>
    <t>林玉雯</t>
  </si>
  <si>
    <t>李慧宜</t>
  </si>
  <si>
    <t>莊惠伶</t>
  </si>
  <si>
    <t>設計助理</t>
  </si>
  <si>
    <t>陳麗琴</t>
  </si>
  <si>
    <t>周芳瑤</t>
  </si>
  <si>
    <t>呂時哲</t>
  </si>
  <si>
    <t>柯緒德</t>
  </si>
  <si>
    <t>黃東慶</t>
  </si>
  <si>
    <t>林俊勇</t>
  </si>
  <si>
    <t>吳妍琪</t>
  </si>
  <si>
    <t>周國榮</t>
  </si>
  <si>
    <t>陳崇銘</t>
  </si>
  <si>
    <t>鄭文瑩</t>
  </si>
  <si>
    <t>李郁雪</t>
  </si>
  <si>
    <t>蔡韻華</t>
  </si>
  <si>
    <t>總計</t>
  </si>
  <si>
    <t>計數 - 職稱</t>
  </si>
  <si>
    <t>加總 - 月薪</t>
  </si>
  <si>
    <r>
      <rPr>
        <sz val="12"/>
        <color theme="0"/>
        <rFont val="新細明體"/>
        <family val="2"/>
        <charset val="136"/>
        <scheme val="minor"/>
      </rPr>
      <t>年齡</t>
    </r>
    <phoneticPr fontId="5" type="noConversion"/>
  </si>
  <si>
    <t>平均值 - 月薪</t>
  </si>
  <si>
    <t>蘇孟緯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</si>
</sst>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176" formatCode="&quot;$&quot;#,##0_);[Red]\(&quot;$&quot;#,##0\)"/>
    <numFmt numFmtId="177" formatCode="[$-404]e/mm/dd"/>
  </numFmts>
  <fonts count="8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b/>
      <sz val="10"/>
      <name val="MS Sans Serif"/>
      <family val="2"/>
    </font>
    <font>
      <b/>
      <sz val="12"/>
      <color indexed="9"/>
      <name val="細明體"/>
      <family val="3"/>
      <charset val="136"/>
    </font>
    <font>
      <sz val="9"/>
      <name val="新細明體"/>
      <family val="2"/>
      <charset val="136"/>
      <scheme val="minor"/>
    </font>
    <font>
      <sz val="9"/>
      <name val="細明體"/>
      <family val="3"/>
      <charset val="136"/>
    </font>
    <font>
      <sz val="12"/>
      <name val="細明體"/>
      <family val="3"/>
      <charset val="136"/>
    </font>
    <font>
      <sz val="12"/>
      <color theme="0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8"/>
        <bgColor indexed="24"/>
      </patternFill>
    </fill>
  </fills>
  <borders count="10">
    <border>
      <left/>
      <right/>
      <top/>
      <bottom/>
      <diagonal/>
    </border>
    <border>
      <left style="thin">
        <color indexed="39"/>
      </left>
      <right style="thin">
        <color indexed="39"/>
      </right>
      <top style="thin">
        <color indexed="39"/>
      </top>
      <bottom style="thin">
        <color indexed="39"/>
      </bottom>
      <diagonal/>
    </border>
    <border>
      <left/>
      <right style="thin">
        <color indexed="39"/>
      </right>
      <top style="thin">
        <color indexed="39"/>
      </top>
      <bottom style="thin">
        <color indexed="39"/>
      </bottom>
      <diagonal/>
    </border>
    <border>
      <left style="thin">
        <color indexed="39"/>
      </left>
      <right/>
      <top style="thin">
        <color indexed="39"/>
      </top>
      <bottom style="thin">
        <color indexed="39"/>
      </bottom>
      <diagonal/>
    </border>
    <border>
      <left/>
      <right style="thin">
        <color indexed="39"/>
      </right>
      <top/>
      <bottom style="thin">
        <color indexed="39"/>
      </bottom>
      <diagonal/>
    </border>
    <border>
      <left style="thin">
        <color indexed="39"/>
      </left>
      <right style="thin">
        <color indexed="39"/>
      </right>
      <top/>
      <bottom style="thin">
        <color indexed="39"/>
      </bottom>
      <diagonal/>
    </border>
    <border>
      <left style="thin">
        <color indexed="39"/>
      </left>
      <right/>
      <top/>
      <bottom style="thin">
        <color indexed="39"/>
      </bottom>
      <diagonal/>
    </border>
    <border>
      <left/>
      <right style="thin">
        <color indexed="39"/>
      </right>
      <top style="thin">
        <color indexed="39"/>
      </top>
      <bottom/>
      <diagonal/>
    </border>
    <border>
      <left style="thin">
        <color indexed="39"/>
      </left>
      <right style="thin">
        <color indexed="39"/>
      </right>
      <top style="thin">
        <color indexed="39"/>
      </top>
      <bottom/>
      <diagonal/>
    </border>
    <border>
      <left style="thin">
        <color indexed="39"/>
      </left>
      <right/>
      <top style="thin">
        <color indexed="39"/>
      </top>
      <bottom/>
      <diagonal/>
    </border>
  </borders>
  <cellStyleXfs count="3">
    <xf numFmtId="0" fontId="0" fillId="0" borderId="0">
      <alignment vertical="center"/>
    </xf>
    <xf numFmtId="44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/>
  </cellStyleXfs>
  <cellXfs count="33">
    <xf numFmtId="0" fontId="0" fillId="0" borderId="0" xfId="0">
      <alignment vertic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 applyAlignment="1"/>
    <xf numFmtId="0" fontId="6" fillId="0" borderId="1" xfId="0" quotePrefix="1" applyFont="1" applyBorder="1" applyAlignment="1">
      <alignment horizontal="left"/>
    </xf>
    <xf numFmtId="0" fontId="6" fillId="0" borderId="1" xfId="0" quotePrefix="1" applyFont="1" applyBorder="1" applyAlignment="1">
      <alignment horizontal="center"/>
    </xf>
    <xf numFmtId="176" fontId="6" fillId="0" borderId="1" xfId="1" applyNumberFormat="1" applyFont="1" applyBorder="1" applyAlignment="1"/>
    <xf numFmtId="177" fontId="6" fillId="0" borderId="1" xfId="0" applyNumberFormat="1" applyFont="1" applyBorder="1" applyAlignment="1"/>
    <xf numFmtId="0" fontId="6" fillId="0" borderId="1" xfId="0" applyNumberFormat="1" applyFont="1" applyBorder="1" applyAlignment="1">
      <alignment horizontal="center"/>
    </xf>
    <xf numFmtId="176" fontId="6" fillId="0" borderId="1" xfId="0" quotePrefix="1" applyNumberFormat="1" applyFont="1" applyBorder="1" applyAlignment="1">
      <alignment horizontal="center"/>
    </xf>
    <xf numFmtId="0" fontId="6" fillId="0" borderId="1" xfId="0" applyFont="1" applyFill="1" applyBorder="1" applyAlignment="1" applyProtection="1">
      <alignment horizontal="center"/>
      <protection locked="0"/>
    </xf>
    <xf numFmtId="0" fontId="6" fillId="0" borderId="1" xfId="0" applyFont="1" applyBorder="1" applyAlignment="1">
      <alignment horizontal="left"/>
    </xf>
    <xf numFmtId="0" fontId="6" fillId="0" borderId="2" xfId="0" applyFont="1" applyBorder="1" applyAlignment="1">
      <alignment horizontal="center"/>
    </xf>
    <xf numFmtId="0" fontId="6" fillId="0" borderId="3" xfId="0" applyNumberFormat="1" applyFont="1" applyBorder="1" applyAlignment="1">
      <alignment horizontal="center"/>
    </xf>
    <xf numFmtId="0" fontId="3" fillId="2" borderId="4" xfId="2" applyFont="1" applyFill="1" applyBorder="1" applyAlignment="1">
      <alignment horizontal="center" vertical="center" wrapText="1"/>
    </xf>
    <xf numFmtId="0" fontId="3" fillId="2" borderId="5" xfId="2" applyFont="1" applyFill="1" applyBorder="1" applyAlignment="1">
      <alignment horizontal="center" vertical="center"/>
    </xf>
    <xf numFmtId="0" fontId="3" fillId="2" borderId="5" xfId="2" quotePrefix="1" applyFont="1" applyFill="1" applyBorder="1" applyAlignment="1">
      <alignment horizontal="center" vertical="center"/>
    </xf>
    <xf numFmtId="30" fontId="3" fillId="2" borderId="5" xfId="2" applyNumberFormat="1" applyFont="1" applyFill="1" applyBorder="1" applyAlignment="1">
      <alignment horizontal="center" vertical="center"/>
    </xf>
    <xf numFmtId="0" fontId="3" fillId="2" borderId="6" xfId="2" applyFont="1" applyFill="1" applyBorder="1" applyAlignment="1">
      <alignment horizontal="center" vertical="center"/>
    </xf>
    <xf numFmtId="0" fontId="6" fillId="0" borderId="7" xfId="0" applyFont="1" applyBorder="1" applyAlignment="1">
      <alignment horizontal="center"/>
    </xf>
    <xf numFmtId="0" fontId="6" fillId="0" borderId="8" xfId="0" applyFont="1" applyFill="1" applyBorder="1" applyAlignment="1" applyProtection="1">
      <alignment horizontal="center"/>
      <protection locked="0"/>
    </xf>
    <xf numFmtId="0" fontId="6" fillId="0" borderId="8" xfId="0" quotePrefix="1" applyFont="1" applyBorder="1" applyAlignment="1">
      <alignment horizontal="left"/>
    </xf>
    <xf numFmtId="176" fontId="6" fillId="0" borderId="8" xfId="0" quotePrefix="1" applyNumberFormat="1" applyFont="1" applyBorder="1" applyAlignment="1">
      <alignment horizontal="center"/>
    </xf>
    <xf numFmtId="176" fontId="6" fillId="0" borderId="8" xfId="1" applyNumberFormat="1" applyFont="1" applyBorder="1" applyAlignment="1"/>
    <xf numFmtId="177" fontId="6" fillId="0" borderId="8" xfId="0" applyNumberFormat="1" applyFont="1" applyBorder="1" applyAlignment="1"/>
    <xf numFmtId="0" fontId="6" fillId="0" borderId="8" xfId="0" applyNumberFormat="1" applyFont="1" applyBorder="1" applyAlignment="1">
      <alignment horizontal="center"/>
    </xf>
    <xf numFmtId="0" fontId="6" fillId="0" borderId="9" xfId="0" applyNumberFormat="1" applyFont="1" applyBorder="1" applyAlignment="1">
      <alignment horizontal="center"/>
    </xf>
    <xf numFmtId="0" fontId="0" fillId="0" borderId="0" xfId="0" pivotButton="1">
      <alignment vertical="center"/>
    </xf>
    <xf numFmtId="0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6" fillId="0" borderId="8" xfId="0" applyFont="1" applyBorder="1" applyAlignment="1">
      <alignment horizontal="center"/>
    </xf>
    <xf numFmtId="0" fontId="6" fillId="0" borderId="8" xfId="0" applyFont="1" applyBorder="1" applyAlignment="1">
      <alignment horizontal="left"/>
    </xf>
    <xf numFmtId="176" fontId="6" fillId="0" borderId="8" xfId="0" applyNumberFormat="1" applyFont="1" applyBorder="1" applyAlignment="1">
      <alignment horizontal="center"/>
    </xf>
    <xf numFmtId="0" fontId="0" fillId="0" borderId="0" xfId="0" applyNumberFormat="1" applyBorder="1">
      <alignment vertical="center"/>
    </xf>
  </cellXfs>
  <cellStyles count="3">
    <cellStyle name="Heading" xfId="2" xr:uid="{00000000-0005-0000-0000-000000000000}"/>
    <cellStyle name="一般" xfId="0" builtinId="0"/>
    <cellStyle name="貨幣" xfId="1" builtinId="4"/>
  </cellStyles>
  <dxfs count="17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細明體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39"/>
        </left>
        <right/>
        <top style="thin">
          <color indexed="39"/>
        </top>
        <bottom style="thin">
          <color indexed="3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細明體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39"/>
        </left>
        <right style="thin">
          <color indexed="39"/>
        </right>
        <top style="thin">
          <color indexed="39"/>
        </top>
        <bottom style="thin">
          <color indexed="3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細明體"/>
        <scheme val="none"/>
      </font>
      <numFmt numFmtId="177" formatCode="[$-404]e/mm/dd"/>
      <alignment horizontal="general" vertical="bottom" textRotation="0" wrapText="0" indent="0" justifyLastLine="0" shrinkToFit="0" readingOrder="0"/>
      <border diagonalUp="0" diagonalDown="0">
        <left style="thin">
          <color indexed="39"/>
        </left>
        <right style="thin">
          <color indexed="39"/>
        </right>
        <top style="thin">
          <color indexed="39"/>
        </top>
        <bottom style="thin">
          <color indexed="3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細明體"/>
        <scheme val="none"/>
      </font>
      <numFmt numFmtId="177" formatCode="[$-404]e/mm/dd"/>
      <alignment horizontal="general" vertical="bottom" textRotation="0" wrapText="0" indent="0" justifyLastLine="0" shrinkToFit="0" readingOrder="0"/>
      <border diagonalUp="0" diagonalDown="0">
        <left style="thin">
          <color indexed="39"/>
        </left>
        <right style="thin">
          <color indexed="39"/>
        </right>
        <top style="thin">
          <color indexed="39"/>
        </top>
        <bottom style="thin">
          <color indexed="3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細明體"/>
        <scheme val="none"/>
      </font>
      <numFmt numFmtId="176" formatCode="&quot;$&quot;#,##0_);[Red]\(&quot;$&quot;#,##0\)"/>
      <alignment horizontal="general" vertical="bottom" textRotation="0" wrapText="0" indent="0" justifyLastLine="0" shrinkToFit="0" readingOrder="0"/>
      <border diagonalUp="0" diagonalDown="0">
        <left style="thin">
          <color indexed="39"/>
        </left>
        <right style="thin">
          <color indexed="39"/>
        </right>
        <top style="thin">
          <color indexed="39"/>
        </top>
        <bottom style="thin">
          <color indexed="3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細明體"/>
        <scheme val="none"/>
      </font>
      <numFmt numFmtId="176" formatCode="&quot;$&quot;#,##0_);[Red]\(&quot;$&quot;#,##0\)"/>
      <alignment horizontal="center" vertical="bottom" textRotation="0" wrapText="0" indent="0" justifyLastLine="0" shrinkToFit="0" readingOrder="0"/>
      <border diagonalUp="0" diagonalDown="0">
        <left style="thin">
          <color indexed="39"/>
        </left>
        <right style="thin">
          <color indexed="39"/>
        </right>
        <top style="thin">
          <color indexed="39"/>
        </top>
        <bottom style="thin">
          <color indexed="3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細明體"/>
        <scheme val="none"/>
      </font>
      <alignment horizontal="left" vertical="bottom" textRotation="0" wrapText="0" indent="0" justifyLastLine="0" shrinkToFit="0" readingOrder="0"/>
      <border diagonalUp="0" diagonalDown="0">
        <left style="thin">
          <color indexed="39"/>
        </left>
        <right style="thin">
          <color indexed="39"/>
        </right>
        <top style="thin">
          <color indexed="39"/>
        </top>
        <bottom style="thin">
          <color indexed="3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細明體"/>
        <scheme val="none"/>
      </font>
      <alignment horizontal="left" vertical="bottom" textRotation="0" wrapText="0" indent="0" justifyLastLine="0" shrinkToFit="0" readingOrder="0"/>
      <border diagonalUp="0" diagonalDown="0">
        <left style="thin">
          <color indexed="39"/>
        </left>
        <right style="thin">
          <color indexed="39"/>
        </right>
        <top style="thin">
          <color indexed="39"/>
        </top>
        <bottom style="thin">
          <color indexed="3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細明體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39"/>
        </left>
        <right style="thin">
          <color indexed="39"/>
        </right>
        <top style="thin">
          <color indexed="39"/>
        </top>
        <bottom style="thin">
          <color indexed="3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細明體"/>
        <scheme val="none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39"/>
        </right>
        <top style="thin">
          <color indexed="39"/>
        </top>
        <bottom style="thin">
          <color indexed="39"/>
        </bottom>
        <vertical/>
        <horizontal/>
      </border>
    </dxf>
    <dxf>
      <border outline="0">
        <top style="thin">
          <color indexed="39"/>
        </top>
      </border>
    </dxf>
    <dxf>
      <border outline="0">
        <left style="thin">
          <color indexed="39"/>
        </left>
        <right style="thin">
          <color indexed="39"/>
        </right>
        <top style="thin">
          <color indexed="39"/>
        </top>
        <bottom style="thin">
          <color indexed="39"/>
        </bottom>
      </border>
    </dxf>
    <dxf>
      <border outline="0">
        <bottom style="thin">
          <color indexed="39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indexed="9"/>
        <name val="細明體"/>
        <scheme val="none"/>
      </font>
      <fill>
        <patternFill patternType="solid">
          <fgColor indexed="24"/>
          <bgColor indexed="18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39"/>
        </left>
        <right style="thin">
          <color indexed="39"/>
        </right>
        <top/>
        <bottom/>
      </border>
    </dxf>
    <dxf>
      <numFmt numFmtId="176" formatCode="&quot;$&quot;#,##0_);[Red]\(&quot;$&quot;#,##0\)"/>
    </dxf>
    <dxf>
      <numFmt numFmtId="176" formatCode="&quot;$&quot;#,##0_);[Red]\(&quot;$&quot;#,##0\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蘇孟緯" refreshedDate="44403.791052893517" createdVersion="4" refreshedVersion="7" minRefreshableVersion="3" recordCount="114" xr:uid="{00000000-000A-0000-FFFF-FFFF41000000}">
  <cacheSource type="worksheet">
    <worksheetSource name="員工資料"/>
  </cacheSource>
  <cacheFields count="11">
    <cacheField name="員工代號" numFmtId="0">
      <sharedItems containsSemiMixedTypes="0" containsString="0" containsNumber="1" containsInteger="1" minValue="1011" maxValue="1124"/>
    </cacheField>
    <cacheField name="姓名" numFmtId="0">
      <sharedItems/>
    </cacheField>
    <cacheField name="職稱" numFmtId="0">
      <sharedItems/>
    </cacheField>
    <cacheField name="部門" numFmtId="0">
      <sharedItems count="6">
        <s v="管理部"/>
        <s v="工程部"/>
        <s v="行銷部"/>
        <s v="研發部"/>
        <s v="會計處"/>
        <s v="企劃部"/>
      </sharedItems>
    </cacheField>
    <cacheField name="事業部" numFmtId="0">
      <sharedItems count="3">
        <s v="影印機"/>
        <s v="傳真機"/>
        <s v="印表機"/>
      </sharedItems>
    </cacheField>
    <cacheField name="月薪" numFmtId="176">
      <sharedItems containsSemiMixedTypes="0" containsString="0" containsNumber="1" minValue="21303.599999999999" maxValue="116511.36"/>
    </cacheField>
    <cacheField name="到職日" numFmtId="177">
      <sharedItems containsSemiMixedTypes="0" containsNonDate="0" containsDate="1" containsString="0" minDate="1978-08-31T00:00:00" maxDate="1994-01-02T00:00:00"/>
    </cacheField>
    <cacheField name="生日" numFmtId="177">
      <sharedItems containsSemiMixedTypes="0" containsNonDate="0" containsDate="1" containsString="0" minDate="1938-08-24T00:00:00" maxDate="1971-10-10T00:00:00"/>
    </cacheField>
    <cacheField name="學歷" numFmtId="0">
      <sharedItems count="4">
        <s v="專科"/>
        <s v="碩士"/>
        <s v="大學"/>
        <s v="博士"/>
      </sharedItems>
    </cacheField>
    <cacheField name="戶籍地" numFmtId="0">
      <sharedItems count="8">
        <s v="台北市"/>
        <s v="桃園縣"/>
        <s v="苗栗縣"/>
        <s v="台北縣"/>
        <s v="嘉義縣"/>
        <s v="台南縣"/>
        <s v="台南市"/>
        <s v="新竹市"/>
      </sharedItems>
    </cacheField>
    <cacheField name="年齡" numFmtId="0">
      <sharedItems containsSemiMixedTypes="0" containsString="0" containsNumber="1" containsInteger="1" minValue="49" maxValue="82" count="25">
        <n v="82"/>
        <n v="79"/>
        <n v="69"/>
        <n v="66"/>
        <n v="80"/>
        <n v="65"/>
        <n v="57"/>
        <n v="61"/>
        <n v="60"/>
        <n v="71"/>
        <n v="75"/>
        <n v="68"/>
        <n v="67"/>
        <n v="62"/>
        <n v="64"/>
        <n v="52"/>
        <n v="59"/>
        <n v="58"/>
        <n v="56"/>
        <n v="55"/>
        <n v="54"/>
        <n v="53"/>
        <n v="50"/>
        <n v="51"/>
        <n v="49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4">
  <r>
    <n v="1016"/>
    <s v="林世彪"/>
    <s v="管理部經理"/>
    <x v="0"/>
    <x v="0"/>
    <n v="116511.36"/>
    <d v="1980-10-24T00:00:00"/>
    <d v="1938-08-24T00:00:00"/>
    <x v="0"/>
    <x v="0"/>
    <x v="0"/>
  </r>
  <r>
    <n v="1020"/>
    <s v="李建志"/>
    <s v="總工程師"/>
    <x v="1"/>
    <x v="0"/>
    <n v="105753.02"/>
    <d v="1980-07-29T00:00:00"/>
    <d v="1941-09-08T00:00:00"/>
    <x v="1"/>
    <x v="1"/>
    <x v="1"/>
  </r>
  <r>
    <n v="1110"/>
    <s v="張英明"/>
    <s v="行銷經理"/>
    <x v="2"/>
    <x v="1"/>
    <n v="104565.3"/>
    <d v="1982-10-04T00:00:00"/>
    <d v="1952-03-08T00:00:00"/>
    <x v="1"/>
    <x v="2"/>
    <x v="2"/>
  </r>
  <r>
    <n v="1091"/>
    <s v="賴誠和"/>
    <s v="行銷經理"/>
    <x v="2"/>
    <x v="0"/>
    <n v="97096.35"/>
    <d v="1979-02-02T00:00:00"/>
    <d v="1955-06-02T00:00:00"/>
    <x v="2"/>
    <x v="3"/>
    <x v="3"/>
  </r>
  <r>
    <n v="1087"/>
    <s v="張德鑫"/>
    <s v="機械工程師"/>
    <x v="1"/>
    <x v="0"/>
    <n v="79306.55"/>
    <d v="1985-10-12T00:00:00"/>
    <d v="1941-01-15T00:00:00"/>
    <x v="2"/>
    <x v="4"/>
    <x v="4"/>
  </r>
  <r>
    <n v="1041"/>
    <s v="蔡宜賢"/>
    <s v="工程部經理"/>
    <x v="1"/>
    <x v="1"/>
    <n v="79280.160000000003"/>
    <d v="1985-07-29T00:00:00"/>
    <d v="1956-07-05T00:00:00"/>
    <x v="3"/>
    <x v="2"/>
    <x v="5"/>
  </r>
  <r>
    <n v="1092"/>
    <s v="蕭文豐"/>
    <s v="管理部經理"/>
    <x v="0"/>
    <x v="2"/>
    <n v="79061.279999999999"/>
    <d v="1979-02-12T00:00:00"/>
    <d v="1956-05-25T00:00:00"/>
    <x v="2"/>
    <x v="5"/>
    <x v="5"/>
  </r>
  <r>
    <n v="1031"/>
    <s v="郭永隆"/>
    <s v="行銷經理"/>
    <x v="2"/>
    <x v="2"/>
    <n v="77179.149999999994"/>
    <d v="1985-12-27T00:00:00"/>
    <d v="1963-12-22T00:00:00"/>
    <x v="1"/>
    <x v="2"/>
    <x v="6"/>
  </r>
  <r>
    <n v="1103"/>
    <s v="黃松鈞"/>
    <s v="管理部經理"/>
    <x v="0"/>
    <x v="1"/>
    <n v="72819.600000000006"/>
    <d v="1985-05-15T00:00:00"/>
    <d v="1959-09-21T00:00:00"/>
    <x v="2"/>
    <x v="6"/>
    <x v="7"/>
  </r>
  <r>
    <n v="1099"/>
    <s v="陳健志"/>
    <s v="工程部經理"/>
    <x v="1"/>
    <x v="0"/>
    <n v="70934.880000000005"/>
    <d v="1981-02-24T00:00:00"/>
    <d v="1960-08-27T00:00:00"/>
    <x v="2"/>
    <x v="0"/>
    <x v="8"/>
  </r>
  <r>
    <n v="1052"/>
    <s v="方勝安"/>
    <s v="資深工程師"/>
    <x v="1"/>
    <x v="0"/>
    <n v="69070.05"/>
    <d v="1987-05-06T00:00:00"/>
    <d v="1949-08-06T00:00:00"/>
    <x v="3"/>
    <x v="0"/>
    <x v="9"/>
  </r>
  <r>
    <n v="1108"/>
    <s v="康再添"/>
    <s v="資深工程師"/>
    <x v="1"/>
    <x v="1"/>
    <n v="67535.16"/>
    <d v="1985-01-07T00:00:00"/>
    <d v="1950-06-12T00:00:00"/>
    <x v="3"/>
    <x v="0"/>
    <x v="9"/>
  </r>
  <r>
    <n v="1113"/>
    <s v="廖祟倫"/>
    <s v="產品業務專員"/>
    <x v="2"/>
    <x v="2"/>
    <n v="66602.880000000005"/>
    <d v="1988-10-21T00:00:00"/>
    <d v="1946-04-06T00:00:00"/>
    <x v="2"/>
    <x v="0"/>
    <x v="10"/>
  </r>
  <r>
    <n v="1118"/>
    <s v="郭瑞勛"/>
    <s v="總務經理"/>
    <x v="0"/>
    <x v="2"/>
    <n v="65821.56"/>
    <d v="1983-04-05T00:00:00"/>
    <d v="1952-09-27T00:00:00"/>
    <x v="0"/>
    <x v="7"/>
    <x v="11"/>
  </r>
  <r>
    <n v="1023"/>
    <s v="廖國仁"/>
    <s v="資深研究員"/>
    <x v="3"/>
    <x v="2"/>
    <n v="64738.18"/>
    <d v="1989-10-29T00:00:00"/>
    <d v="1953-12-06T00:00:00"/>
    <x v="2"/>
    <x v="0"/>
    <x v="12"/>
  </r>
  <r>
    <n v="1109"/>
    <s v="何信章"/>
    <s v="產品經理"/>
    <x v="2"/>
    <x v="0"/>
    <n v="62981.1"/>
    <d v="1982-10-12T00:00:00"/>
    <d v="1952-02-26T00:00:00"/>
    <x v="2"/>
    <x v="0"/>
    <x v="2"/>
  </r>
  <r>
    <n v="1065"/>
    <s v="何惠玲"/>
    <s v="工程部經理"/>
    <x v="1"/>
    <x v="2"/>
    <n v="62589.599999999999"/>
    <d v="1986-02-26T00:00:00"/>
    <d v="1964-07-06T00:00:00"/>
    <x v="2"/>
    <x v="3"/>
    <x v="6"/>
  </r>
  <r>
    <n v="1094"/>
    <s v="蔡宏欣"/>
    <s v="總工程師"/>
    <x v="1"/>
    <x v="2"/>
    <n v="61855.54"/>
    <d v="1983-03-10T00:00:00"/>
    <d v="1963-11-03T00:00:00"/>
    <x v="2"/>
    <x v="0"/>
    <x v="6"/>
  </r>
  <r>
    <n v="1051"/>
    <s v="黃信翔"/>
    <s v="資深研究員"/>
    <x v="3"/>
    <x v="2"/>
    <n v="59455.199999999997"/>
    <d v="1983-09-10T00:00:00"/>
    <d v="1959-08-02T00:00:00"/>
    <x v="2"/>
    <x v="1"/>
    <x v="7"/>
  </r>
  <r>
    <n v="1060"/>
    <s v="林佑吉"/>
    <s v="資深研究員"/>
    <x v="3"/>
    <x v="0"/>
    <n v="59455.199999999997"/>
    <d v="1978-08-31T00:00:00"/>
    <d v="1959-03-19T00:00:00"/>
    <x v="2"/>
    <x v="0"/>
    <x v="13"/>
  </r>
  <r>
    <n v="1090"/>
    <s v="徐利拓"/>
    <s v="產品經理"/>
    <x v="2"/>
    <x v="2"/>
    <n v="58482.45"/>
    <d v="1979-02-10T00:00:00"/>
    <d v="1955-05-22T00:00:00"/>
    <x v="1"/>
    <x v="1"/>
    <x v="3"/>
  </r>
  <r>
    <n v="1036"/>
    <s v="林進財"/>
    <s v="機械工程師"/>
    <x v="1"/>
    <x v="1"/>
    <n v="58357.65"/>
    <d v="1985-09-06T00:00:00"/>
    <d v="1955-09-05T00:00:00"/>
    <x v="2"/>
    <x v="2"/>
    <x v="5"/>
  </r>
  <r>
    <n v="1039"/>
    <s v="白鴻達"/>
    <s v="資深工程師"/>
    <x v="1"/>
    <x v="2"/>
    <n v="58325.82"/>
    <d v="1987-01-09T00:00:00"/>
    <d v="1956-09-27T00:00:00"/>
    <x v="1"/>
    <x v="3"/>
    <x v="14"/>
  </r>
  <r>
    <n v="1115"/>
    <s v="陳俐蓉"/>
    <s v="產品業務專員"/>
    <x v="2"/>
    <x v="0"/>
    <n v="58277.52"/>
    <d v="1983-04-13T00:00:00"/>
    <d v="1952-09-16T00:00:00"/>
    <x v="2"/>
    <x v="4"/>
    <x v="11"/>
  </r>
  <r>
    <n v="1119"/>
    <s v="張韻貞"/>
    <s v="產品業務專員"/>
    <x v="2"/>
    <x v="2"/>
    <n v="58277.52"/>
    <d v="1990-04-14T00:00:00"/>
    <d v="1952-10-01T00:00:00"/>
    <x v="2"/>
    <x v="2"/>
    <x v="11"/>
  </r>
  <r>
    <n v="1057"/>
    <s v="呂澤仁"/>
    <s v="首席研究員"/>
    <x v="3"/>
    <x v="1"/>
    <n v="57756.480000000003"/>
    <d v="1984-03-02T00:00:00"/>
    <d v="1960-05-18T00:00:00"/>
    <x v="2"/>
    <x v="5"/>
    <x v="7"/>
  </r>
  <r>
    <n v="1026"/>
    <s v="楊宗芬"/>
    <s v="軟體工程師"/>
    <x v="1"/>
    <x v="0"/>
    <n v="56177.3"/>
    <d v="1988-07-06T00:00:00"/>
    <d v="1956-11-06T00:00:00"/>
    <x v="2"/>
    <x v="2"/>
    <x v="14"/>
  </r>
  <r>
    <n v="1042"/>
    <s v="洪婷婷"/>
    <s v="軟體工程師"/>
    <x v="1"/>
    <x v="2"/>
    <n v="56177.3"/>
    <d v="1989-03-03T00:00:00"/>
    <d v="1956-07-09T00:00:00"/>
    <x v="2"/>
    <x v="6"/>
    <x v="5"/>
  </r>
  <r>
    <n v="1061"/>
    <s v="楊順德"/>
    <s v="資深工程師"/>
    <x v="1"/>
    <x v="2"/>
    <n v="53721.15"/>
    <d v="1987-11-12T00:00:00"/>
    <d v="1959-03-23T00:00:00"/>
    <x v="1"/>
    <x v="0"/>
    <x v="13"/>
  </r>
  <r>
    <n v="1058"/>
    <s v="侯怡安"/>
    <s v="研究員"/>
    <x v="3"/>
    <x v="2"/>
    <n v="53685.32"/>
    <d v="1988-11-26T00:00:00"/>
    <d v="1960-05-22T00:00:00"/>
    <x v="2"/>
    <x v="0"/>
    <x v="7"/>
  </r>
  <r>
    <n v="1124"/>
    <s v="黃瑞元"/>
    <s v="總工程師"/>
    <x v="1"/>
    <x v="1"/>
    <n v="51878.84"/>
    <d v="1981-06-05T00:00:00"/>
    <d v="1968-09-25T00:00:00"/>
    <x v="2"/>
    <x v="0"/>
    <x v="15"/>
  </r>
  <r>
    <n v="1034"/>
    <s v="洪錦義"/>
    <s v="產品業務專員"/>
    <x v="2"/>
    <x v="2"/>
    <n v="51339.72"/>
    <d v="1988-11-19T00:00:00"/>
    <d v="1957-04-18T00:00:00"/>
    <x v="2"/>
    <x v="0"/>
    <x v="14"/>
  </r>
  <r>
    <n v="1075"/>
    <s v="梁明哲"/>
    <s v="資深工程師"/>
    <x v="1"/>
    <x v="1"/>
    <n v="50651.37"/>
    <d v="1987-02-09T00:00:00"/>
    <d v="1961-06-04T00:00:00"/>
    <x v="1"/>
    <x v="7"/>
    <x v="8"/>
  </r>
  <r>
    <n v="1053"/>
    <s v="李嘉榮"/>
    <s v="產品經理"/>
    <x v="2"/>
    <x v="2"/>
    <n v="49485.15"/>
    <d v="1991-08-09T00:00:00"/>
    <d v="1961-06-07T00:00:00"/>
    <x v="2"/>
    <x v="0"/>
    <x v="8"/>
  </r>
  <r>
    <n v="1122"/>
    <s v="江俊英"/>
    <s v="軟體工程師"/>
    <x v="1"/>
    <x v="1"/>
    <n v="48785.55"/>
    <d v="1992-09-08T00:00:00"/>
    <d v="1961-10-13T00:00:00"/>
    <x v="2"/>
    <x v="0"/>
    <x v="16"/>
  </r>
  <r>
    <n v="1105"/>
    <s v="曾文良"/>
    <s v="產品經理"/>
    <x v="2"/>
    <x v="1"/>
    <n v="47985.599999999999"/>
    <d v="1987-11-27T00:00:00"/>
    <d v="1962-03-07T00:00:00"/>
    <x v="2"/>
    <x v="3"/>
    <x v="16"/>
  </r>
  <r>
    <n v="1018"/>
    <s v="楊志輝"/>
    <s v="機械工程師"/>
    <x v="1"/>
    <x v="2"/>
    <n v="47883.199999999997"/>
    <d v="1988-09-11T00:00:00"/>
    <d v="1962-10-11T00:00:00"/>
    <x v="2"/>
    <x v="0"/>
    <x v="17"/>
  </r>
  <r>
    <n v="1107"/>
    <s v="王筱萍"/>
    <s v="會計經理"/>
    <x v="4"/>
    <x v="1"/>
    <n v="47852.639999999999"/>
    <d v="1990-06-12T00:00:00"/>
    <d v="1950-06-08T00:00:00"/>
    <x v="2"/>
    <x v="1"/>
    <x v="9"/>
  </r>
  <r>
    <n v="1030"/>
    <s v="吳東輝"/>
    <s v="產品經理"/>
    <x v="2"/>
    <x v="1"/>
    <n v="46486.05"/>
    <d v="1986-01-04T00:00:00"/>
    <d v="1963-12-11T00:00:00"/>
    <x v="2"/>
    <x v="0"/>
    <x v="6"/>
  </r>
  <r>
    <n v="1063"/>
    <s v="何秀雯"/>
    <s v="機械工程師"/>
    <x v="1"/>
    <x v="0"/>
    <n v="46386.85"/>
    <d v="1986-06-11T00:00:00"/>
    <d v="1963-11-04T00:00:00"/>
    <x v="0"/>
    <x v="1"/>
    <x v="6"/>
  </r>
  <r>
    <n v="1066"/>
    <s v="陳武雄"/>
    <s v="軟體工程師"/>
    <x v="1"/>
    <x v="2"/>
    <n v="44350.5"/>
    <d v="1991-06-18T00:00:00"/>
    <d v="1964-07-10T00:00:00"/>
    <x v="2"/>
    <x v="2"/>
    <x v="6"/>
  </r>
  <r>
    <n v="1078"/>
    <s v="石麗琪"/>
    <s v="軟體工程師"/>
    <x v="1"/>
    <x v="0"/>
    <n v="44350.5"/>
    <d v="1989-06-06T00:00:00"/>
    <d v="1964-10-13T00:00:00"/>
    <x v="2"/>
    <x v="3"/>
    <x v="18"/>
  </r>
  <r>
    <n v="1044"/>
    <s v="李建松"/>
    <s v="產品經理"/>
    <x v="2"/>
    <x v="2"/>
    <n v="43486.95"/>
    <d v="1987-09-26T00:00:00"/>
    <d v="1965-11-13T00:00:00"/>
    <x v="2"/>
    <x v="4"/>
    <x v="19"/>
  </r>
  <r>
    <n v="1012"/>
    <s v="吳浩忠"/>
    <s v="機械工程師"/>
    <x v="1"/>
    <x v="2"/>
    <n v="43394.15"/>
    <d v="1987-01-26T00:00:00"/>
    <d v="1965-12-02T00:00:00"/>
    <x v="0"/>
    <x v="2"/>
    <x v="19"/>
  </r>
  <r>
    <n v="1047"/>
    <s v="徐文彥"/>
    <s v="軟體工程師"/>
    <x v="1"/>
    <x v="2"/>
    <n v="42872.15"/>
    <d v="1990-05-11T00:00:00"/>
    <d v="1965-05-21T00:00:00"/>
    <x v="2"/>
    <x v="5"/>
    <x v="18"/>
  </r>
  <r>
    <n v="1072"/>
    <s v="李克宏"/>
    <s v="產品經理"/>
    <x v="2"/>
    <x v="0"/>
    <n v="41987.4"/>
    <d v="1983-10-16T00:00:00"/>
    <d v="1966-09-26T00:00:00"/>
    <x v="2"/>
    <x v="2"/>
    <x v="20"/>
  </r>
  <r>
    <n v="1069"/>
    <s v="鍾堯暉"/>
    <s v="研究員"/>
    <x v="3"/>
    <x v="0"/>
    <n v="41053.480000000003"/>
    <d v="1987-05-11T00:00:00"/>
    <d v="1968-01-19T00:00:00"/>
    <x v="2"/>
    <x v="6"/>
    <x v="21"/>
  </r>
  <r>
    <n v="1035"/>
    <s v="周志文"/>
    <s v="技術員"/>
    <x v="1"/>
    <x v="2"/>
    <n v="40897.35"/>
    <d v="1985-09-14T00:00:00"/>
    <d v="1955-08-25T00:00:00"/>
    <x v="2"/>
    <x v="0"/>
    <x v="5"/>
  </r>
  <r>
    <n v="1086"/>
    <s v="謝碧玉"/>
    <s v="企劃專員"/>
    <x v="5"/>
    <x v="1"/>
    <n v="38094.21"/>
    <d v="1985-10-20T00:00:00"/>
    <d v="1961-01-04T00:00:00"/>
    <x v="2"/>
    <x v="0"/>
    <x v="8"/>
  </r>
  <r>
    <n v="1085"/>
    <s v="黃文儒"/>
    <s v="研究員"/>
    <x v="3"/>
    <x v="1"/>
    <n v="37895.519999999997"/>
    <d v="1988-11-05T00:00:00"/>
    <d v="1970-09-16T00:00:00"/>
    <x v="2"/>
    <x v="0"/>
    <x v="22"/>
  </r>
  <r>
    <n v="1097"/>
    <s v="彭家達"/>
    <s v="產品經理"/>
    <x v="2"/>
    <x v="1"/>
    <n v="37488.75"/>
    <d v="1985-12-18T00:00:00"/>
    <d v="1969-10-18T00:00:00"/>
    <x v="2"/>
    <x v="0"/>
    <x v="23"/>
  </r>
  <r>
    <n v="1017"/>
    <s v="林芳如"/>
    <s v="企劃專員"/>
    <x v="5"/>
    <x v="1"/>
    <n v="36939.839999999997"/>
    <d v="1988-09-19T00:00:00"/>
    <d v="1962-09-30T00:00:00"/>
    <x v="2"/>
    <x v="7"/>
    <x v="17"/>
  </r>
  <r>
    <n v="1117"/>
    <s v="楊靜娟"/>
    <s v="產品經理"/>
    <x v="2"/>
    <x v="0"/>
    <n v="35989.199999999997"/>
    <d v="1994-01-01T00:00:00"/>
    <d v="1970-05-19T00:00:00"/>
    <x v="2"/>
    <x v="0"/>
    <x v="23"/>
  </r>
  <r>
    <n v="1074"/>
    <s v="黃郁華"/>
    <s v="會計員"/>
    <x v="4"/>
    <x v="1"/>
    <n v="35889.480000000003"/>
    <d v="1989-07-07T00:00:00"/>
    <d v="1961-05-31T00:00:00"/>
    <x v="2"/>
    <x v="0"/>
    <x v="8"/>
  </r>
  <r>
    <n v="1033"/>
    <s v="江麗美"/>
    <s v="管理助理"/>
    <x v="0"/>
    <x v="2"/>
    <n v="35785.660000000003"/>
    <d v="1985-12-26T00:00:00"/>
    <d v="1957-04-14T00:00:00"/>
    <x v="2"/>
    <x v="3"/>
    <x v="14"/>
  </r>
  <r>
    <n v="1093"/>
    <s v="范淑君"/>
    <s v="企劃專員"/>
    <x v="5"/>
    <x v="2"/>
    <n v="35785.47"/>
    <d v="1983-03-18T00:00:00"/>
    <d v="1963-10-23T00:00:00"/>
    <x v="2"/>
    <x v="0"/>
    <x v="6"/>
  </r>
  <r>
    <n v="1100"/>
    <s v="康書澤"/>
    <s v="軟體工程師"/>
    <x v="1"/>
    <x v="1"/>
    <n v="35480.400000000001"/>
    <d v="1991-07-08T00:00:00"/>
    <d v="1970-09-01T00:00:00"/>
    <x v="2"/>
    <x v="1"/>
    <x v="22"/>
  </r>
  <r>
    <n v="1059"/>
    <s v="張德良"/>
    <s v="產品業務專員"/>
    <x v="2"/>
    <x v="1"/>
    <n v="34689"/>
    <d v="1978-09-08T00:00:00"/>
    <d v="1969-03-09T00:00:00"/>
    <x v="2"/>
    <x v="0"/>
    <x v="15"/>
  </r>
  <r>
    <n v="1055"/>
    <s v="莊國祥"/>
    <s v="技術員"/>
    <x v="3"/>
    <x v="2"/>
    <n v="34605.449999999997"/>
    <d v="1989-07-22T00:00:00"/>
    <d v="1961-06-22T00:00:00"/>
    <x v="2"/>
    <x v="1"/>
    <x v="8"/>
  </r>
  <r>
    <n v="1073"/>
    <s v="劉文龍"/>
    <s v="技術員"/>
    <x v="1"/>
    <x v="2"/>
    <n v="34605.449999999997"/>
    <d v="1989-07-15T00:00:00"/>
    <d v="1961-05-20T00:00:00"/>
    <x v="2"/>
    <x v="2"/>
    <x v="8"/>
  </r>
  <r>
    <n v="1029"/>
    <s v="陳宏輝"/>
    <s v="軟體工程師"/>
    <x v="1"/>
    <x v="0"/>
    <n v="34002.050000000003"/>
    <d v="1993-10-13T00:00:00"/>
    <d v="1971-07-12T00:00:00"/>
    <x v="2"/>
    <x v="0"/>
    <x v="22"/>
  </r>
  <r>
    <n v="1082"/>
    <s v="高志霖"/>
    <s v="產品業務專員"/>
    <x v="2"/>
    <x v="0"/>
    <n v="33301.440000000002"/>
    <d v="1982-10-26T00:00:00"/>
    <d v="1970-09-01T00:00:00"/>
    <x v="2"/>
    <x v="1"/>
    <x v="22"/>
  </r>
  <r>
    <n v="1054"/>
    <s v="陳燕如"/>
    <s v="行政助理"/>
    <x v="1"/>
    <x v="0"/>
    <n v="33051.480000000003"/>
    <d v="1989-08-01T00:00:00"/>
    <d v="1961-06-18T00:00:00"/>
    <x v="2"/>
    <x v="2"/>
    <x v="8"/>
  </r>
  <r>
    <n v="1102"/>
    <s v="傅莉雅"/>
    <s v="行政助理"/>
    <x v="2"/>
    <x v="2"/>
    <n v="33051.480000000003"/>
    <d v="1990-09-20T00:00:00"/>
    <d v="1961-09-13T00:00:00"/>
    <x v="2"/>
    <x v="3"/>
    <x v="16"/>
  </r>
  <r>
    <n v="1056"/>
    <s v="謝雅君"/>
    <s v="管理助理"/>
    <x v="0"/>
    <x v="1"/>
    <n v="32884.120000000003"/>
    <d v="1984-03-10T00:00:00"/>
    <d v="1960-05-07T00:00:00"/>
    <x v="2"/>
    <x v="4"/>
    <x v="7"/>
  </r>
  <r>
    <n v="1077"/>
    <s v="陳昭蓉"/>
    <s v="會計員"/>
    <x v="4"/>
    <x v="2"/>
    <n v="32626.799999999999"/>
    <d v="1988-12-05T00:00:00"/>
    <d v="1964-10-09T00:00:00"/>
    <x v="2"/>
    <x v="2"/>
    <x v="18"/>
  </r>
  <r>
    <n v="1101"/>
    <s v="張秀卿"/>
    <s v="管理助理"/>
    <x v="2"/>
    <x v="2"/>
    <n v="31916.94"/>
    <d v="1990-09-28T00:00:00"/>
    <d v="1961-09-02T00:00:00"/>
    <x v="2"/>
    <x v="5"/>
    <x v="16"/>
  </r>
  <r>
    <n v="1027"/>
    <s v="江學成"/>
    <s v="產品業務專員"/>
    <x v="2"/>
    <x v="0"/>
    <n v="31913.88"/>
    <d v="1992-04-17T00:00:00"/>
    <d v="1971-06-27T00:00:00"/>
    <x v="2"/>
    <x v="2"/>
    <x v="22"/>
  </r>
  <r>
    <n v="1046"/>
    <s v="陳永逸"/>
    <s v="會計員"/>
    <x v="4"/>
    <x v="0"/>
    <n v="31539.24"/>
    <d v="1990-02-14T00:00:00"/>
    <d v="1965-05-17T00:00:00"/>
    <x v="2"/>
    <x v="6"/>
    <x v="18"/>
  </r>
  <r>
    <n v="1050"/>
    <s v="葉威漢"/>
    <s v="助理工程師"/>
    <x v="1"/>
    <x v="2"/>
    <n v="31067.75"/>
    <d v="1983-09-18T00:00:00"/>
    <d v="1959-07-22T00:00:00"/>
    <x v="0"/>
    <x v="0"/>
    <x v="13"/>
  </r>
  <r>
    <n v="1080"/>
    <s v="張桂香"/>
    <s v="行政助理"/>
    <x v="3"/>
    <x v="0"/>
    <n v="31048.36"/>
    <d v="1991-04-08T00:00:00"/>
    <d v="1963-09-12T00:00:00"/>
    <x v="2"/>
    <x v="0"/>
    <x v="6"/>
  </r>
  <r>
    <n v="1038"/>
    <s v="朱心梅"/>
    <s v="會計員"/>
    <x v="4"/>
    <x v="2"/>
    <n v="30451.68"/>
    <d v="1990-12-13T00:00:00"/>
    <d v="1966-09-24T00:00:00"/>
    <x v="2"/>
    <x v="0"/>
    <x v="20"/>
  </r>
  <r>
    <n v="1043"/>
    <s v="林俊偉"/>
    <s v="技術員"/>
    <x v="1"/>
    <x v="1"/>
    <n v="30410.85"/>
    <d v="1987-10-04T00:00:00"/>
    <d v="1965-11-02T00:00:00"/>
    <x v="2"/>
    <x v="0"/>
    <x v="19"/>
  </r>
  <r>
    <n v="1045"/>
    <s v="王朝悟"/>
    <s v="技術員"/>
    <x v="1"/>
    <x v="2"/>
    <n v="30410.85"/>
    <d v="1990-02-22T00:00:00"/>
    <d v="1965-05-06T00:00:00"/>
    <x v="2"/>
    <x v="7"/>
    <x v="18"/>
  </r>
  <r>
    <n v="1123"/>
    <s v="陳國賢"/>
    <s v="企劃專員"/>
    <x v="5"/>
    <x v="0"/>
    <n v="30013.62"/>
    <d v="1981-06-13T00:00:00"/>
    <d v="1968-09-14T00:00:00"/>
    <x v="2"/>
    <x v="0"/>
    <x v="15"/>
  </r>
  <r>
    <n v="1021"/>
    <s v="蘇啟民"/>
    <s v="管理助理"/>
    <x v="2"/>
    <x v="2"/>
    <n v="29982.58"/>
    <d v="1987-04-01T00:00:00"/>
    <d v="1963-11-21T00:00:00"/>
    <x v="0"/>
    <x v="0"/>
    <x v="6"/>
  </r>
  <r>
    <n v="1022"/>
    <s v="李芷雲"/>
    <s v="管理助理"/>
    <x v="0"/>
    <x v="2"/>
    <n v="29982.58"/>
    <d v="1987-03-24T00:00:00"/>
    <d v="1963-12-02T00:00:00"/>
    <x v="2"/>
    <x v="3"/>
    <x v="6"/>
  </r>
  <r>
    <n v="1062"/>
    <s v="李偉德"/>
    <s v="管理助理"/>
    <x v="1"/>
    <x v="1"/>
    <n v="29982.58"/>
    <d v="1986-06-19T00:00:00"/>
    <d v="1963-10-24T00:00:00"/>
    <x v="2"/>
    <x v="0"/>
    <x v="6"/>
  </r>
  <r>
    <n v="1079"/>
    <s v="胡義偉"/>
    <s v="管理助理"/>
    <x v="1"/>
    <x v="0"/>
    <n v="29982.58"/>
    <d v="1991-04-16T00:00:00"/>
    <d v="1963-09-01T00:00:00"/>
    <x v="2"/>
    <x v="1"/>
    <x v="6"/>
  </r>
  <r>
    <n v="1048"/>
    <s v="方敏玉"/>
    <s v="技術員"/>
    <x v="1"/>
    <x v="0"/>
    <n v="29362.2"/>
    <d v="1991-04-16T00:00:00"/>
    <d v="1966-10-07T00:00:00"/>
    <x v="2"/>
    <x v="0"/>
    <x v="20"/>
  </r>
  <r>
    <n v="1070"/>
    <s v="林玲芬"/>
    <s v="技術員"/>
    <x v="1"/>
    <x v="2"/>
    <n v="29362.2"/>
    <d v="1982-11-26T00:00:00"/>
    <d v="1966-09-11T00:00:00"/>
    <x v="2"/>
    <x v="1"/>
    <x v="20"/>
  </r>
  <r>
    <n v="1088"/>
    <s v="王重昌"/>
    <s v="技術員"/>
    <x v="1"/>
    <x v="1"/>
    <n v="29362.2"/>
    <d v="1991-08-06T00:00:00"/>
    <d v="1966-05-10T00:00:00"/>
    <x v="2"/>
    <x v="2"/>
    <x v="19"/>
  </r>
  <r>
    <n v="1083"/>
    <s v="葉永明"/>
    <s v="行政助理"/>
    <x v="4"/>
    <x v="1"/>
    <n v="29045.24"/>
    <d v="1993-03-17T00:00:00"/>
    <d v="1965-01-27T00:00:00"/>
    <x v="2"/>
    <x v="0"/>
    <x v="18"/>
  </r>
  <r>
    <n v="1076"/>
    <s v="林永強"/>
    <s v="管理助理"/>
    <x v="2"/>
    <x v="0"/>
    <n v="29015.4"/>
    <d v="1988-12-13T00:00:00"/>
    <d v="1964-09-28T00:00:00"/>
    <x v="2"/>
    <x v="1"/>
    <x v="18"/>
  </r>
  <r>
    <n v="1095"/>
    <s v="沈欣慧"/>
    <s v="企劃專員"/>
    <x v="5"/>
    <x v="0"/>
    <n v="28859.25"/>
    <d v="1991-12-24T00:00:00"/>
    <d v="1969-10-03T00:00:00"/>
    <x v="2"/>
    <x v="2"/>
    <x v="23"/>
  </r>
  <r>
    <n v="1064"/>
    <s v="張如秀"/>
    <s v="會計助理"/>
    <x v="4"/>
    <x v="2"/>
    <n v="28549.5"/>
    <d v="1986-03-06T00:00:00"/>
    <d v="1964-06-25T00:00:00"/>
    <x v="2"/>
    <x v="3"/>
    <x v="6"/>
  </r>
  <r>
    <n v="1104"/>
    <s v="李安邦"/>
    <s v="助理工程師"/>
    <x v="1"/>
    <x v="2"/>
    <n v="28404.799999999999"/>
    <d v="1987-12-05T00:00:00"/>
    <d v="1962-02-24T00:00:00"/>
    <x v="0"/>
    <x v="4"/>
    <x v="16"/>
  </r>
  <r>
    <n v="1013"/>
    <s v="楊淑娟"/>
    <s v="行政助理"/>
    <x v="3"/>
    <x v="2"/>
    <n v="28043.68"/>
    <d v="1993-04-16T00:00:00"/>
    <d v="1966-01-25T00:00:00"/>
    <x v="1"/>
    <x v="2"/>
    <x v="19"/>
  </r>
  <r>
    <n v="1025"/>
    <s v="許啟超"/>
    <s v="行政助理"/>
    <x v="4"/>
    <x v="2"/>
    <n v="28043.68"/>
    <d v="1991-01-13T00:00:00"/>
    <d v="1966-11-03T00:00:00"/>
    <x v="2"/>
    <x v="5"/>
    <x v="20"/>
  </r>
  <r>
    <n v="1049"/>
    <s v="蔡啟輝"/>
    <s v="行政助理"/>
    <x v="3"/>
    <x v="1"/>
    <n v="28043.68"/>
    <d v="1991-04-08T00:00:00"/>
    <d v="1966-10-18T00:00:00"/>
    <x v="2"/>
    <x v="2"/>
    <x v="20"/>
  </r>
  <r>
    <n v="1089"/>
    <s v="李貞媛"/>
    <s v="行政助理"/>
    <x v="2"/>
    <x v="2"/>
    <n v="28043.68"/>
    <d v="1991-07-29T00:00:00"/>
    <d v="1966-05-21T00:00:00"/>
    <x v="2"/>
    <x v="6"/>
    <x v="19"/>
  </r>
  <r>
    <n v="1111"/>
    <s v="于昱緯"/>
    <s v="行政助理"/>
    <x v="4"/>
    <x v="0"/>
    <n v="28043.68"/>
    <d v="1987-11-13T00:00:00"/>
    <d v="1966-03-22T00:00:00"/>
    <x v="2"/>
    <x v="0"/>
    <x v="19"/>
  </r>
  <r>
    <n v="1011"/>
    <s v="黃宗鑫"/>
    <s v="會計助理"/>
    <x v="4"/>
    <x v="0"/>
    <n v="27597.85"/>
    <d v="1987-02-03T00:00:00"/>
    <d v="1965-11-21T00:00:00"/>
    <x v="2"/>
    <x v="0"/>
    <x v="19"/>
  </r>
  <r>
    <n v="1081"/>
    <s v="曾苑婷"/>
    <s v="會計助理"/>
    <x v="4"/>
    <x v="1"/>
    <n v="27597.85"/>
    <d v="1993-03-25T00:00:00"/>
    <d v="1965-01-16T00:00:00"/>
    <x v="2"/>
    <x v="0"/>
    <x v="18"/>
  </r>
  <r>
    <n v="1040"/>
    <s v="鍾振榮"/>
    <s v="管理助理"/>
    <x v="2"/>
    <x v="1"/>
    <n v="27081.040000000001"/>
    <d v="1985-08-06T00:00:00"/>
    <d v="1966-06-25T00:00:00"/>
    <x v="2"/>
    <x v="0"/>
    <x v="19"/>
  </r>
  <r>
    <n v="1071"/>
    <s v="宋志強"/>
    <s v="管理助理"/>
    <x v="0"/>
    <x v="0"/>
    <n v="27081.040000000001"/>
    <d v="1982-11-18T00:00:00"/>
    <d v="1966-09-22T00:00:00"/>
    <x v="0"/>
    <x v="7"/>
    <x v="20"/>
  </r>
  <r>
    <n v="1112"/>
    <s v="陳美欣"/>
    <s v="管理助理"/>
    <x v="0"/>
    <x v="1"/>
    <n v="27081.040000000001"/>
    <d v="1987-11-05T00:00:00"/>
    <d v="1966-04-02T00:00:00"/>
    <x v="2"/>
    <x v="0"/>
    <x v="19"/>
  </r>
  <r>
    <n v="1024"/>
    <s v="范士亞"/>
    <s v="會計助理"/>
    <x v="4"/>
    <x v="2"/>
    <n v="26646.2"/>
    <d v="1991-01-21T00:00:00"/>
    <d v="1966-10-23T00:00:00"/>
    <x v="2"/>
    <x v="0"/>
    <x v="20"/>
  </r>
  <r>
    <n v="1032"/>
    <s v="王應邦"/>
    <s v="管理助理"/>
    <x v="0"/>
    <x v="1"/>
    <n v="26113.86"/>
    <d v="1986-01-03T00:00:00"/>
    <d v="1967-04-03T00:00:00"/>
    <x v="2"/>
    <x v="3"/>
    <x v="20"/>
  </r>
  <r>
    <n v="1106"/>
    <s v="林玉雯"/>
    <s v="會計員"/>
    <x v="4"/>
    <x v="0"/>
    <n v="26101.439999999999"/>
    <d v="1990-06-20T00:00:00"/>
    <d v="1970-05-28T00:00:00"/>
    <x v="2"/>
    <x v="0"/>
    <x v="23"/>
  </r>
  <r>
    <n v="1015"/>
    <s v="李慧宜"/>
    <s v="行政助理"/>
    <x v="2"/>
    <x v="0"/>
    <n v="26040.560000000001"/>
    <d v="1992-04-07T00:00:00"/>
    <d v="1968-08-19T00:00:00"/>
    <x v="2"/>
    <x v="1"/>
    <x v="15"/>
  </r>
  <r>
    <n v="1014"/>
    <s v="莊惠伶"/>
    <s v="設計助理"/>
    <x v="5"/>
    <x v="0"/>
    <n v="25176.06"/>
    <d v="1992-04-15T00:00:00"/>
    <d v="1968-08-08T00:00:00"/>
    <x v="3"/>
    <x v="0"/>
    <x v="15"/>
  </r>
  <r>
    <n v="1067"/>
    <s v="陳麗琴"/>
    <s v="管理助理"/>
    <x v="1"/>
    <x v="2"/>
    <n v="25146.68"/>
    <d v="1988-01-28T00:00:00"/>
    <d v="1968-01-04T00:00:00"/>
    <x v="2"/>
    <x v="1"/>
    <x v="21"/>
  </r>
  <r>
    <n v="1068"/>
    <s v="周芳瑤"/>
    <s v="管理助理"/>
    <x v="0"/>
    <x v="2"/>
    <n v="25146.68"/>
    <d v="1992-01-20T00:00:00"/>
    <d v="1968-01-15T00:00:00"/>
    <x v="0"/>
    <x v="2"/>
    <x v="21"/>
  </r>
  <r>
    <n v="1037"/>
    <s v="呂時哲"/>
    <s v="助理工程師"/>
    <x v="1"/>
    <x v="0"/>
    <n v="24854.2"/>
    <d v="1990-12-21T00:00:00"/>
    <d v="1966-09-13T00:00:00"/>
    <x v="0"/>
    <x v="0"/>
    <x v="20"/>
  </r>
  <r>
    <n v="1096"/>
    <s v="柯緒德"/>
    <s v="管理助理"/>
    <x v="0"/>
    <x v="1"/>
    <n v="24179.5"/>
    <d v="1991-12-16T00:00:00"/>
    <d v="1969-10-14T00:00:00"/>
    <x v="2"/>
    <x v="1"/>
    <x v="23"/>
  </r>
  <r>
    <n v="1019"/>
    <s v="黃東慶"/>
    <s v="設計助理"/>
    <x v="5"/>
    <x v="2"/>
    <n v="23239.439999999999"/>
    <d v="1993-08-07T00:00:00"/>
    <d v="1970-08-28T00:00:00"/>
    <x v="0"/>
    <x v="2"/>
    <x v="22"/>
  </r>
  <r>
    <n v="1114"/>
    <s v="林俊勇"/>
    <s v="設計助理"/>
    <x v="5"/>
    <x v="1"/>
    <n v="23239.439999999999"/>
    <d v="1992-11-16T00:00:00"/>
    <d v="1970-05-04T00:00:00"/>
    <x v="0"/>
    <x v="3"/>
    <x v="23"/>
  </r>
  <r>
    <n v="1084"/>
    <s v="吳妍琪"/>
    <s v="管理助理"/>
    <x v="0"/>
    <x v="0"/>
    <n v="23212.32"/>
    <d v="1982-10-18T00:00:00"/>
    <d v="1970-09-12T00:00:00"/>
    <x v="2"/>
    <x v="4"/>
    <x v="22"/>
  </r>
  <r>
    <n v="1116"/>
    <s v="周國榮"/>
    <s v="管理助理"/>
    <x v="0"/>
    <x v="0"/>
    <n v="23212.32"/>
    <d v="1992-11-08T00:00:00"/>
    <d v="1970-05-15T00:00:00"/>
    <x v="2"/>
    <x v="2"/>
    <x v="23"/>
  </r>
  <r>
    <n v="1028"/>
    <s v="陳崇銘"/>
    <s v="行政助理"/>
    <x v="1"/>
    <x v="1"/>
    <n v="23035.88"/>
    <d v="1992-04-09T00:00:00"/>
    <d v="1971-07-08T00:00:00"/>
    <x v="2"/>
    <x v="5"/>
    <x v="22"/>
  </r>
  <r>
    <n v="1121"/>
    <s v="鄭文瑩"/>
    <s v="行政助理"/>
    <x v="1"/>
    <x v="2"/>
    <n v="23035.88"/>
    <d v="1992-04-28T00:00:00"/>
    <d v="1971-10-09T00:00:00"/>
    <x v="2"/>
    <x v="2"/>
    <x v="24"/>
  </r>
  <r>
    <n v="1120"/>
    <s v="李郁雪"/>
    <s v="會計助理"/>
    <x v="4"/>
    <x v="0"/>
    <n v="21887.95"/>
    <d v="1992-05-06T00:00:00"/>
    <d v="1971-09-28T00:00:00"/>
    <x v="2"/>
    <x v="6"/>
    <x v="24"/>
  </r>
  <r>
    <n v="1098"/>
    <s v="蔡韻華"/>
    <s v="助理工程師"/>
    <x v="1"/>
    <x v="1"/>
    <n v="21303.599999999999"/>
    <d v="1990-03-04T00:00:00"/>
    <d v="1970-08-17T00:00:00"/>
    <x v="0"/>
    <x v="0"/>
    <x v="2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樞紐分析表15" cacheId="3" applyNumberFormats="0" applyBorderFormats="0" applyFontFormats="0" applyPatternFormats="0" applyAlignmentFormats="0" applyWidthHeightFormats="1" dataCaption="數值" updatedVersion="7" minRefreshableVersion="3" useAutoFormatting="1" itemPrintTitles="1" createdVersion="4" indent="0" compact="0" outline="1" outlineData="1" compactData="0" multipleFieldFilters="0">
  <location ref="A3:E11" firstHeaderRow="1" firstDataRow="2" firstDataCol="1"/>
  <pivotFields count="11">
    <pivotField compact="0" showAll="0"/>
    <pivotField compact="0" showAll="0"/>
    <pivotField dataField="1" compact="0" showAll="0"/>
    <pivotField axis="axisRow" compact="0" showAll="0">
      <items count="7">
        <item x="1"/>
        <item x="5"/>
        <item x="2"/>
        <item x="3"/>
        <item x="4"/>
        <item x="0"/>
        <item t="default"/>
      </items>
    </pivotField>
    <pivotField axis="axisCol" compact="0" showAll="0">
      <items count="4">
        <item x="2"/>
        <item x="1"/>
        <item x="0"/>
        <item t="default"/>
      </items>
    </pivotField>
    <pivotField compact="0" numFmtId="176" showAll="0"/>
    <pivotField compact="0" numFmtId="177" showAll="0"/>
    <pivotField compact="0" numFmtId="177" showAll="0"/>
    <pivotField compact="0" showAll="0">
      <items count="5">
        <item x="2"/>
        <item x="0"/>
        <item x="3"/>
        <item x="1"/>
        <item t="default"/>
      </items>
    </pivotField>
    <pivotField compact="0" showAll="0">
      <items count="9">
        <item x="0"/>
        <item x="3"/>
        <item x="6"/>
        <item x="5"/>
        <item x="2"/>
        <item x="1"/>
        <item x="7"/>
        <item x="4"/>
        <item t="default"/>
      </items>
    </pivotField>
    <pivotField compact="0" showAll="0"/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4"/>
  </colFields>
  <colItems count="4">
    <i>
      <x/>
    </i>
    <i>
      <x v="1"/>
    </i>
    <i>
      <x v="2"/>
    </i>
    <i t="grand">
      <x/>
    </i>
  </colItems>
  <dataFields count="1">
    <dataField name="計數 - 職稱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樞紐分析表16" cacheId="3" applyNumberFormats="0" applyBorderFormats="0" applyFontFormats="0" applyPatternFormats="0" applyAlignmentFormats="0" applyWidthHeightFormats="1" dataCaption="數值" updatedVersion="7" minRefreshableVersion="3" itemPrintTitles="1" createdVersion="4" indent="0" compact="0" outline="1" outlineData="1" compactData="0" multipleFieldFilters="0">
  <location ref="A3:E11" firstHeaderRow="1" firstDataRow="2" firstDataCol="1"/>
  <pivotFields count="11">
    <pivotField compact="0" showAll="0"/>
    <pivotField compact="0" showAll="0"/>
    <pivotField compact="0" showAll="0"/>
    <pivotField axis="axisRow" compact="0" showAll="0">
      <items count="7">
        <item x="1"/>
        <item x="5"/>
        <item x="2"/>
        <item x="3"/>
        <item x="4"/>
        <item x="0"/>
        <item t="default"/>
      </items>
    </pivotField>
    <pivotField axis="axisCol" compact="0" showAll="0">
      <items count="4">
        <item x="2"/>
        <item x="1"/>
        <item x="0"/>
        <item t="default"/>
      </items>
    </pivotField>
    <pivotField dataField="1" compact="0" numFmtId="176" showAll="0"/>
    <pivotField compact="0" numFmtId="177" showAll="0"/>
    <pivotField compact="0" numFmtId="177" showAll="0"/>
    <pivotField compact="0" showAll="0">
      <items count="5">
        <item x="2"/>
        <item x="0"/>
        <item x="3"/>
        <item x="1"/>
        <item t="default"/>
      </items>
    </pivotField>
    <pivotField compact="0" showAll="0">
      <items count="9">
        <item x="0"/>
        <item x="3"/>
        <item x="6"/>
        <item x="5"/>
        <item x="2"/>
        <item x="1"/>
        <item x="7"/>
        <item x="4"/>
        <item t="default"/>
      </items>
    </pivotField>
    <pivotField compact="0" showAll="0"/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4"/>
  </colFields>
  <colItems count="4">
    <i>
      <x/>
    </i>
    <i>
      <x v="1"/>
    </i>
    <i>
      <x v="2"/>
    </i>
    <i t="grand">
      <x/>
    </i>
  </colItems>
  <dataFields count="1">
    <dataField name="加總 - 月薪" fld="5" baseField="0" baseItem="0" numFmtId="176"/>
  </dataFields>
  <formats count="1">
    <format dxfId="15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A3E5CA-91D8-433A-B6EC-79E4C51E0949}" name="樞紐分析表1" cacheId="3" applyNumberFormats="0" applyBorderFormats="0" applyFontFormats="0" applyPatternFormats="0" applyAlignmentFormats="0" applyWidthHeightFormats="1" dataCaption="數值" updatedVersion="7" minRefreshableVersion="3" itemPrintTitles="1" createdVersion="4" indent="0" compact="0" outline="1" outlineData="1" compactData="0" multipleFieldFilters="0">
  <location ref="A15:E23" firstHeaderRow="1" firstDataRow="2" firstDataCol="1"/>
  <pivotFields count="11">
    <pivotField compact="0" showAll="0"/>
    <pivotField compact="0" showAll="0"/>
    <pivotField compact="0" showAll="0"/>
    <pivotField axis="axisRow" compact="0" showAll="0">
      <items count="7">
        <item x="1"/>
        <item x="5"/>
        <item x="2"/>
        <item x="3"/>
        <item x="4"/>
        <item x="0"/>
        <item t="default"/>
      </items>
    </pivotField>
    <pivotField axis="axisCol" compact="0" showAll="0">
      <items count="4">
        <item x="2"/>
        <item x="1"/>
        <item x="0"/>
        <item t="default"/>
      </items>
    </pivotField>
    <pivotField dataField="1" compact="0" numFmtId="176" showAll="0"/>
    <pivotField compact="0" numFmtId="177" showAll="0"/>
    <pivotField compact="0" numFmtId="177" showAll="0"/>
    <pivotField compact="0" showAll="0">
      <items count="5">
        <item x="2"/>
        <item x="0"/>
        <item x="3"/>
        <item x="1"/>
        <item t="default"/>
      </items>
    </pivotField>
    <pivotField compact="0" showAll="0">
      <items count="9">
        <item x="0"/>
        <item x="3"/>
        <item x="6"/>
        <item x="5"/>
        <item x="2"/>
        <item x="1"/>
        <item x="7"/>
        <item x="4"/>
        <item t="default"/>
      </items>
    </pivotField>
    <pivotField compact="0" showAll="0"/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4"/>
  </colFields>
  <colItems count="4">
    <i>
      <x/>
    </i>
    <i>
      <x v="1"/>
    </i>
    <i>
      <x v="2"/>
    </i>
    <i t="grand">
      <x/>
    </i>
  </colItems>
  <dataFields count="1">
    <dataField name="平均值 - 月薪" fld="5" subtotal="average" baseField="3" baseItem="1" numFmtId="176"/>
  </dataFields>
  <formats count="1">
    <format dxfId="16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員工資料" displayName="員工資料" ref="B2:L117" totalsRowShown="0" headerRowDxfId="14" headerRowBorderDxfId="13" tableBorderDxfId="12" totalsRowBorderDxfId="11" headerRowCellStyle="Heading">
  <autoFilter ref="B2:L117" xr:uid="{00000000-0009-0000-0100-000001000000}"/>
  <tableColumns count="11">
    <tableColumn id="1" xr3:uid="{00000000-0010-0000-0000-000001000000}" name="員工代號" dataDxfId="10"/>
    <tableColumn id="2" xr3:uid="{00000000-0010-0000-0000-000002000000}" name="姓名" dataDxfId="9"/>
    <tableColumn id="3" xr3:uid="{00000000-0010-0000-0000-000003000000}" name="職稱" dataDxfId="8"/>
    <tableColumn id="4" xr3:uid="{00000000-0010-0000-0000-000004000000}" name="部門" dataDxfId="7"/>
    <tableColumn id="5" xr3:uid="{00000000-0010-0000-0000-000005000000}" name="事業部" dataDxfId="6"/>
    <tableColumn id="6" xr3:uid="{00000000-0010-0000-0000-000006000000}" name="月薪" dataDxfId="5" dataCellStyle="貨幣"/>
    <tableColumn id="7" xr3:uid="{00000000-0010-0000-0000-000007000000}" name="到職日" dataDxfId="4"/>
    <tableColumn id="8" xr3:uid="{00000000-0010-0000-0000-000008000000}" name="生日" dataDxfId="3"/>
    <tableColumn id="9" xr3:uid="{00000000-0010-0000-0000-000009000000}" name="學歷" dataDxfId="2"/>
    <tableColumn id="10" xr3:uid="{00000000-0010-0000-0000-00000A000000}" name="戶籍地" dataDxfId="1"/>
    <tableColumn id="11" xr3:uid="{61778333-9542-4E3A-88A8-63693E35DA2E}" name="年齡" dataDxfId="0">
      <calculatedColumnFormula>DATEDIF(員工資料[[#This Row],[生日]],TODAY(),"y")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E11"/>
  <sheetViews>
    <sheetView windowProtection="1" workbookViewId="0">
      <selection activeCell="H16" sqref="H16"/>
    </sheetView>
    <sheetView windowProtection="1" workbookViewId="1"/>
  </sheetViews>
  <sheetFormatPr defaultRowHeight="16.5" x14ac:dyDescent="0.25"/>
  <cols>
    <col min="1" max="1" width="12.5" bestFit="1" customWidth="1"/>
    <col min="2" max="2" width="10.125" bestFit="1" customWidth="1"/>
    <col min="3" max="3" width="10.125" customWidth="1"/>
    <col min="4" max="4" width="10.125" bestFit="1" customWidth="1"/>
    <col min="5" max="5" width="6" customWidth="1"/>
  </cols>
  <sheetData>
    <row r="3" spans="1:5" x14ac:dyDescent="0.25">
      <c r="A3" s="26" t="s">
        <v>170</v>
      </c>
      <c r="B3" s="26" t="s">
        <v>4</v>
      </c>
    </row>
    <row r="4" spans="1:5" x14ac:dyDescent="0.25">
      <c r="A4" s="26" t="s">
        <v>3</v>
      </c>
      <c r="B4" t="s">
        <v>36</v>
      </c>
      <c r="C4" t="s">
        <v>24</v>
      </c>
      <c r="D4" t="s">
        <v>13</v>
      </c>
      <c r="E4" t="s">
        <v>169</v>
      </c>
    </row>
    <row r="5" spans="1:5" x14ac:dyDescent="0.25">
      <c r="A5" t="s">
        <v>18</v>
      </c>
      <c r="B5" s="27">
        <v>17</v>
      </c>
      <c r="C5" s="27">
        <v>12</v>
      </c>
      <c r="D5" s="27">
        <v>12</v>
      </c>
      <c r="E5" s="27">
        <v>41</v>
      </c>
    </row>
    <row r="6" spans="1:5" x14ac:dyDescent="0.25">
      <c r="A6" t="s">
        <v>97</v>
      </c>
      <c r="B6" s="27">
        <v>2</v>
      </c>
      <c r="C6" s="27">
        <v>3</v>
      </c>
      <c r="D6" s="27">
        <v>3</v>
      </c>
      <c r="E6" s="27">
        <v>8</v>
      </c>
    </row>
    <row r="7" spans="1:5" x14ac:dyDescent="0.25">
      <c r="A7" t="s">
        <v>23</v>
      </c>
      <c r="B7" s="27">
        <v>11</v>
      </c>
      <c r="C7" s="27">
        <v>6</v>
      </c>
      <c r="D7" s="27">
        <v>9</v>
      </c>
      <c r="E7" s="27">
        <v>26</v>
      </c>
    </row>
    <row r="8" spans="1:5" x14ac:dyDescent="0.25">
      <c r="A8" t="s">
        <v>54</v>
      </c>
      <c r="B8" s="27">
        <v>5</v>
      </c>
      <c r="C8" s="27">
        <v>3</v>
      </c>
      <c r="D8" s="27">
        <v>3</v>
      </c>
      <c r="E8" s="27">
        <v>11</v>
      </c>
    </row>
    <row r="9" spans="1:5" x14ac:dyDescent="0.25">
      <c r="A9" t="s">
        <v>83</v>
      </c>
      <c r="B9" s="27">
        <v>5</v>
      </c>
      <c r="C9" s="27">
        <v>4</v>
      </c>
      <c r="D9" s="27">
        <v>5</v>
      </c>
      <c r="E9" s="27">
        <v>14</v>
      </c>
    </row>
    <row r="10" spans="1:5" x14ac:dyDescent="0.25">
      <c r="A10" t="s">
        <v>12</v>
      </c>
      <c r="B10" s="27">
        <v>5</v>
      </c>
      <c r="C10" s="27">
        <v>5</v>
      </c>
      <c r="D10" s="27">
        <v>4</v>
      </c>
      <c r="E10" s="27">
        <v>14</v>
      </c>
    </row>
    <row r="11" spans="1:5" x14ac:dyDescent="0.25">
      <c r="A11" t="s">
        <v>169</v>
      </c>
      <c r="B11" s="27">
        <v>45</v>
      </c>
      <c r="C11" s="27">
        <v>33</v>
      </c>
      <c r="D11" s="27">
        <v>36</v>
      </c>
      <c r="E11" s="27">
        <v>114</v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E23"/>
  <sheetViews>
    <sheetView windowProtection="1" workbookViewId="0">
      <selection activeCell="B5" sqref="B5"/>
    </sheetView>
    <sheetView windowProtection="1" tabSelected="1" workbookViewId="1">
      <selection activeCell="H21" sqref="H21"/>
    </sheetView>
  </sheetViews>
  <sheetFormatPr defaultRowHeight="16.5" x14ac:dyDescent="0.25"/>
  <cols>
    <col min="1" max="1" width="12.5" bestFit="1" customWidth="1"/>
    <col min="2" max="5" width="15.375" customWidth="1"/>
  </cols>
  <sheetData>
    <row r="3" spans="1:5" x14ac:dyDescent="0.25">
      <c r="A3" s="26" t="s">
        <v>171</v>
      </c>
      <c r="B3" s="26" t="s">
        <v>4</v>
      </c>
    </row>
    <row r="4" spans="1:5" x14ac:dyDescent="0.25">
      <c r="A4" s="26" t="s">
        <v>3</v>
      </c>
      <c r="B4" t="s">
        <v>36</v>
      </c>
      <c r="C4" t="s">
        <v>24</v>
      </c>
      <c r="D4" t="s">
        <v>13</v>
      </c>
      <c r="E4" t="s">
        <v>169</v>
      </c>
    </row>
    <row r="5" spans="1:5" x14ac:dyDescent="0.25">
      <c r="A5" t="s">
        <v>18</v>
      </c>
      <c r="B5" s="28">
        <v>714100.37000000011</v>
      </c>
      <c r="C5" s="28">
        <v>526064.24</v>
      </c>
      <c r="D5" s="28">
        <v>623231.6599999998</v>
      </c>
      <c r="E5" s="28">
        <v>1863396.27</v>
      </c>
    </row>
    <row r="6" spans="1:5" x14ac:dyDescent="0.25">
      <c r="A6" t="s">
        <v>97</v>
      </c>
      <c r="B6" s="28">
        <v>59024.91</v>
      </c>
      <c r="C6" s="28">
        <v>98273.489999999991</v>
      </c>
      <c r="D6" s="28">
        <v>84048.93</v>
      </c>
      <c r="E6" s="28">
        <v>241347.33</v>
      </c>
    </row>
    <row r="7" spans="1:5" x14ac:dyDescent="0.25">
      <c r="A7" t="s">
        <v>23</v>
      </c>
      <c r="B7" s="28">
        <v>527848.5</v>
      </c>
      <c r="C7" s="28">
        <v>298295.74</v>
      </c>
      <c r="D7" s="28">
        <v>416602.85000000003</v>
      </c>
      <c r="E7" s="28">
        <v>1242747.0900000001</v>
      </c>
    </row>
    <row r="8" spans="1:5" x14ac:dyDescent="0.25">
      <c r="A8" t="s">
        <v>54</v>
      </c>
      <c r="B8" s="28">
        <v>240527.83000000002</v>
      </c>
      <c r="C8" s="28">
        <v>123695.67999999999</v>
      </c>
      <c r="D8" s="28">
        <v>131557.03999999998</v>
      </c>
      <c r="E8" s="28">
        <v>495780.55</v>
      </c>
    </row>
    <row r="9" spans="1:5" x14ac:dyDescent="0.25">
      <c r="A9" t="s">
        <v>83</v>
      </c>
      <c r="B9" s="28">
        <v>146317.86000000002</v>
      </c>
      <c r="C9" s="28">
        <v>140385.21</v>
      </c>
      <c r="D9" s="28">
        <v>135170.16</v>
      </c>
      <c r="E9" s="28">
        <v>421873.23</v>
      </c>
    </row>
    <row r="10" spans="1:5" x14ac:dyDescent="0.25">
      <c r="A10" t="s">
        <v>12</v>
      </c>
      <c r="B10" s="28">
        <v>235797.76000000001</v>
      </c>
      <c r="C10" s="28">
        <v>183078.12</v>
      </c>
      <c r="D10" s="28">
        <v>190017.04</v>
      </c>
      <c r="E10" s="28">
        <v>608892.92000000004</v>
      </c>
    </row>
    <row r="11" spans="1:5" x14ac:dyDescent="0.25">
      <c r="A11" t="s">
        <v>169</v>
      </c>
      <c r="B11" s="28">
        <v>1923617.2300000004</v>
      </c>
      <c r="C11" s="28">
        <v>1369792.48</v>
      </c>
      <c r="D11" s="28">
        <v>1580627.68</v>
      </c>
      <c r="E11" s="28">
        <v>4874037.3900000006</v>
      </c>
    </row>
    <row r="15" spans="1:5" x14ac:dyDescent="0.25">
      <c r="A15" s="26" t="s">
        <v>173</v>
      </c>
      <c r="B15" s="26" t="s">
        <v>4</v>
      </c>
    </row>
    <row r="16" spans="1:5" x14ac:dyDescent="0.25">
      <c r="A16" s="26" t="s">
        <v>3</v>
      </c>
      <c r="B16" t="s">
        <v>36</v>
      </c>
      <c r="C16" t="s">
        <v>24</v>
      </c>
      <c r="D16" t="s">
        <v>13</v>
      </c>
      <c r="E16" t="s">
        <v>169</v>
      </c>
    </row>
    <row r="17" spans="1:5" x14ac:dyDescent="0.25">
      <c r="A17" t="s">
        <v>18</v>
      </c>
      <c r="B17" s="28">
        <v>42005.904117647064</v>
      </c>
      <c r="C17" s="28">
        <v>43838.686666666668</v>
      </c>
      <c r="D17" s="28">
        <v>51935.97166666665</v>
      </c>
      <c r="E17" s="28">
        <v>45448.689512195131</v>
      </c>
    </row>
    <row r="18" spans="1:5" x14ac:dyDescent="0.25">
      <c r="A18" t="s">
        <v>97</v>
      </c>
      <c r="B18" s="28">
        <v>29512.455000000002</v>
      </c>
      <c r="C18" s="28">
        <v>32757.829999999998</v>
      </c>
      <c r="D18" s="28">
        <v>28016.309999999998</v>
      </c>
      <c r="E18" s="28">
        <v>30168.416249999998</v>
      </c>
    </row>
    <row r="19" spans="1:5" x14ac:dyDescent="0.25">
      <c r="A19" t="s">
        <v>23</v>
      </c>
      <c r="B19" s="28">
        <v>47986.227272727272</v>
      </c>
      <c r="C19" s="28">
        <v>49715.956666666665</v>
      </c>
      <c r="D19" s="28">
        <v>46289.205555555556</v>
      </c>
      <c r="E19" s="28">
        <v>47797.964999999997</v>
      </c>
    </row>
    <row r="20" spans="1:5" x14ac:dyDescent="0.25">
      <c r="A20" t="s">
        <v>54</v>
      </c>
      <c r="B20" s="28">
        <v>48105.566000000006</v>
      </c>
      <c r="C20" s="28">
        <v>41231.893333333333</v>
      </c>
      <c r="D20" s="28">
        <v>43852.346666666657</v>
      </c>
      <c r="E20" s="28">
        <v>45070.959090909091</v>
      </c>
    </row>
    <row r="21" spans="1:5" x14ac:dyDescent="0.25">
      <c r="A21" t="s">
        <v>83</v>
      </c>
      <c r="B21" s="28">
        <v>29263.572000000004</v>
      </c>
      <c r="C21" s="28">
        <v>35096.302499999998</v>
      </c>
      <c r="D21" s="28">
        <v>27034.031999999999</v>
      </c>
      <c r="E21" s="28">
        <v>30133.802142857141</v>
      </c>
    </row>
    <row r="22" spans="1:5" x14ac:dyDescent="0.25">
      <c r="A22" t="s">
        <v>12</v>
      </c>
      <c r="B22" s="28">
        <v>47159.552000000003</v>
      </c>
      <c r="C22" s="28">
        <v>36615.623999999996</v>
      </c>
      <c r="D22" s="28">
        <v>47504.26</v>
      </c>
      <c r="E22" s="28">
        <v>43492.351428571426</v>
      </c>
    </row>
    <row r="23" spans="1:5" x14ac:dyDescent="0.25">
      <c r="A23" t="s">
        <v>169</v>
      </c>
      <c r="B23" s="28">
        <v>42747.049555555546</v>
      </c>
      <c r="C23" s="28">
        <v>41508.863030303044</v>
      </c>
      <c r="D23" s="28">
        <v>43906.324444444443</v>
      </c>
      <c r="E23" s="28">
        <v>42754.713947368415</v>
      </c>
    </row>
  </sheetData>
  <phoneticPr fontId="4" type="noConversion"/>
  <pageMargins left="0.7" right="0.7" top="0.75" bottom="0.75" header="0.3" footer="0.3"/>
  <pageSetup paperSize="9" orientation="portrait" horizontalDpi="0" verticalDpi="0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L117"/>
  <sheetViews>
    <sheetView windowProtection="1" tabSelected="1" topLeftCell="A103" workbookViewId="0">
      <selection activeCell="C121" sqref="C121"/>
    </sheetView>
    <sheetView windowProtection="1" workbookViewId="1"/>
  </sheetViews>
  <sheetFormatPr defaultRowHeight="16.5" x14ac:dyDescent="0.25"/>
  <cols>
    <col min="1" max="1" width="5.875" customWidth="1"/>
    <col min="2" max="2" width="11.5" customWidth="1"/>
    <col min="6" max="6" width="9.125" customWidth="1"/>
    <col min="7" max="7" width="10.5" bestFit="1" customWidth="1"/>
    <col min="8" max="8" width="9.125" customWidth="1"/>
    <col min="11" max="11" width="9.125" customWidth="1"/>
    <col min="12" max="12" width="10.375" customWidth="1"/>
  </cols>
  <sheetData>
    <row r="2" spans="2:12" x14ac:dyDescent="0.25">
      <c r="B2" s="13" t="s">
        <v>0</v>
      </c>
      <c r="C2" s="14" t="s">
        <v>1</v>
      </c>
      <c r="D2" s="14" t="s">
        <v>2</v>
      </c>
      <c r="E2" s="14" t="s">
        <v>3</v>
      </c>
      <c r="F2" s="14" t="s">
        <v>4</v>
      </c>
      <c r="G2" s="15" t="s">
        <v>5</v>
      </c>
      <c r="H2" s="16" t="s">
        <v>6</v>
      </c>
      <c r="I2" s="14" t="s">
        <v>7</v>
      </c>
      <c r="J2" s="14" t="s">
        <v>8</v>
      </c>
      <c r="K2" s="17" t="s">
        <v>9</v>
      </c>
      <c r="L2" s="17" t="s">
        <v>172</v>
      </c>
    </row>
    <row r="3" spans="2:12" x14ac:dyDescent="0.25">
      <c r="B3" s="11">
        <v>1016</v>
      </c>
      <c r="C3" s="1" t="s">
        <v>10</v>
      </c>
      <c r="D3" s="2" t="s">
        <v>11</v>
      </c>
      <c r="E3" s="3" t="s">
        <v>12</v>
      </c>
      <c r="F3" s="4" t="s">
        <v>13</v>
      </c>
      <c r="G3" s="5">
        <v>116511.36</v>
      </c>
      <c r="H3" s="6">
        <v>29518</v>
      </c>
      <c r="I3" s="6">
        <v>14116</v>
      </c>
      <c r="J3" s="7" t="s">
        <v>14</v>
      </c>
      <c r="K3" s="12" t="s">
        <v>15</v>
      </c>
      <c r="L3">
        <f ca="1">DATEDIF(員工資料[[#This Row],[生日]],TODAY(),"y")</f>
        <v>82</v>
      </c>
    </row>
    <row r="4" spans="2:12" x14ac:dyDescent="0.25">
      <c r="B4" s="11">
        <v>1020</v>
      </c>
      <c r="C4" s="1" t="s">
        <v>16</v>
      </c>
      <c r="D4" s="3" t="s">
        <v>17</v>
      </c>
      <c r="E4" s="3" t="s">
        <v>18</v>
      </c>
      <c r="F4" s="8" t="s">
        <v>13</v>
      </c>
      <c r="G4" s="5">
        <v>105753.02</v>
      </c>
      <c r="H4" s="6">
        <v>29431</v>
      </c>
      <c r="I4" s="6">
        <v>15227</v>
      </c>
      <c r="J4" s="7" t="s">
        <v>19</v>
      </c>
      <c r="K4" s="12" t="s">
        <v>20</v>
      </c>
      <c r="L4">
        <f ca="1">DATEDIF(員工資料[[#This Row],[生日]],TODAY(),"y")</f>
        <v>79</v>
      </c>
    </row>
    <row r="5" spans="2:12" x14ac:dyDescent="0.25">
      <c r="B5" s="11">
        <v>1110</v>
      </c>
      <c r="C5" s="1" t="s">
        <v>21</v>
      </c>
      <c r="D5" s="3" t="s">
        <v>22</v>
      </c>
      <c r="E5" s="3" t="s">
        <v>23</v>
      </c>
      <c r="F5" s="8" t="s">
        <v>24</v>
      </c>
      <c r="G5" s="5">
        <v>104565.3</v>
      </c>
      <c r="H5" s="6">
        <v>30228</v>
      </c>
      <c r="I5" s="6">
        <v>19061</v>
      </c>
      <c r="J5" s="7" t="s">
        <v>19</v>
      </c>
      <c r="K5" s="12" t="s">
        <v>25</v>
      </c>
      <c r="L5">
        <f ca="1">DATEDIF(員工資料[[#This Row],[生日]],TODAY(),"y")</f>
        <v>69</v>
      </c>
    </row>
    <row r="6" spans="2:12" x14ac:dyDescent="0.25">
      <c r="B6" s="11">
        <v>1091</v>
      </c>
      <c r="C6" s="1" t="s">
        <v>26</v>
      </c>
      <c r="D6" s="3" t="s">
        <v>22</v>
      </c>
      <c r="E6" s="3" t="s">
        <v>23</v>
      </c>
      <c r="F6" s="4" t="s">
        <v>13</v>
      </c>
      <c r="G6" s="5">
        <v>97096.35</v>
      </c>
      <c r="H6" s="6">
        <v>28888</v>
      </c>
      <c r="I6" s="6">
        <v>20242</v>
      </c>
      <c r="J6" s="7" t="s">
        <v>27</v>
      </c>
      <c r="K6" s="12" t="s">
        <v>28</v>
      </c>
      <c r="L6">
        <f ca="1">DATEDIF(員工資料[[#This Row],[生日]],TODAY(),"y")</f>
        <v>66</v>
      </c>
    </row>
    <row r="7" spans="2:12" x14ac:dyDescent="0.25">
      <c r="B7" s="11">
        <v>1087</v>
      </c>
      <c r="C7" s="1" t="s">
        <v>29</v>
      </c>
      <c r="D7" s="2" t="s">
        <v>30</v>
      </c>
      <c r="E7" s="3" t="s">
        <v>18</v>
      </c>
      <c r="F7" s="4" t="s">
        <v>13</v>
      </c>
      <c r="G7" s="5">
        <v>79306.55</v>
      </c>
      <c r="H7" s="6">
        <v>31332</v>
      </c>
      <c r="I7" s="6">
        <v>14991</v>
      </c>
      <c r="J7" s="7" t="s">
        <v>27</v>
      </c>
      <c r="K7" s="12" t="s">
        <v>31</v>
      </c>
      <c r="L7">
        <f ca="1">DATEDIF(員工資料[[#This Row],[生日]],TODAY(),"y")</f>
        <v>80</v>
      </c>
    </row>
    <row r="8" spans="2:12" x14ac:dyDescent="0.25">
      <c r="B8" s="11">
        <v>1041</v>
      </c>
      <c r="C8" s="1" t="s">
        <v>32</v>
      </c>
      <c r="D8" s="3" t="s">
        <v>33</v>
      </c>
      <c r="E8" s="3" t="s">
        <v>18</v>
      </c>
      <c r="F8" s="8" t="s">
        <v>24</v>
      </c>
      <c r="G8" s="5">
        <v>79280.160000000003</v>
      </c>
      <c r="H8" s="6">
        <v>31257</v>
      </c>
      <c r="I8" s="6">
        <v>20641</v>
      </c>
      <c r="J8" s="7" t="s">
        <v>34</v>
      </c>
      <c r="K8" s="12" t="s">
        <v>25</v>
      </c>
      <c r="L8">
        <f ca="1">DATEDIF(員工資料[[#This Row],[生日]],TODAY(),"y")</f>
        <v>65</v>
      </c>
    </row>
    <row r="9" spans="2:12" x14ac:dyDescent="0.25">
      <c r="B9" s="11">
        <v>1092</v>
      </c>
      <c r="C9" s="4" t="s">
        <v>35</v>
      </c>
      <c r="D9" s="2" t="s">
        <v>11</v>
      </c>
      <c r="E9" s="3" t="s">
        <v>12</v>
      </c>
      <c r="F9" s="8" t="s">
        <v>36</v>
      </c>
      <c r="G9" s="5">
        <v>79061.279999999999</v>
      </c>
      <c r="H9" s="6">
        <v>28898</v>
      </c>
      <c r="I9" s="6">
        <v>20600</v>
      </c>
      <c r="J9" s="7" t="s">
        <v>27</v>
      </c>
      <c r="K9" s="12" t="s">
        <v>37</v>
      </c>
      <c r="L9">
        <f ca="1">DATEDIF(員工資料[[#This Row],[生日]],TODAY(),"y")</f>
        <v>65</v>
      </c>
    </row>
    <row r="10" spans="2:12" x14ac:dyDescent="0.25">
      <c r="B10" s="11">
        <v>1031</v>
      </c>
      <c r="C10" s="1" t="s">
        <v>38</v>
      </c>
      <c r="D10" s="3" t="s">
        <v>22</v>
      </c>
      <c r="E10" s="3" t="s">
        <v>23</v>
      </c>
      <c r="F10" s="8" t="s">
        <v>36</v>
      </c>
      <c r="G10" s="5">
        <v>77179.149999999994</v>
      </c>
      <c r="H10" s="6">
        <v>31408</v>
      </c>
      <c r="I10" s="6">
        <v>23367</v>
      </c>
      <c r="J10" s="7" t="s">
        <v>19</v>
      </c>
      <c r="K10" s="12" t="s">
        <v>25</v>
      </c>
      <c r="L10">
        <f ca="1">DATEDIF(員工資料[[#This Row],[生日]],TODAY(),"y")</f>
        <v>57</v>
      </c>
    </row>
    <row r="11" spans="2:12" x14ac:dyDescent="0.25">
      <c r="B11" s="11">
        <v>1103</v>
      </c>
      <c r="C11" s="1" t="s">
        <v>39</v>
      </c>
      <c r="D11" s="2" t="s">
        <v>11</v>
      </c>
      <c r="E11" s="3" t="s">
        <v>12</v>
      </c>
      <c r="F11" s="8" t="s">
        <v>24</v>
      </c>
      <c r="G11" s="5">
        <v>72819.600000000006</v>
      </c>
      <c r="H11" s="6">
        <v>31182</v>
      </c>
      <c r="I11" s="6">
        <v>21814</v>
      </c>
      <c r="J11" s="7" t="s">
        <v>27</v>
      </c>
      <c r="K11" s="12" t="s">
        <v>40</v>
      </c>
      <c r="L11">
        <f ca="1">DATEDIF(員工資料[[#This Row],[生日]],TODAY(),"y")</f>
        <v>61</v>
      </c>
    </row>
    <row r="12" spans="2:12" x14ac:dyDescent="0.25">
      <c r="B12" s="11">
        <v>1099</v>
      </c>
      <c r="C12" s="1" t="s">
        <v>41</v>
      </c>
      <c r="D12" s="3" t="s">
        <v>33</v>
      </c>
      <c r="E12" s="3" t="s">
        <v>18</v>
      </c>
      <c r="F12" s="4" t="s">
        <v>13</v>
      </c>
      <c r="G12" s="5">
        <v>70934.880000000005</v>
      </c>
      <c r="H12" s="6">
        <v>29641</v>
      </c>
      <c r="I12" s="6">
        <v>22155</v>
      </c>
      <c r="J12" s="7" t="s">
        <v>27</v>
      </c>
      <c r="K12" s="12" t="s">
        <v>42</v>
      </c>
      <c r="L12">
        <f ca="1">DATEDIF(員工資料[[#This Row],[生日]],TODAY(),"y")</f>
        <v>60</v>
      </c>
    </row>
    <row r="13" spans="2:12" x14ac:dyDescent="0.25">
      <c r="B13" s="11">
        <v>1052</v>
      </c>
      <c r="C13" s="4" t="s">
        <v>43</v>
      </c>
      <c r="D13" s="3" t="s">
        <v>44</v>
      </c>
      <c r="E13" s="3" t="s">
        <v>18</v>
      </c>
      <c r="F13" s="4" t="s">
        <v>13</v>
      </c>
      <c r="G13" s="5">
        <v>69070.05</v>
      </c>
      <c r="H13" s="6">
        <v>31903</v>
      </c>
      <c r="I13" s="6">
        <v>18116</v>
      </c>
      <c r="J13" s="7" t="s">
        <v>34</v>
      </c>
      <c r="K13" s="12" t="s">
        <v>42</v>
      </c>
      <c r="L13">
        <f ca="1">DATEDIF(員工資料[[#This Row],[生日]],TODAY(),"y")</f>
        <v>72</v>
      </c>
    </row>
    <row r="14" spans="2:12" x14ac:dyDescent="0.25">
      <c r="B14" s="11">
        <v>1108</v>
      </c>
      <c r="C14" s="1" t="s">
        <v>45</v>
      </c>
      <c r="D14" s="3" t="s">
        <v>44</v>
      </c>
      <c r="E14" s="3" t="s">
        <v>18</v>
      </c>
      <c r="F14" s="4" t="s">
        <v>24</v>
      </c>
      <c r="G14" s="5">
        <v>67535.16</v>
      </c>
      <c r="H14" s="6">
        <v>31054</v>
      </c>
      <c r="I14" s="6">
        <v>18426</v>
      </c>
      <c r="J14" s="7" t="s">
        <v>34</v>
      </c>
      <c r="K14" s="12" t="s">
        <v>42</v>
      </c>
      <c r="L14">
        <f ca="1">DATEDIF(員工資料[[#This Row],[生日]],TODAY(),"y")</f>
        <v>71</v>
      </c>
    </row>
    <row r="15" spans="2:12" x14ac:dyDescent="0.25">
      <c r="B15" s="11">
        <v>1113</v>
      </c>
      <c r="C15" s="1" t="s">
        <v>46</v>
      </c>
      <c r="D15" s="3" t="s">
        <v>47</v>
      </c>
      <c r="E15" s="3" t="s">
        <v>23</v>
      </c>
      <c r="F15" s="8" t="s">
        <v>36</v>
      </c>
      <c r="G15" s="5">
        <v>66602.880000000005</v>
      </c>
      <c r="H15" s="6">
        <v>32437</v>
      </c>
      <c r="I15" s="6">
        <v>16898</v>
      </c>
      <c r="J15" s="7" t="s">
        <v>27</v>
      </c>
      <c r="K15" s="12" t="s">
        <v>42</v>
      </c>
      <c r="L15">
        <f ca="1">DATEDIF(員工資料[[#This Row],[生日]],TODAY(),"y")</f>
        <v>75</v>
      </c>
    </row>
    <row r="16" spans="2:12" x14ac:dyDescent="0.25">
      <c r="B16" s="11">
        <v>1118</v>
      </c>
      <c r="C16" s="1" t="s">
        <v>48</v>
      </c>
      <c r="D16" s="2" t="s">
        <v>49</v>
      </c>
      <c r="E16" s="3" t="s">
        <v>12</v>
      </c>
      <c r="F16" s="4" t="s">
        <v>36</v>
      </c>
      <c r="G16" s="5">
        <v>65821.56</v>
      </c>
      <c r="H16" s="6">
        <v>30411</v>
      </c>
      <c r="I16" s="6">
        <v>19264</v>
      </c>
      <c r="J16" s="7" t="s">
        <v>50</v>
      </c>
      <c r="K16" s="12" t="s">
        <v>51</v>
      </c>
      <c r="L16">
        <f ca="1">DATEDIF(員工資料[[#This Row],[生日]],TODAY(),"y")</f>
        <v>68</v>
      </c>
    </row>
    <row r="17" spans="2:12" x14ac:dyDescent="0.25">
      <c r="B17" s="11">
        <v>1023</v>
      </c>
      <c r="C17" s="1" t="s">
        <v>52</v>
      </c>
      <c r="D17" s="3" t="s">
        <v>53</v>
      </c>
      <c r="E17" s="3" t="s">
        <v>54</v>
      </c>
      <c r="F17" s="8" t="s">
        <v>36</v>
      </c>
      <c r="G17" s="5">
        <v>64738.18</v>
      </c>
      <c r="H17" s="6">
        <v>32810</v>
      </c>
      <c r="I17" s="6">
        <v>19699</v>
      </c>
      <c r="J17" s="7" t="s">
        <v>27</v>
      </c>
      <c r="K17" s="12" t="s">
        <v>42</v>
      </c>
      <c r="L17">
        <f ca="1">DATEDIF(員工資料[[#This Row],[生日]],TODAY(),"y")</f>
        <v>67</v>
      </c>
    </row>
    <row r="18" spans="2:12" x14ac:dyDescent="0.25">
      <c r="B18" s="11">
        <v>1109</v>
      </c>
      <c r="C18" s="1" t="s">
        <v>55</v>
      </c>
      <c r="D18" s="2" t="s">
        <v>56</v>
      </c>
      <c r="E18" s="3" t="s">
        <v>23</v>
      </c>
      <c r="F18" s="4" t="s">
        <v>13</v>
      </c>
      <c r="G18" s="5">
        <v>62981.1</v>
      </c>
      <c r="H18" s="6">
        <v>30236</v>
      </c>
      <c r="I18" s="6">
        <v>19050</v>
      </c>
      <c r="J18" s="7" t="s">
        <v>27</v>
      </c>
      <c r="K18" s="12" t="s">
        <v>42</v>
      </c>
      <c r="L18">
        <f ca="1">DATEDIF(員工資料[[#This Row],[生日]],TODAY(),"y")</f>
        <v>69</v>
      </c>
    </row>
    <row r="19" spans="2:12" x14ac:dyDescent="0.25">
      <c r="B19" s="11">
        <v>1065</v>
      </c>
      <c r="C19" s="1" t="s">
        <v>57</v>
      </c>
      <c r="D19" s="3" t="s">
        <v>33</v>
      </c>
      <c r="E19" s="3" t="s">
        <v>18</v>
      </c>
      <c r="F19" s="8" t="s">
        <v>36</v>
      </c>
      <c r="G19" s="5">
        <v>62589.599999999999</v>
      </c>
      <c r="H19" s="6">
        <v>31469</v>
      </c>
      <c r="I19" s="6">
        <v>23564</v>
      </c>
      <c r="J19" s="7" t="s">
        <v>27</v>
      </c>
      <c r="K19" s="12" t="s">
        <v>28</v>
      </c>
      <c r="L19">
        <f ca="1">DATEDIF(員工資料[[#This Row],[生日]],TODAY(),"y")</f>
        <v>57</v>
      </c>
    </row>
    <row r="20" spans="2:12" x14ac:dyDescent="0.25">
      <c r="B20" s="11">
        <v>1094</v>
      </c>
      <c r="C20" s="1" t="s">
        <v>58</v>
      </c>
      <c r="D20" s="3" t="s">
        <v>17</v>
      </c>
      <c r="E20" s="3" t="s">
        <v>18</v>
      </c>
      <c r="F20" s="8" t="s">
        <v>36</v>
      </c>
      <c r="G20" s="5">
        <v>61855.54</v>
      </c>
      <c r="H20" s="6">
        <v>30385</v>
      </c>
      <c r="I20" s="6">
        <v>23318</v>
      </c>
      <c r="J20" s="7" t="s">
        <v>27</v>
      </c>
      <c r="K20" s="12" t="s">
        <v>42</v>
      </c>
      <c r="L20">
        <f ca="1">DATEDIF(員工資料[[#This Row],[生日]],TODAY(),"y")</f>
        <v>57</v>
      </c>
    </row>
    <row r="21" spans="2:12" x14ac:dyDescent="0.25">
      <c r="B21" s="11">
        <v>1051</v>
      </c>
      <c r="C21" s="1" t="s">
        <v>59</v>
      </c>
      <c r="D21" s="2" t="s">
        <v>53</v>
      </c>
      <c r="E21" s="3" t="s">
        <v>54</v>
      </c>
      <c r="F21" s="8" t="s">
        <v>36</v>
      </c>
      <c r="G21" s="5">
        <v>59455.199999999997</v>
      </c>
      <c r="H21" s="6">
        <v>30569</v>
      </c>
      <c r="I21" s="6">
        <v>21764</v>
      </c>
      <c r="J21" s="7" t="s">
        <v>27</v>
      </c>
      <c r="K21" s="12" t="s">
        <v>20</v>
      </c>
      <c r="L21">
        <f ca="1">DATEDIF(員工資料[[#This Row],[生日]],TODAY(),"y")</f>
        <v>62</v>
      </c>
    </row>
    <row r="22" spans="2:12" x14ac:dyDescent="0.25">
      <c r="B22" s="11">
        <v>1060</v>
      </c>
      <c r="C22" s="1" t="s">
        <v>60</v>
      </c>
      <c r="D22" s="2" t="s">
        <v>53</v>
      </c>
      <c r="E22" s="3" t="s">
        <v>54</v>
      </c>
      <c r="F22" s="4" t="s">
        <v>13</v>
      </c>
      <c r="G22" s="5">
        <v>59455.199999999997</v>
      </c>
      <c r="H22" s="6">
        <v>28733</v>
      </c>
      <c r="I22" s="6">
        <v>21628</v>
      </c>
      <c r="J22" s="7" t="s">
        <v>27</v>
      </c>
      <c r="K22" s="12" t="s">
        <v>42</v>
      </c>
      <c r="L22">
        <f ca="1">DATEDIF(員工資料[[#This Row],[生日]],TODAY(),"y")</f>
        <v>62</v>
      </c>
    </row>
    <row r="23" spans="2:12" x14ac:dyDescent="0.25">
      <c r="B23" s="11">
        <v>1090</v>
      </c>
      <c r="C23" s="1" t="s">
        <v>61</v>
      </c>
      <c r="D23" s="2" t="s">
        <v>56</v>
      </c>
      <c r="E23" s="3" t="s">
        <v>23</v>
      </c>
      <c r="F23" s="8" t="s">
        <v>36</v>
      </c>
      <c r="G23" s="5">
        <v>58482.45</v>
      </c>
      <c r="H23" s="6">
        <v>28896</v>
      </c>
      <c r="I23" s="6">
        <v>20231</v>
      </c>
      <c r="J23" s="7" t="s">
        <v>19</v>
      </c>
      <c r="K23" s="12" t="s">
        <v>20</v>
      </c>
      <c r="L23">
        <f ca="1">DATEDIF(員工資料[[#This Row],[生日]],TODAY(),"y")</f>
        <v>66</v>
      </c>
    </row>
    <row r="24" spans="2:12" x14ac:dyDescent="0.25">
      <c r="B24" s="11">
        <v>1036</v>
      </c>
      <c r="C24" s="1" t="s">
        <v>62</v>
      </c>
      <c r="D24" s="3" t="s">
        <v>30</v>
      </c>
      <c r="E24" s="3" t="s">
        <v>18</v>
      </c>
      <c r="F24" s="8" t="s">
        <v>24</v>
      </c>
      <c r="G24" s="5">
        <v>58357.65</v>
      </c>
      <c r="H24" s="6">
        <v>31296</v>
      </c>
      <c r="I24" s="6">
        <v>20337</v>
      </c>
      <c r="J24" s="7" t="s">
        <v>27</v>
      </c>
      <c r="K24" s="12" t="s">
        <v>25</v>
      </c>
      <c r="L24">
        <f ca="1">DATEDIF(員工資料[[#This Row],[生日]],TODAY(),"y")</f>
        <v>65</v>
      </c>
    </row>
    <row r="25" spans="2:12" x14ac:dyDescent="0.25">
      <c r="B25" s="11">
        <v>1039</v>
      </c>
      <c r="C25" s="1" t="s">
        <v>63</v>
      </c>
      <c r="D25" s="3" t="s">
        <v>44</v>
      </c>
      <c r="E25" s="3" t="s">
        <v>18</v>
      </c>
      <c r="F25" s="8" t="s">
        <v>36</v>
      </c>
      <c r="G25" s="5">
        <v>58325.82</v>
      </c>
      <c r="H25" s="6">
        <v>31786</v>
      </c>
      <c r="I25" s="6">
        <v>20725</v>
      </c>
      <c r="J25" s="7" t="s">
        <v>19</v>
      </c>
      <c r="K25" s="12" t="s">
        <v>28</v>
      </c>
      <c r="L25">
        <f ca="1">DATEDIF(員工資料[[#This Row],[生日]],TODAY(),"y")</f>
        <v>64</v>
      </c>
    </row>
    <row r="26" spans="2:12" x14ac:dyDescent="0.25">
      <c r="B26" s="11">
        <v>1115</v>
      </c>
      <c r="C26" s="1" t="s">
        <v>64</v>
      </c>
      <c r="D26" s="3" t="s">
        <v>47</v>
      </c>
      <c r="E26" s="3" t="s">
        <v>23</v>
      </c>
      <c r="F26" s="4" t="s">
        <v>13</v>
      </c>
      <c r="G26" s="5">
        <v>58277.52</v>
      </c>
      <c r="H26" s="6">
        <v>30419</v>
      </c>
      <c r="I26" s="6">
        <v>19253</v>
      </c>
      <c r="J26" s="7" t="s">
        <v>27</v>
      </c>
      <c r="K26" s="12" t="s">
        <v>31</v>
      </c>
      <c r="L26">
        <f ca="1">DATEDIF(員工資料[[#This Row],[生日]],TODAY(),"y")</f>
        <v>68</v>
      </c>
    </row>
    <row r="27" spans="2:12" x14ac:dyDescent="0.25">
      <c r="B27" s="11">
        <v>1119</v>
      </c>
      <c r="C27" s="1" t="s">
        <v>65</v>
      </c>
      <c r="D27" s="3" t="s">
        <v>47</v>
      </c>
      <c r="E27" s="3" t="s">
        <v>23</v>
      </c>
      <c r="F27" s="8" t="s">
        <v>36</v>
      </c>
      <c r="G27" s="5">
        <v>58277.52</v>
      </c>
      <c r="H27" s="6">
        <v>32977</v>
      </c>
      <c r="I27" s="6">
        <v>19268</v>
      </c>
      <c r="J27" s="7" t="s">
        <v>27</v>
      </c>
      <c r="K27" s="12" t="s">
        <v>25</v>
      </c>
      <c r="L27">
        <f ca="1">DATEDIF(員工資料[[#This Row],[生日]],TODAY(),"y")</f>
        <v>68</v>
      </c>
    </row>
    <row r="28" spans="2:12" x14ac:dyDescent="0.25">
      <c r="B28" s="11">
        <v>1057</v>
      </c>
      <c r="C28" s="1" t="s">
        <v>66</v>
      </c>
      <c r="D28" s="2" t="s">
        <v>67</v>
      </c>
      <c r="E28" s="3" t="s">
        <v>54</v>
      </c>
      <c r="F28" s="8" t="s">
        <v>24</v>
      </c>
      <c r="G28" s="5">
        <v>57756.480000000003</v>
      </c>
      <c r="H28" s="6">
        <v>30743</v>
      </c>
      <c r="I28" s="6">
        <v>22054</v>
      </c>
      <c r="J28" s="7" t="s">
        <v>27</v>
      </c>
      <c r="K28" s="12" t="s">
        <v>37</v>
      </c>
      <c r="L28">
        <f ca="1">DATEDIF(員工資料[[#This Row],[生日]],TODAY(),"y")</f>
        <v>61</v>
      </c>
    </row>
    <row r="29" spans="2:12" x14ac:dyDescent="0.25">
      <c r="B29" s="11">
        <v>1026</v>
      </c>
      <c r="C29" s="1" t="s">
        <v>68</v>
      </c>
      <c r="D29" s="3" t="s">
        <v>69</v>
      </c>
      <c r="E29" s="3" t="s">
        <v>18</v>
      </c>
      <c r="F29" s="4" t="s">
        <v>13</v>
      </c>
      <c r="G29" s="5">
        <v>56177.3</v>
      </c>
      <c r="H29" s="6">
        <v>32330</v>
      </c>
      <c r="I29" s="6">
        <v>20765</v>
      </c>
      <c r="J29" s="7" t="s">
        <v>27</v>
      </c>
      <c r="K29" s="12" t="s">
        <v>25</v>
      </c>
      <c r="L29">
        <f ca="1">DATEDIF(員工資料[[#This Row],[生日]],TODAY(),"y")</f>
        <v>64</v>
      </c>
    </row>
    <row r="30" spans="2:12" x14ac:dyDescent="0.25">
      <c r="B30" s="11">
        <v>1042</v>
      </c>
      <c r="C30" s="1" t="s">
        <v>70</v>
      </c>
      <c r="D30" s="3" t="s">
        <v>69</v>
      </c>
      <c r="E30" s="3" t="s">
        <v>18</v>
      </c>
      <c r="F30" s="8" t="s">
        <v>36</v>
      </c>
      <c r="G30" s="5">
        <v>56177.3</v>
      </c>
      <c r="H30" s="6">
        <v>32570</v>
      </c>
      <c r="I30" s="6">
        <v>20645</v>
      </c>
      <c r="J30" s="7" t="s">
        <v>27</v>
      </c>
      <c r="K30" s="12" t="s">
        <v>40</v>
      </c>
      <c r="L30">
        <f ca="1">DATEDIF(員工資料[[#This Row],[生日]],TODAY(),"y")</f>
        <v>65</v>
      </c>
    </row>
    <row r="31" spans="2:12" x14ac:dyDescent="0.25">
      <c r="B31" s="11">
        <v>1061</v>
      </c>
      <c r="C31" s="1" t="s">
        <v>71</v>
      </c>
      <c r="D31" s="3" t="s">
        <v>44</v>
      </c>
      <c r="E31" s="3" t="s">
        <v>18</v>
      </c>
      <c r="F31" s="8" t="s">
        <v>36</v>
      </c>
      <c r="G31" s="5">
        <v>53721.15</v>
      </c>
      <c r="H31" s="6">
        <v>32093</v>
      </c>
      <c r="I31" s="6">
        <v>21632</v>
      </c>
      <c r="J31" s="7" t="s">
        <v>19</v>
      </c>
      <c r="K31" s="12" t="s">
        <v>42</v>
      </c>
      <c r="L31">
        <f ca="1">DATEDIF(員工資料[[#This Row],[生日]],TODAY(),"y")</f>
        <v>62</v>
      </c>
    </row>
    <row r="32" spans="2:12" x14ac:dyDescent="0.25">
      <c r="B32" s="11">
        <v>1058</v>
      </c>
      <c r="C32" s="1" t="s">
        <v>72</v>
      </c>
      <c r="D32" s="3" t="s">
        <v>73</v>
      </c>
      <c r="E32" s="3" t="s">
        <v>54</v>
      </c>
      <c r="F32" s="8" t="s">
        <v>36</v>
      </c>
      <c r="G32" s="5">
        <v>53685.32</v>
      </c>
      <c r="H32" s="6">
        <v>32473</v>
      </c>
      <c r="I32" s="6">
        <v>22058</v>
      </c>
      <c r="J32" s="7" t="s">
        <v>27</v>
      </c>
      <c r="K32" s="12" t="s">
        <v>42</v>
      </c>
      <c r="L32">
        <f ca="1">DATEDIF(員工資料[[#This Row],[生日]],TODAY(),"y")</f>
        <v>61</v>
      </c>
    </row>
    <row r="33" spans="2:12" x14ac:dyDescent="0.25">
      <c r="B33" s="11">
        <v>1124</v>
      </c>
      <c r="C33" s="9" t="s">
        <v>74</v>
      </c>
      <c r="D33" s="3" t="s">
        <v>17</v>
      </c>
      <c r="E33" s="3" t="s">
        <v>18</v>
      </c>
      <c r="F33" s="8" t="s">
        <v>24</v>
      </c>
      <c r="G33" s="5">
        <v>51878.84</v>
      </c>
      <c r="H33" s="6">
        <v>29742</v>
      </c>
      <c r="I33" s="6">
        <v>25106</v>
      </c>
      <c r="J33" s="7" t="s">
        <v>27</v>
      </c>
      <c r="K33" s="12" t="s">
        <v>42</v>
      </c>
      <c r="L33">
        <f ca="1">DATEDIF(員工資料[[#This Row],[生日]],TODAY(),"y")</f>
        <v>52</v>
      </c>
    </row>
    <row r="34" spans="2:12" x14ac:dyDescent="0.25">
      <c r="B34" s="11">
        <v>1034</v>
      </c>
      <c r="C34" s="1" t="s">
        <v>75</v>
      </c>
      <c r="D34" s="3" t="s">
        <v>47</v>
      </c>
      <c r="E34" s="3" t="s">
        <v>23</v>
      </c>
      <c r="F34" s="8" t="s">
        <v>36</v>
      </c>
      <c r="G34" s="5">
        <v>51339.72</v>
      </c>
      <c r="H34" s="6">
        <v>32466</v>
      </c>
      <c r="I34" s="6">
        <v>20928</v>
      </c>
      <c r="J34" s="7" t="s">
        <v>27</v>
      </c>
      <c r="K34" s="12" t="s">
        <v>42</v>
      </c>
      <c r="L34">
        <f ca="1">DATEDIF(員工資料[[#This Row],[生日]],TODAY(),"y")</f>
        <v>64</v>
      </c>
    </row>
    <row r="35" spans="2:12" x14ac:dyDescent="0.25">
      <c r="B35" s="11">
        <v>1075</v>
      </c>
      <c r="C35" s="1" t="s">
        <v>76</v>
      </c>
      <c r="D35" s="3" t="s">
        <v>44</v>
      </c>
      <c r="E35" s="3" t="s">
        <v>18</v>
      </c>
      <c r="F35" s="8" t="s">
        <v>24</v>
      </c>
      <c r="G35" s="5">
        <v>50651.37</v>
      </c>
      <c r="H35" s="6">
        <v>31817</v>
      </c>
      <c r="I35" s="6">
        <v>22436</v>
      </c>
      <c r="J35" s="7" t="s">
        <v>19</v>
      </c>
      <c r="K35" s="12" t="s">
        <v>51</v>
      </c>
      <c r="L35">
        <f ca="1">DATEDIF(員工資料[[#This Row],[生日]],TODAY(),"y")</f>
        <v>60</v>
      </c>
    </row>
    <row r="36" spans="2:12" x14ac:dyDescent="0.25">
      <c r="B36" s="11">
        <v>1053</v>
      </c>
      <c r="C36" s="1" t="s">
        <v>77</v>
      </c>
      <c r="D36" s="2" t="s">
        <v>56</v>
      </c>
      <c r="E36" s="3" t="s">
        <v>23</v>
      </c>
      <c r="F36" s="8" t="s">
        <v>36</v>
      </c>
      <c r="G36" s="5">
        <v>49485.15</v>
      </c>
      <c r="H36" s="6">
        <v>33459</v>
      </c>
      <c r="I36" s="6">
        <v>22439</v>
      </c>
      <c r="J36" s="7" t="s">
        <v>27</v>
      </c>
      <c r="K36" s="12" t="s">
        <v>42</v>
      </c>
      <c r="L36">
        <f ca="1">DATEDIF(員工資料[[#This Row],[生日]],TODAY(),"y")</f>
        <v>60</v>
      </c>
    </row>
    <row r="37" spans="2:12" x14ac:dyDescent="0.25">
      <c r="B37" s="11">
        <v>1122</v>
      </c>
      <c r="C37" s="1" t="s">
        <v>78</v>
      </c>
      <c r="D37" s="3" t="s">
        <v>69</v>
      </c>
      <c r="E37" s="3" t="s">
        <v>18</v>
      </c>
      <c r="F37" s="8" t="s">
        <v>24</v>
      </c>
      <c r="G37" s="5">
        <v>48785.55</v>
      </c>
      <c r="H37" s="6">
        <v>33855</v>
      </c>
      <c r="I37" s="6">
        <v>22567</v>
      </c>
      <c r="J37" s="7" t="s">
        <v>27</v>
      </c>
      <c r="K37" s="12" t="s">
        <v>42</v>
      </c>
      <c r="L37">
        <f ca="1">DATEDIF(員工資料[[#This Row],[生日]],TODAY(),"y")</f>
        <v>59</v>
      </c>
    </row>
    <row r="38" spans="2:12" x14ac:dyDescent="0.25">
      <c r="B38" s="11">
        <v>1105</v>
      </c>
      <c r="C38" s="1" t="s">
        <v>79</v>
      </c>
      <c r="D38" s="2" t="s">
        <v>56</v>
      </c>
      <c r="E38" s="3" t="s">
        <v>23</v>
      </c>
      <c r="F38" s="8" t="s">
        <v>24</v>
      </c>
      <c r="G38" s="5">
        <v>47985.599999999999</v>
      </c>
      <c r="H38" s="6">
        <v>32108</v>
      </c>
      <c r="I38" s="6">
        <v>22712</v>
      </c>
      <c r="J38" s="7" t="s">
        <v>27</v>
      </c>
      <c r="K38" s="12" t="s">
        <v>28</v>
      </c>
      <c r="L38">
        <f ca="1">DATEDIF(員工資料[[#This Row],[生日]],TODAY(),"y")</f>
        <v>59</v>
      </c>
    </row>
    <row r="39" spans="2:12" x14ac:dyDescent="0.25">
      <c r="B39" s="11">
        <v>1018</v>
      </c>
      <c r="C39" s="1" t="s">
        <v>80</v>
      </c>
      <c r="D39" s="3" t="s">
        <v>30</v>
      </c>
      <c r="E39" s="3" t="s">
        <v>18</v>
      </c>
      <c r="F39" s="8" t="s">
        <v>36</v>
      </c>
      <c r="G39" s="5">
        <v>47883.199999999997</v>
      </c>
      <c r="H39" s="6">
        <v>32397</v>
      </c>
      <c r="I39" s="6">
        <v>22930</v>
      </c>
      <c r="J39" s="7" t="s">
        <v>27</v>
      </c>
      <c r="K39" s="12" t="s">
        <v>42</v>
      </c>
      <c r="L39">
        <f ca="1">DATEDIF(員工資料[[#This Row],[生日]],TODAY(),"y")</f>
        <v>58</v>
      </c>
    </row>
    <row r="40" spans="2:12" x14ac:dyDescent="0.25">
      <c r="B40" s="11">
        <v>1107</v>
      </c>
      <c r="C40" s="1" t="s">
        <v>81</v>
      </c>
      <c r="D40" s="3" t="s">
        <v>82</v>
      </c>
      <c r="E40" s="3" t="s">
        <v>83</v>
      </c>
      <c r="F40" s="8" t="s">
        <v>24</v>
      </c>
      <c r="G40" s="5">
        <v>47852.639999999999</v>
      </c>
      <c r="H40" s="6">
        <v>33036</v>
      </c>
      <c r="I40" s="6">
        <v>18422</v>
      </c>
      <c r="J40" s="7" t="s">
        <v>27</v>
      </c>
      <c r="K40" s="12" t="s">
        <v>20</v>
      </c>
      <c r="L40">
        <f ca="1">DATEDIF(員工資料[[#This Row],[生日]],TODAY(),"y")</f>
        <v>71</v>
      </c>
    </row>
    <row r="41" spans="2:12" x14ac:dyDescent="0.25">
      <c r="B41" s="11">
        <v>1030</v>
      </c>
      <c r="C41" s="1" t="s">
        <v>84</v>
      </c>
      <c r="D41" s="2" t="s">
        <v>56</v>
      </c>
      <c r="E41" s="3" t="s">
        <v>23</v>
      </c>
      <c r="F41" s="8" t="s">
        <v>24</v>
      </c>
      <c r="G41" s="5">
        <v>46486.05</v>
      </c>
      <c r="H41" s="6">
        <v>31416</v>
      </c>
      <c r="I41" s="6">
        <v>23356</v>
      </c>
      <c r="J41" s="7" t="s">
        <v>27</v>
      </c>
      <c r="K41" s="12" t="s">
        <v>42</v>
      </c>
      <c r="L41">
        <f ca="1">DATEDIF(員工資料[[#This Row],[生日]],TODAY(),"y")</f>
        <v>57</v>
      </c>
    </row>
    <row r="42" spans="2:12" x14ac:dyDescent="0.25">
      <c r="B42" s="11">
        <v>1063</v>
      </c>
      <c r="C42" s="1" t="s">
        <v>85</v>
      </c>
      <c r="D42" s="3" t="s">
        <v>30</v>
      </c>
      <c r="E42" s="3" t="s">
        <v>18</v>
      </c>
      <c r="F42" s="4" t="s">
        <v>13</v>
      </c>
      <c r="G42" s="5">
        <v>46386.85</v>
      </c>
      <c r="H42" s="6">
        <v>31574</v>
      </c>
      <c r="I42" s="6">
        <v>23319</v>
      </c>
      <c r="J42" s="7" t="s">
        <v>50</v>
      </c>
      <c r="K42" s="12" t="s">
        <v>20</v>
      </c>
      <c r="L42">
        <f ca="1">DATEDIF(員工資料[[#This Row],[生日]],TODAY(),"y")</f>
        <v>57</v>
      </c>
    </row>
    <row r="43" spans="2:12" x14ac:dyDescent="0.25">
      <c r="B43" s="11">
        <v>1066</v>
      </c>
      <c r="C43" s="9" t="s">
        <v>86</v>
      </c>
      <c r="D43" s="3" t="s">
        <v>69</v>
      </c>
      <c r="E43" s="3" t="s">
        <v>18</v>
      </c>
      <c r="F43" s="8" t="s">
        <v>36</v>
      </c>
      <c r="G43" s="5">
        <v>44350.5</v>
      </c>
      <c r="H43" s="6">
        <v>33407</v>
      </c>
      <c r="I43" s="6">
        <v>23568</v>
      </c>
      <c r="J43" s="7" t="s">
        <v>27</v>
      </c>
      <c r="K43" s="12" t="s">
        <v>25</v>
      </c>
      <c r="L43">
        <f ca="1">DATEDIF(員工資料[[#This Row],[生日]],TODAY(),"y")</f>
        <v>57</v>
      </c>
    </row>
    <row r="44" spans="2:12" x14ac:dyDescent="0.25">
      <c r="B44" s="11">
        <v>1078</v>
      </c>
      <c r="C44" s="9" t="s">
        <v>87</v>
      </c>
      <c r="D44" s="3" t="s">
        <v>69</v>
      </c>
      <c r="E44" s="3" t="s">
        <v>18</v>
      </c>
      <c r="F44" s="4" t="s">
        <v>13</v>
      </c>
      <c r="G44" s="5">
        <v>44350.5</v>
      </c>
      <c r="H44" s="6">
        <v>32665</v>
      </c>
      <c r="I44" s="6">
        <v>23663</v>
      </c>
      <c r="J44" s="7" t="s">
        <v>27</v>
      </c>
      <c r="K44" s="12" t="s">
        <v>28</v>
      </c>
      <c r="L44">
        <f ca="1">DATEDIF(員工資料[[#This Row],[生日]],TODAY(),"y")</f>
        <v>56</v>
      </c>
    </row>
    <row r="45" spans="2:12" x14ac:dyDescent="0.25">
      <c r="B45" s="11">
        <v>1044</v>
      </c>
      <c r="C45" s="9" t="s">
        <v>88</v>
      </c>
      <c r="D45" s="2" t="s">
        <v>56</v>
      </c>
      <c r="E45" s="3" t="s">
        <v>23</v>
      </c>
      <c r="F45" s="8" t="s">
        <v>36</v>
      </c>
      <c r="G45" s="5">
        <v>43486.95</v>
      </c>
      <c r="H45" s="6">
        <v>32046</v>
      </c>
      <c r="I45" s="6">
        <v>24059</v>
      </c>
      <c r="J45" s="7" t="s">
        <v>27</v>
      </c>
      <c r="K45" s="12" t="s">
        <v>31</v>
      </c>
      <c r="L45">
        <f ca="1">DATEDIF(員工資料[[#This Row],[生日]],TODAY(),"y")</f>
        <v>55</v>
      </c>
    </row>
    <row r="46" spans="2:12" x14ac:dyDescent="0.25">
      <c r="B46" s="11">
        <v>1012</v>
      </c>
      <c r="C46" s="9" t="s">
        <v>89</v>
      </c>
      <c r="D46" s="3" t="s">
        <v>30</v>
      </c>
      <c r="E46" s="3" t="s">
        <v>18</v>
      </c>
      <c r="F46" s="8" t="s">
        <v>36</v>
      </c>
      <c r="G46" s="5">
        <v>43394.15</v>
      </c>
      <c r="H46" s="6">
        <v>31803</v>
      </c>
      <c r="I46" s="6">
        <v>24078</v>
      </c>
      <c r="J46" s="7" t="s">
        <v>50</v>
      </c>
      <c r="K46" s="12" t="s">
        <v>25</v>
      </c>
      <c r="L46">
        <f ca="1">DATEDIF(員工資料[[#This Row],[生日]],TODAY(),"y")</f>
        <v>55</v>
      </c>
    </row>
    <row r="47" spans="2:12" x14ac:dyDescent="0.25">
      <c r="B47" s="11">
        <v>1047</v>
      </c>
      <c r="C47" s="9" t="s">
        <v>90</v>
      </c>
      <c r="D47" s="3" t="s">
        <v>69</v>
      </c>
      <c r="E47" s="3" t="s">
        <v>18</v>
      </c>
      <c r="F47" s="8" t="s">
        <v>36</v>
      </c>
      <c r="G47" s="5">
        <v>42872.15</v>
      </c>
      <c r="H47" s="6">
        <v>33004</v>
      </c>
      <c r="I47" s="6">
        <v>23883</v>
      </c>
      <c r="J47" s="7" t="s">
        <v>27</v>
      </c>
      <c r="K47" s="12" t="s">
        <v>37</v>
      </c>
      <c r="L47">
        <f ca="1">DATEDIF(員工資料[[#This Row],[生日]],TODAY(),"y")</f>
        <v>56</v>
      </c>
    </row>
    <row r="48" spans="2:12" x14ac:dyDescent="0.25">
      <c r="B48" s="11">
        <v>1072</v>
      </c>
      <c r="C48" s="9" t="s">
        <v>91</v>
      </c>
      <c r="D48" s="2" t="s">
        <v>56</v>
      </c>
      <c r="E48" s="3" t="s">
        <v>23</v>
      </c>
      <c r="F48" s="4" t="s">
        <v>13</v>
      </c>
      <c r="G48" s="5">
        <v>41987.4</v>
      </c>
      <c r="H48" s="6">
        <v>30605</v>
      </c>
      <c r="I48" s="6">
        <v>24376</v>
      </c>
      <c r="J48" s="7" t="s">
        <v>27</v>
      </c>
      <c r="K48" s="12" t="s">
        <v>25</v>
      </c>
      <c r="L48">
        <f ca="1">DATEDIF(員工資料[[#This Row],[生日]],TODAY(),"y")</f>
        <v>54</v>
      </c>
    </row>
    <row r="49" spans="2:12" x14ac:dyDescent="0.25">
      <c r="B49" s="11">
        <v>1069</v>
      </c>
      <c r="C49" s="9" t="s">
        <v>92</v>
      </c>
      <c r="D49" s="2" t="s">
        <v>73</v>
      </c>
      <c r="E49" s="3" t="s">
        <v>54</v>
      </c>
      <c r="F49" s="4" t="s">
        <v>13</v>
      </c>
      <c r="G49" s="5">
        <v>41053.480000000003</v>
      </c>
      <c r="H49" s="6">
        <v>31908</v>
      </c>
      <c r="I49" s="6">
        <v>24856</v>
      </c>
      <c r="J49" s="7" t="s">
        <v>27</v>
      </c>
      <c r="K49" s="12" t="s">
        <v>40</v>
      </c>
      <c r="L49">
        <f ca="1">DATEDIF(員工資料[[#This Row],[生日]],TODAY(),"y")</f>
        <v>53</v>
      </c>
    </row>
    <row r="50" spans="2:12" x14ac:dyDescent="0.25">
      <c r="B50" s="11">
        <v>1035</v>
      </c>
      <c r="C50" s="1" t="s">
        <v>93</v>
      </c>
      <c r="D50" s="3" t="s">
        <v>94</v>
      </c>
      <c r="E50" s="3" t="s">
        <v>18</v>
      </c>
      <c r="F50" s="8" t="s">
        <v>36</v>
      </c>
      <c r="G50" s="5">
        <v>40897.35</v>
      </c>
      <c r="H50" s="6">
        <v>31304</v>
      </c>
      <c r="I50" s="6">
        <v>20326</v>
      </c>
      <c r="J50" s="7" t="s">
        <v>27</v>
      </c>
      <c r="K50" s="12" t="s">
        <v>42</v>
      </c>
      <c r="L50">
        <f ca="1">DATEDIF(員工資料[[#This Row],[生日]],TODAY(),"y")</f>
        <v>65</v>
      </c>
    </row>
    <row r="51" spans="2:12" x14ac:dyDescent="0.25">
      <c r="B51" s="11">
        <v>1086</v>
      </c>
      <c r="C51" s="1" t="s">
        <v>95</v>
      </c>
      <c r="D51" s="3" t="s">
        <v>96</v>
      </c>
      <c r="E51" s="3" t="s">
        <v>97</v>
      </c>
      <c r="F51" s="4" t="s">
        <v>24</v>
      </c>
      <c r="G51" s="5">
        <v>38094.21</v>
      </c>
      <c r="H51" s="6">
        <v>31340</v>
      </c>
      <c r="I51" s="6">
        <v>22285</v>
      </c>
      <c r="J51" s="7" t="s">
        <v>27</v>
      </c>
      <c r="K51" s="12" t="s">
        <v>42</v>
      </c>
      <c r="L51">
        <f ca="1">DATEDIF(員工資料[[#This Row],[生日]],TODAY(),"y")</f>
        <v>60</v>
      </c>
    </row>
    <row r="52" spans="2:12" x14ac:dyDescent="0.25">
      <c r="B52" s="11">
        <v>1085</v>
      </c>
      <c r="C52" s="1" t="s">
        <v>98</v>
      </c>
      <c r="D52" s="3" t="s">
        <v>73</v>
      </c>
      <c r="E52" s="3" t="s">
        <v>54</v>
      </c>
      <c r="F52" s="8" t="s">
        <v>24</v>
      </c>
      <c r="G52" s="5">
        <v>37895.519999999997</v>
      </c>
      <c r="H52" s="6">
        <v>32452</v>
      </c>
      <c r="I52" s="6">
        <v>25827</v>
      </c>
      <c r="J52" s="7" t="s">
        <v>27</v>
      </c>
      <c r="K52" s="12" t="s">
        <v>42</v>
      </c>
      <c r="L52">
        <f ca="1">DATEDIF(員工資料[[#This Row],[生日]],TODAY(),"y")</f>
        <v>50</v>
      </c>
    </row>
    <row r="53" spans="2:12" x14ac:dyDescent="0.25">
      <c r="B53" s="11">
        <v>1097</v>
      </c>
      <c r="C53" s="9" t="s">
        <v>99</v>
      </c>
      <c r="D53" s="2" t="s">
        <v>56</v>
      </c>
      <c r="E53" s="3" t="s">
        <v>23</v>
      </c>
      <c r="F53" s="4" t="s">
        <v>24</v>
      </c>
      <c r="G53" s="5">
        <v>37488.75</v>
      </c>
      <c r="H53" s="6">
        <v>31399</v>
      </c>
      <c r="I53" s="6">
        <v>25494</v>
      </c>
      <c r="J53" s="7" t="s">
        <v>27</v>
      </c>
      <c r="K53" s="12" t="s">
        <v>42</v>
      </c>
      <c r="L53">
        <f ca="1">DATEDIF(員工資料[[#This Row],[生日]],TODAY(),"y")</f>
        <v>51</v>
      </c>
    </row>
    <row r="54" spans="2:12" x14ac:dyDescent="0.25">
      <c r="B54" s="11">
        <v>1017</v>
      </c>
      <c r="C54" s="1" t="s">
        <v>100</v>
      </c>
      <c r="D54" s="3" t="s">
        <v>96</v>
      </c>
      <c r="E54" s="3" t="s">
        <v>97</v>
      </c>
      <c r="F54" s="8" t="s">
        <v>24</v>
      </c>
      <c r="G54" s="5">
        <v>36939.839999999997</v>
      </c>
      <c r="H54" s="6">
        <v>32405</v>
      </c>
      <c r="I54" s="6">
        <v>22919</v>
      </c>
      <c r="J54" s="7" t="s">
        <v>27</v>
      </c>
      <c r="K54" s="12" t="s">
        <v>51</v>
      </c>
      <c r="L54">
        <f ca="1">DATEDIF(員工資料[[#This Row],[生日]],TODAY(),"y")</f>
        <v>58</v>
      </c>
    </row>
    <row r="55" spans="2:12" x14ac:dyDescent="0.25">
      <c r="B55" s="11">
        <v>1117</v>
      </c>
      <c r="C55" s="9" t="s">
        <v>101</v>
      </c>
      <c r="D55" s="2" t="s">
        <v>56</v>
      </c>
      <c r="E55" s="3" t="s">
        <v>23</v>
      </c>
      <c r="F55" s="4" t="s">
        <v>13</v>
      </c>
      <c r="G55" s="5">
        <v>35989.199999999997</v>
      </c>
      <c r="H55" s="6">
        <v>34335</v>
      </c>
      <c r="I55" s="6">
        <v>25707</v>
      </c>
      <c r="J55" s="7" t="s">
        <v>27</v>
      </c>
      <c r="K55" s="12" t="s">
        <v>42</v>
      </c>
      <c r="L55">
        <f ca="1">DATEDIF(員工資料[[#This Row],[生日]],TODAY(),"y")</f>
        <v>51</v>
      </c>
    </row>
    <row r="56" spans="2:12" x14ac:dyDescent="0.25">
      <c r="B56" s="11">
        <v>1074</v>
      </c>
      <c r="C56" s="1" t="s">
        <v>102</v>
      </c>
      <c r="D56" s="3" t="s">
        <v>103</v>
      </c>
      <c r="E56" s="3" t="s">
        <v>83</v>
      </c>
      <c r="F56" s="4" t="s">
        <v>24</v>
      </c>
      <c r="G56" s="5">
        <v>35889.480000000003</v>
      </c>
      <c r="H56" s="6">
        <v>32696</v>
      </c>
      <c r="I56" s="6">
        <v>22432</v>
      </c>
      <c r="J56" s="7" t="s">
        <v>27</v>
      </c>
      <c r="K56" s="12" t="s">
        <v>42</v>
      </c>
      <c r="L56">
        <f ca="1">DATEDIF(員工資料[[#This Row],[生日]],TODAY(),"y")</f>
        <v>60</v>
      </c>
    </row>
    <row r="57" spans="2:12" x14ac:dyDescent="0.25">
      <c r="B57" s="11">
        <v>1033</v>
      </c>
      <c r="C57" s="1" t="s">
        <v>104</v>
      </c>
      <c r="D57" s="3" t="s">
        <v>105</v>
      </c>
      <c r="E57" s="3" t="s">
        <v>12</v>
      </c>
      <c r="F57" s="8" t="s">
        <v>36</v>
      </c>
      <c r="G57" s="5">
        <v>35785.660000000003</v>
      </c>
      <c r="H57" s="6">
        <v>31407</v>
      </c>
      <c r="I57" s="6">
        <v>20924</v>
      </c>
      <c r="J57" s="7" t="s">
        <v>27</v>
      </c>
      <c r="K57" s="12" t="s">
        <v>28</v>
      </c>
      <c r="L57">
        <f ca="1">DATEDIF(員工資料[[#This Row],[生日]],TODAY(),"y")</f>
        <v>64</v>
      </c>
    </row>
    <row r="58" spans="2:12" x14ac:dyDescent="0.25">
      <c r="B58" s="11">
        <v>1093</v>
      </c>
      <c r="C58" s="9" t="s">
        <v>106</v>
      </c>
      <c r="D58" s="3" t="s">
        <v>96</v>
      </c>
      <c r="E58" s="3" t="s">
        <v>97</v>
      </c>
      <c r="F58" s="8" t="s">
        <v>36</v>
      </c>
      <c r="G58" s="5">
        <v>35785.47</v>
      </c>
      <c r="H58" s="6">
        <v>30393</v>
      </c>
      <c r="I58" s="6">
        <v>23307</v>
      </c>
      <c r="J58" s="7" t="s">
        <v>27</v>
      </c>
      <c r="K58" s="12" t="s">
        <v>42</v>
      </c>
      <c r="L58">
        <f ca="1">DATEDIF(員工資料[[#This Row],[生日]],TODAY(),"y")</f>
        <v>57</v>
      </c>
    </row>
    <row r="59" spans="2:12" x14ac:dyDescent="0.25">
      <c r="B59" s="11">
        <v>1100</v>
      </c>
      <c r="C59" s="9" t="s">
        <v>107</v>
      </c>
      <c r="D59" s="3" t="s">
        <v>69</v>
      </c>
      <c r="E59" s="3" t="s">
        <v>18</v>
      </c>
      <c r="F59" s="8" t="s">
        <v>24</v>
      </c>
      <c r="G59" s="5">
        <v>35480.400000000001</v>
      </c>
      <c r="H59" s="6">
        <v>33427</v>
      </c>
      <c r="I59" s="6">
        <v>25812</v>
      </c>
      <c r="J59" s="7" t="s">
        <v>27</v>
      </c>
      <c r="K59" s="12" t="s">
        <v>20</v>
      </c>
      <c r="L59">
        <f ca="1">DATEDIF(員工資料[[#This Row],[生日]],TODAY(),"y")</f>
        <v>50</v>
      </c>
    </row>
    <row r="60" spans="2:12" x14ac:dyDescent="0.25">
      <c r="B60" s="11">
        <v>1059</v>
      </c>
      <c r="C60" s="1" t="s">
        <v>108</v>
      </c>
      <c r="D60" s="3" t="s">
        <v>47</v>
      </c>
      <c r="E60" s="3" t="s">
        <v>23</v>
      </c>
      <c r="F60" s="4" t="s">
        <v>24</v>
      </c>
      <c r="G60" s="5">
        <v>34689</v>
      </c>
      <c r="H60" s="6">
        <v>28741</v>
      </c>
      <c r="I60" s="6">
        <v>25271</v>
      </c>
      <c r="J60" s="7" t="s">
        <v>27</v>
      </c>
      <c r="K60" s="12" t="s">
        <v>42</v>
      </c>
      <c r="L60">
        <f ca="1">DATEDIF(員工資料[[#This Row],[生日]],TODAY(),"y")</f>
        <v>52</v>
      </c>
    </row>
    <row r="61" spans="2:12" x14ac:dyDescent="0.25">
      <c r="B61" s="11">
        <v>1055</v>
      </c>
      <c r="C61" s="1" t="s">
        <v>109</v>
      </c>
      <c r="D61" s="3" t="s">
        <v>94</v>
      </c>
      <c r="E61" s="3" t="s">
        <v>54</v>
      </c>
      <c r="F61" s="8" t="s">
        <v>36</v>
      </c>
      <c r="G61" s="5">
        <v>34605.449999999997</v>
      </c>
      <c r="H61" s="6">
        <v>32711</v>
      </c>
      <c r="I61" s="6">
        <v>22454</v>
      </c>
      <c r="J61" s="7" t="s">
        <v>27</v>
      </c>
      <c r="K61" s="12" t="s">
        <v>20</v>
      </c>
      <c r="L61">
        <f ca="1">DATEDIF(員工資料[[#This Row],[生日]],TODAY(),"y")</f>
        <v>60</v>
      </c>
    </row>
    <row r="62" spans="2:12" x14ac:dyDescent="0.25">
      <c r="B62" s="11">
        <v>1073</v>
      </c>
      <c r="C62" s="1" t="s">
        <v>110</v>
      </c>
      <c r="D62" s="3" t="s">
        <v>94</v>
      </c>
      <c r="E62" s="3" t="s">
        <v>18</v>
      </c>
      <c r="F62" s="8" t="s">
        <v>36</v>
      </c>
      <c r="G62" s="5">
        <v>34605.449999999997</v>
      </c>
      <c r="H62" s="6">
        <v>32704</v>
      </c>
      <c r="I62" s="6">
        <v>22421</v>
      </c>
      <c r="J62" s="7" t="s">
        <v>27</v>
      </c>
      <c r="K62" s="12" t="s">
        <v>25</v>
      </c>
      <c r="L62">
        <f ca="1">DATEDIF(員工資料[[#This Row],[生日]],TODAY(),"y")</f>
        <v>60</v>
      </c>
    </row>
    <row r="63" spans="2:12" x14ac:dyDescent="0.25">
      <c r="B63" s="11">
        <v>1029</v>
      </c>
      <c r="C63" s="1" t="s">
        <v>111</v>
      </c>
      <c r="D63" s="3" t="s">
        <v>69</v>
      </c>
      <c r="E63" s="3" t="s">
        <v>18</v>
      </c>
      <c r="F63" s="8" t="s">
        <v>13</v>
      </c>
      <c r="G63" s="5">
        <v>34002.050000000003</v>
      </c>
      <c r="H63" s="6">
        <v>34255</v>
      </c>
      <c r="I63" s="6">
        <v>26126</v>
      </c>
      <c r="J63" s="7" t="s">
        <v>27</v>
      </c>
      <c r="K63" s="12" t="s">
        <v>42</v>
      </c>
      <c r="L63">
        <f ca="1">DATEDIF(員工資料[[#This Row],[生日]],TODAY(),"y")</f>
        <v>50</v>
      </c>
    </row>
    <row r="64" spans="2:12" x14ac:dyDescent="0.25">
      <c r="B64" s="11">
        <v>1082</v>
      </c>
      <c r="C64" s="1" t="s">
        <v>112</v>
      </c>
      <c r="D64" s="3" t="s">
        <v>47</v>
      </c>
      <c r="E64" s="3" t="s">
        <v>23</v>
      </c>
      <c r="F64" s="4" t="s">
        <v>13</v>
      </c>
      <c r="G64" s="5">
        <v>33301.440000000002</v>
      </c>
      <c r="H64" s="6">
        <v>30250</v>
      </c>
      <c r="I64" s="6">
        <v>25812</v>
      </c>
      <c r="J64" s="7" t="s">
        <v>27</v>
      </c>
      <c r="K64" s="12" t="s">
        <v>20</v>
      </c>
      <c r="L64">
        <f ca="1">DATEDIF(員工資料[[#This Row],[生日]],TODAY(),"y")</f>
        <v>50</v>
      </c>
    </row>
    <row r="65" spans="2:12" x14ac:dyDescent="0.25">
      <c r="B65" s="11">
        <v>1054</v>
      </c>
      <c r="C65" s="1" t="s">
        <v>113</v>
      </c>
      <c r="D65" s="2" t="s">
        <v>114</v>
      </c>
      <c r="E65" s="3" t="s">
        <v>18</v>
      </c>
      <c r="F65" s="4" t="s">
        <v>13</v>
      </c>
      <c r="G65" s="5">
        <v>33051.480000000003</v>
      </c>
      <c r="H65" s="6">
        <v>32721</v>
      </c>
      <c r="I65" s="6">
        <v>22450</v>
      </c>
      <c r="J65" s="7" t="s">
        <v>27</v>
      </c>
      <c r="K65" s="12" t="s">
        <v>25</v>
      </c>
      <c r="L65">
        <f ca="1">DATEDIF(員工資料[[#This Row],[生日]],TODAY(),"y")</f>
        <v>60</v>
      </c>
    </row>
    <row r="66" spans="2:12" x14ac:dyDescent="0.25">
      <c r="B66" s="11">
        <v>1102</v>
      </c>
      <c r="C66" s="1" t="s">
        <v>115</v>
      </c>
      <c r="D66" s="2" t="s">
        <v>114</v>
      </c>
      <c r="E66" s="3" t="s">
        <v>23</v>
      </c>
      <c r="F66" s="8" t="s">
        <v>36</v>
      </c>
      <c r="G66" s="5">
        <v>33051.480000000003</v>
      </c>
      <c r="H66" s="6">
        <v>33136</v>
      </c>
      <c r="I66" s="6">
        <v>22537</v>
      </c>
      <c r="J66" s="7" t="s">
        <v>27</v>
      </c>
      <c r="K66" s="12" t="s">
        <v>28</v>
      </c>
      <c r="L66">
        <f ca="1">DATEDIF(員工資料[[#This Row],[生日]],TODAY(),"y")</f>
        <v>59</v>
      </c>
    </row>
    <row r="67" spans="2:12" x14ac:dyDescent="0.25">
      <c r="B67" s="11">
        <v>1056</v>
      </c>
      <c r="C67" s="1" t="s">
        <v>116</v>
      </c>
      <c r="D67" s="3" t="s">
        <v>105</v>
      </c>
      <c r="E67" s="3" t="s">
        <v>12</v>
      </c>
      <c r="F67" s="8" t="s">
        <v>24</v>
      </c>
      <c r="G67" s="5">
        <v>32884.120000000003</v>
      </c>
      <c r="H67" s="6">
        <v>30751</v>
      </c>
      <c r="I67" s="6">
        <v>22043</v>
      </c>
      <c r="J67" s="7" t="s">
        <v>27</v>
      </c>
      <c r="K67" s="12" t="s">
        <v>31</v>
      </c>
      <c r="L67">
        <f ca="1">DATEDIF(員工資料[[#This Row],[生日]],TODAY(),"y")</f>
        <v>61</v>
      </c>
    </row>
    <row r="68" spans="2:12" x14ac:dyDescent="0.25">
      <c r="B68" s="11">
        <v>1077</v>
      </c>
      <c r="C68" s="9" t="s">
        <v>117</v>
      </c>
      <c r="D68" s="3" t="s">
        <v>103</v>
      </c>
      <c r="E68" s="3" t="s">
        <v>83</v>
      </c>
      <c r="F68" s="8" t="s">
        <v>36</v>
      </c>
      <c r="G68" s="5">
        <v>32626.799999999999</v>
      </c>
      <c r="H68" s="6">
        <v>32482</v>
      </c>
      <c r="I68" s="6">
        <v>23659</v>
      </c>
      <c r="J68" s="7" t="s">
        <v>27</v>
      </c>
      <c r="K68" s="12" t="s">
        <v>25</v>
      </c>
      <c r="L68">
        <f ca="1">DATEDIF(員工資料[[#This Row],[生日]],TODAY(),"y")</f>
        <v>56</v>
      </c>
    </row>
    <row r="69" spans="2:12" x14ac:dyDescent="0.25">
      <c r="B69" s="11">
        <v>1101</v>
      </c>
      <c r="C69" s="1" t="s">
        <v>118</v>
      </c>
      <c r="D69" s="3" t="s">
        <v>105</v>
      </c>
      <c r="E69" s="3" t="s">
        <v>23</v>
      </c>
      <c r="F69" s="8" t="s">
        <v>36</v>
      </c>
      <c r="G69" s="5">
        <v>31916.94</v>
      </c>
      <c r="H69" s="6">
        <v>33144</v>
      </c>
      <c r="I69" s="6">
        <v>22526</v>
      </c>
      <c r="J69" s="7" t="s">
        <v>27</v>
      </c>
      <c r="K69" s="12" t="s">
        <v>37</v>
      </c>
      <c r="L69">
        <f ca="1">DATEDIF(員工資料[[#This Row],[生日]],TODAY(),"y")</f>
        <v>59</v>
      </c>
    </row>
    <row r="70" spans="2:12" x14ac:dyDescent="0.25">
      <c r="B70" s="11">
        <v>1027</v>
      </c>
      <c r="C70" s="1" t="s">
        <v>119</v>
      </c>
      <c r="D70" s="3" t="s">
        <v>47</v>
      </c>
      <c r="E70" s="3" t="s">
        <v>23</v>
      </c>
      <c r="F70" s="4" t="s">
        <v>13</v>
      </c>
      <c r="G70" s="5">
        <v>31913.88</v>
      </c>
      <c r="H70" s="6">
        <v>33711</v>
      </c>
      <c r="I70" s="6">
        <v>26111</v>
      </c>
      <c r="J70" s="7" t="s">
        <v>27</v>
      </c>
      <c r="K70" s="12" t="s">
        <v>25</v>
      </c>
      <c r="L70">
        <f ca="1">DATEDIF(員工資料[[#This Row],[生日]],TODAY(),"y")</f>
        <v>50</v>
      </c>
    </row>
    <row r="71" spans="2:12" x14ac:dyDescent="0.25">
      <c r="B71" s="11">
        <v>1046</v>
      </c>
      <c r="C71" s="1" t="s">
        <v>120</v>
      </c>
      <c r="D71" s="3" t="s">
        <v>103</v>
      </c>
      <c r="E71" s="3" t="s">
        <v>83</v>
      </c>
      <c r="F71" s="4" t="s">
        <v>13</v>
      </c>
      <c r="G71" s="5">
        <v>31539.24</v>
      </c>
      <c r="H71" s="6">
        <v>32918</v>
      </c>
      <c r="I71" s="6">
        <v>23879</v>
      </c>
      <c r="J71" s="7" t="s">
        <v>27</v>
      </c>
      <c r="K71" s="12" t="s">
        <v>40</v>
      </c>
      <c r="L71">
        <f ca="1">DATEDIF(員工資料[[#This Row],[生日]],TODAY(),"y")</f>
        <v>56</v>
      </c>
    </row>
    <row r="72" spans="2:12" x14ac:dyDescent="0.25">
      <c r="B72" s="11">
        <v>1050</v>
      </c>
      <c r="C72" s="4" t="s">
        <v>121</v>
      </c>
      <c r="D72" s="3" t="s">
        <v>122</v>
      </c>
      <c r="E72" s="3" t="s">
        <v>18</v>
      </c>
      <c r="F72" s="8" t="s">
        <v>36</v>
      </c>
      <c r="G72" s="5">
        <v>31067.75</v>
      </c>
      <c r="H72" s="6">
        <v>30577</v>
      </c>
      <c r="I72" s="6">
        <v>21753</v>
      </c>
      <c r="J72" s="7" t="s">
        <v>50</v>
      </c>
      <c r="K72" s="12" t="s">
        <v>42</v>
      </c>
      <c r="L72">
        <f ca="1">DATEDIF(員工資料[[#This Row],[生日]],TODAY(),"y")</f>
        <v>62</v>
      </c>
    </row>
    <row r="73" spans="2:12" x14ac:dyDescent="0.25">
      <c r="B73" s="11">
        <v>1080</v>
      </c>
      <c r="C73" s="1" t="s">
        <v>123</v>
      </c>
      <c r="D73" s="2" t="s">
        <v>114</v>
      </c>
      <c r="E73" s="3" t="s">
        <v>54</v>
      </c>
      <c r="F73" s="4" t="s">
        <v>13</v>
      </c>
      <c r="G73" s="5">
        <v>31048.36</v>
      </c>
      <c r="H73" s="6">
        <v>33336</v>
      </c>
      <c r="I73" s="6">
        <v>23266</v>
      </c>
      <c r="J73" s="7" t="s">
        <v>27</v>
      </c>
      <c r="K73" s="12" t="s">
        <v>42</v>
      </c>
      <c r="L73">
        <f ca="1">DATEDIF(員工資料[[#This Row],[生日]],TODAY(),"y")</f>
        <v>57</v>
      </c>
    </row>
    <row r="74" spans="2:12" x14ac:dyDescent="0.25">
      <c r="B74" s="11">
        <v>1038</v>
      </c>
      <c r="C74" s="1" t="s">
        <v>124</v>
      </c>
      <c r="D74" s="3" t="s">
        <v>103</v>
      </c>
      <c r="E74" s="3" t="s">
        <v>83</v>
      </c>
      <c r="F74" s="4" t="s">
        <v>36</v>
      </c>
      <c r="G74" s="5">
        <v>30451.68</v>
      </c>
      <c r="H74" s="6">
        <v>33220</v>
      </c>
      <c r="I74" s="6">
        <v>24374</v>
      </c>
      <c r="J74" s="7" t="s">
        <v>27</v>
      </c>
      <c r="K74" s="12" t="s">
        <v>42</v>
      </c>
      <c r="L74">
        <f ca="1">DATEDIF(員工資料[[#This Row],[生日]],TODAY(),"y")</f>
        <v>54</v>
      </c>
    </row>
    <row r="75" spans="2:12" x14ac:dyDescent="0.25">
      <c r="B75" s="11">
        <v>1043</v>
      </c>
      <c r="C75" s="1" t="s">
        <v>125</v>
      </c>
      <c r="D75" s="3" t="s">
        <v>94</v>
      </c>
      <c r="E75" s="3" t="s">
        <v>18</v>
      </c>
      <c r="F75" s="4" t="s">
        <v>24</v>
      </c>
      <c r="G75" s="5">
        <v>30410.85</v>
      </c>
      <c r="H75" s="6">
        <v>32054</v>
      </c>
      <c r="I75" s="6">
        <v>24048</v>
      </c>
      <c r="J75" s="7" t="s">
        <v>27</v>
      </c>
      <c r="K75" s="12" t="s">
        <v>42</v>
      </c>
      <c r="L75">
        <f ca="1">DATEDIF(員工資料[[#This Row],[生日]],TODAY(),"y")</f>
        <v>55</v>
      </c>
    </row>
    <row r="76" spans="2:12" x14ac:dyDescent="0.25">
      <c r="B76" s="11">
        <v>1045</v>
      </c>
      <c r="C76" s="9" t="s">
        <v>126</v>
      </c>
      <c r="D76" s="3" t="s">
        <v>94</v>
      </c>
      <c r="E76" s="3" t="s">
        <v>18</v>
      </c>
      <c r="F76" s="8" t="s">
        <v>36</v>
      </c>
      <c r="G76" s="5">
        <v>30410.85</v>
      </c>
      <c r="H76" s="6">
        <v>32926</v>
      </c>
      <c r="I76" s="6">
        <v>23868</v>
      </c>
      <c r="J76" s="7" t="s">
        <v>27</v>
      </c>
      <c r="K76" s="12" t="s">
        <v>51</v>
      </c>
      <c r="L76">
        <f ca="1">DATEDIF(員工資料[[#This Row],[生日]],TODAY(),"y")</f>
        <v>56</v>
      </c>
    </row>
    <row r="77" spans="2:12" x14ac:dyDescent="0.25">
      <c r="B77" s="11">
        <v>1123</v>
      </c>
      <c r="C77" s="1" t="s">
        <v>127</v>
      </c>
      <c r="D77" s="3" t="s">
        <v>96</v>
      </c>
      <c r="E77" s="3" t="s">
        <v>97</v>
      </c>
      <c r="F77" s="4" t="s">
        <v>13</v>
      </c>
      <c r="G77" s="5">
        <v>30013.62</v>
      </c>
      <c r="H77" s="6">
        <v>29750</v>
      </c>
      <c r="I77" s="6">
        <v>25095</v>
      </c>
      <c r="J77" s="7" t="s">
        <v>27</v>
      </c>
      <c r="K77" s="12" t="s">
        <v>42</v>
      </c>
      <c r="L77">
        <f ca="1">DATEDIF(員工資料[[#This Row],[生日]],TODAY(),"y")</f>
        <v>52</v>
      </c>
    </row>
    <row r="78" spans="2:12" x14ac:dyDescent="0.25">
      <c r="B78" s="11">
        <v>1021</v>
      </c>
      <c r="C78" s="1" t="s">
        <v>128</v>
      </c>
      <c r="D78" s="3" t="s">
        <v>105</v>
      </c>
      <c r="E78" s="3" t="s">
        <v>23</v>
      </c>
      <c r="F78" s="8" t="s">
        <v>36</v>
      </c>
      <c r="G78" s="5">
        <v>29982.58</v>
      </c>
      <c r="H78" s="6">
        <v>31868</v>
      </c>
      <c r="I78" s="6">
        <v>23336</v>
      </c>
      <c r="J78" s="7" t="s">
        <v>50</v>
      </c>
      <c r="K78" s="12" t="s">
        <v>42</v>
      </c>
      <c r="L78">
        <f ca="1">DATEDIF(員工資料[[#This Row],[生日]],TODAY(),"y")</f>
        <v>57</v>
      </c>
    </row>
    <row r="79" spans="2:12" x14ac:dyDescent="0.25">
      <c r="B79" s="11">
        <v>1022</v>
      </c>
      <c r="C79" s="1" t="s">
        <v>129</v>
      </c>
      <c r="D79" s="3" t="s">
        <v>105</v>
      </c>
      <c r="E79" s="3" t="s">
        <v>12</v>
      </c>
      <c r="F79" s="8" t="s">
        <v>36</v>
      </c>
      <c r="G79" s="5">
        <v>29982.58</v>
      </c>
      <c r="H79" s="6">
        <v>31860</v>
      </c>
      <c r="I79" s="6">
        <v>23347</v>
      </c>
      <c r="J79" s="7" t="s">
        <v>27</v>
      </c>
      <c r="K79" s="12" t="s">
        <v>28</v>
      </c>
      <c r="L79">
        <f ca="1">DATEDIF(員工資料[[#This Row],[生日]],TODAY(),"y")</f>
        <v>57</v>
      </c>
    </row>
    <row r="80" spans="2:12" x14ac:dyDescent="0.25">
      <c r="B80" s="11">
        <v>1062</v>
      </c>
      <c r="C80" s="1" t="s">
        <v>130</v>
      </c>
      <c r="D80" s="3" t="s">
        <v>105</v>
      </c>
      <c r="E80" s="3" t="s">
        <v>18</v>
      </c>
      <c r="F80" s="8" t="s">
        <v>24</v>
      </c>
      <c r="G80" s="5">
        <v>29982.58</v>
      </c>
      <c r="H80" s="6">
        <v>31582</v>
      </c>
      <c r="I80" s="6">
        <v>23308</v>
      </c>
      <c r="J80" s="7" t="s">
        <v>27</v>
      </c>
      <c r="K80" s="12" t="s">
        <v>42</v>
      </c>
      <c r="L80">
        <f ca="1">DATEDIF(員工資料[[#This Row],[生日]],TODAY(),"y")</f>
        <v>57</v>
      </c>
    </row>
    <row r="81" spans="2:12" x14ac:dyDescent="0.25">
      <c r="B81" s="11">
        <v>1079</v>
      </c>
      <c r="C81" s="1" t="s">
        <v>131</v>
      </c>
      <c r="D81" s="3" t="s">
        <v>105</v>
      </c>
      <c r="E81" s="3" t="s">
        <v>18</v>
      </c>
      <c r="F81" s="4" t="s">
        <v>13</v>
      </c>
      <c r="G81" s="5">
        <v>29982.58</v>
      </c>
      <c r="H81" s="6">
        <v>33344</v>
      </c>
      <c r="I81" s="6">
        <v>23255</v>
      </c>
      <c r="J81" s="7" t="s">
        <v>27</v>
      </c>
      <c r="K81" s="12" t="s">
        <v>20</v>
      </c>
      <c r="L81">
        <f ca="1">DATEDIF(員工資料[[#This Row],[生日]],TODAY(),"y")</f>
        <v>57</v>
      </c>
    </row>
    <row r="82" spans="2:12" x14ac:dyDescent="0.25">
      <c r="B82" s="11">
        <v>1048</v>
      </c>
      <c r="C82" s="9" t="s">
        <v>132</v>
      </c>
      <c r="D82" s="3" t="s">
        <v>94</v>
      </c>
      <c r="E82" s="3" t="s">
        <v>18</v>
      </c>
      <c r="F82" s="4" t="s">
        <v>13</v>
      </c>
      <c r="G82" s="5">
        <v>29362.2</v>
      </c>
      <c r="H82" s="6">
        <v>33344</v>
      </c>
      <c r="I82" s="6">
        <v>24387</v>
      </c>
      <c r="J82" s="7" t="s">
        <v>27</v>
      </c>
      <c r="K82" s="12" t="s">
        <v>42</v>
      </c>
      <c r="L82">
        <f ca="1">DATEDIF(員工資料[[#This Row],[生日]],TODAY(),"y")</f>
        <v>54</v>
      </c>
    </row>
    <row r="83" spans="2:12" x14ac:dyDescent="0.25">
      <c r="B83" s="11">
        <v>1070</v>
      </c>
      <c r="C83" s="9" t="s">
        <v>133</v>
      </c>
      <c r="D83" s="3" t="s">
        <v>94</v>
      </c>
      <c r="E83" s="3" t="s">
        <v>18</v>
      </c>
      <c r="F83" s="8" t="s">
        <v>36</v>
      </c>
      <c r="G83" s="5">
        <v>29362.2</v>
      </c>
      <c r="H83" s="6">
        <v>30281</v>
      </c>
      <c r="I83" s="6">
        <v>24361</v>
      </c>
      <c r="J83" s="7" t="s">
        <v>27</v>
      </c>
      <c r="K83" s="12" t="s">
        <v>20</v>
      </c>
      <c r="L83">
        <f ca="1">DATEDIF(員工資料[[#This Row],[生日]],TODAY(),"y")</f>
        <v>54</v>
      </c>
    </row>
    <row r="84" spans="2:12" x14ac:dyDescent="0.25">
      <c r="B84" s="11">
        <v>1088</v>
      </c>
      <c r="C84" s="1" t="s">
        <v>134</v>
      </c>
      <c r="D84" s="3" t="s">
        <v>94</v>
      </c>
      <c r="E84" s="3" t="s">
        <v>18</v>
      </c>
      <c r="F84" s="8" t="s">
        <v>24</v>
      </c>
      <c r="G84" s="5">
        <v>29362.2</v>
      </c>
      <c r="H84" s="6">
        <v>33456</v>
      </c>
      <c r="I84" s="6">
        <v>24237</v>
      </c>
      <c r="J84" s="7" t="s">
        <v>27</v>
      </c>
      <c r="K84" s="12" t="s">
        <v>25</v>
      </c>
      <c r="L84">
        <f ca="1">DATEDIF(員工資料[[#This Row],[生日]],TODAY(),"y")</f>
        <v>55</v>
      </c>
    </row>
    <row r="85" spans="2:12" x14ac:dyDescent="0.25">
      <c r="B85" s="11">
        <v>1083</v>
      </c>
      <c r="C85" s="1" t="s">
        <v>135</v>
      </c>
      <c r="D85" s="2" t="s">
        <v>114</v>
      </c>
      <c r="E85" s="3" t="s">
        <v>83</v>
      </c>
      <c r="F85" s="4" t="s">
        <v>24</v>
      </c>
      <c r="G85" s="5">
        <v>29045.24</v>
      </c>
      <c r="H85" s="6">
        <v>34045</v>
      </c>
      <c r="I85" s="6">
        <v>23769</v>
      </c>
      <c r="J85" s="7" t="s">
        <v>27</v>
      </c>
      <c r="K85" s="12" t="s">
        <v>42</v>
      </c>
      <c r="L85">
        <f ca="1">DATEDIF(員工資料[[#This Row],[生日]],TODAY(),"y")</f>
        <v>56</v>
      </c>
    </row>
    <row r="86" spans="2:12" x14ac:dyDescent="0.25">
      <c r="B86" s="11">
        <v>1076</v>
      </c>
      <c r="C86" s="1" t="s">
        <v>136</v>
      </c>
      <c r="D86" s="3" t="s">
        <v>105</v>
      </c>
      <c r="E86" s="3" t="s">
        <v>23</v>
      </c>
      <c r="F86" s="4" t="s">
        <v>13</v>
      </c>
      <c r="G86" s="5">
        <v>29015.4</v>
      </c>
      <c r="H86" s="6">
        <v>32490</v>
      </c>
      <c r="I86" s="6">
        <v>23648</v>
      </c>
      <c r="J86" s="7" t="s">
        <v>27</v>
      </c>
      <c r="K86" s="12" t="s">
        <v>20</v>
      </c>
      <c r="L86">
        <f ca="1">DATEDIF(員工資料[[#This Row],[生日]],TODAY(),"y")</f>
        <v>56</v>
      </c>
    </row>
    <row r="87" spans="2:12" x14ac:dyDescent="0.25">
      <c r="B87" s="11">
        <v>1095</v>
      </c>
      <c r="C87" s="1" t="s">
        <v>137</v>
      </c>
      <c r="D87" s="3" t="s">
        <v>96</v>
      </c>
      <c r="E87" s="3" t="s">
        <v>97</v>
      </c>
      <c r="F87" s="4" t="s">
        <v>13</v>
      </c>
      <c r="G87" s="5">
        <v>28859.25</v>
      </c>
      <c r="H87" s="6">
        <v>33596</v>
      </c>
      <c r="I87" s="6">
        <v>25479</v>
      </c>
      <c r="J87" s="7" t="s">
        <v>27</v>
      </c>
      <c r="K87" s="12" t="s">
        <v>25</v>
      </c>
      <c r="L87">
        <f ca="1">DATEDIF(員工資料[[#This Row],[生日]],TODAY(),"y")</f>
        <v>51</v>
      </c>
    </row>
    <row r="88" spans="2:12" x14ac:dyDescent="0.25">
      <c r="B88" s="11">
        <v>1064</v>
      </c>
      <c r="C88" s="9" t="s">
        <v>138</v>
      </c>
      <c r="D88" s="3" t="s">
        <v>139</v>
      </c>
      <c r="E88" s="3" t="s">
        <v>83</v>
      </c>
      <c r="F88" s="4" t="s">
        <v>36</v>
      </c>
      <c r="G88" s="5">
        <v>28549.5</v>
      </c>
      <c r="H88" s="6">
        <v>31477</v>
      </c>
      <c r="I88" s="6">
        <v>23553</v>
      </c>
      <c r="J88" s="7" t="s">
        <v>27</v>
      </c>
      <c r="K88" s="12" t="s">
        <v>28</v>
      </c>
      <c r="L88">
        <f ca="1">DATEDIF(員工資料[[#This Row],[生日]],TODAY(),"y")</f>
        <v>57</v>
      </c>
    </row>
    <row r="89" spans="2:12" x14ac:dyDescent="0.25">
      <c r="B89" s="11">
        <v>1104</v>
      </c>
      <c r="C89" s="1" t="s">
        <v>140</v>
      </c>
      <c r="D89" s="3" t="s">
        <v>122</v>
      </c>
      <c r="E89" s="3" t="s">
        <v>18</v>
      </c>
      <c r="F89" s="8" t="s">
        <v>36</v>
      </c>
      <c r="G89" s="5">
        <v>28404.799999999999</v>
      </c>
      <c r="H89" s="6">
        <v>32116</v>
      </c>
      <c r="I89" s="6">
        <v>22701</v>
      </c>
      <c r="J89" s="7" t="s">
        <v>50</v>
      </c>
      <c r="K89" s="12" t="s">
        <v>31</v>
      </c>
      <c r="L89">
        <f ca="1">DATEDIF(員工資料[[#This Row],[生日]],TODAY(),"y")</f>
        <v>59</v>
      </c>
    </row>
    <row r="90" spans="2:12" x14ac:dyDescent="0.25">
      <c r="B90" s="11">
        <v>1013</v>
      </c>
      <c r="C90" s="1" t="s">
        <v>141</v>
      </c>
      <c r="D90" s="2" t="s">
        <v>114</v>
      </c>
      <c r="E90" s="3" t="s">
        <v>54</v>
      </c>
      <c r="F90" s="8" t="s">
        <v>36</v>
      </c>
      <c r="G90" s="5">
        <v>28043.68</v>
      </c>
      <c r="H90" s="6">
        <v>34075</v>
      </c>
      <c r="I90" s="6">
        <v>24132</v>
      </c>
      <c r="J90" s="7" t="s">
        <v>19</v>
      </c>
      <c r="K90" s="12" t="s">
        <v>25</v>
      </c>
      <c r="L90">
        <f ca="1">DATEDIF(員工資料[[#This Row],[生日]],TODAY(),"y")</f>
        <v>55</v>
      </c>
    </row>
    <row r="91" spans="2:12" x14ac:dyDescent="0.25">
      <c r="B91" s="11">
        <v>1025</v>
      </c>
      <c r="C91" s="9" t="s">
        <v>142</v>
      </c>
      <c r="D91" s="2" t="s">
        <v>114</v>
      </c>
      <c r="E91" s="3" t="s">
        <v>83</v>
      </c>
      <c r="F91" s="8" t="s">
        <v>36</v>
      </c>
      <c r="G91" s="5">
        <v>28043.68</v>
      </c>
      <c r="H91" s="6">
        <v>33251</v>
      </c>
      <c r="I91" s="6">
        <v>24414</v>
      </c>
      <c r="J91" s="7" t="s">
        <v>27</v>
      </c>
      <c r="K91" s="12" t="s">
        <v>37</v>
      </c>
      <c r="L91">
        <f ca="1">DATEDIF(員工資料[[#This Row],[生日]],TODAY(),"y")</f>
        <v>54</v>
      </c>
    </row>
    <row r="92" spans="2:12" x14ac:dyDescent="0.25">
      <c r="B92" s="11">
        <v>1049</v>
      </c>
      <c r="C92" s="1" t="s">
        <v>143</v>
      </c>
      <c r="D92" s="2" t="s">
        <v>114</v>
      </c>
      <c r="E92" s="3" t="s">
        <v>54</v>
      </c>
      <c r="F92" s="4" t="s">
        <v>24</v>
      </c>
      <c r="G92" s="5">
        <v>28043.68</v>
      </c>
      <c r="H92" s="6">
        <v>33336</v>
      </c>
      <c r="I92" s="6">
        <v>24398</v>
      </c>
      <c r="J92" s="7" t="s">
        <v>27</v>
      </c>
      <c r="K92" s="12" t="s">
        <v>25</v>
      </c>
      <c r="L92">
        <f ca="1">DATEDIF(員工資料[[#This Row],[生日]],TODAY(),"y")</f>
        <v>54</v>
      </c>
    </row>
    <row r="93" spans="2:12" x14ac:dyDescent="0.25">
      <c r="B93" s="11">
        <v>1089</v>
      </c>
      <c r="C93" s="9" t="s">
        <v>144</v>
      </c>
      <c r="D93" s="2" t="s">
        <v>114</v>
      </c>
      <c r="E93" s="3" t="s">
        <v>23</v>
      </c>
      <c r="F93" s="8" t="s">
        <v>36</v>
      </c>
      <c r="G93" s="5">
        <v>28043.68</v>
      </c>
      <c r="H93" s="6">
        <v>33448</v>
      </c>
      <c r="I93" s="6">
        <v>24248</v>
      </c>
      <c r="J93" s="7" t="s">
        <v>27</v>
      </c>
      <c r="K93" s="12" t="s">
        <v>40</v>
      </c>
      <c r="L93">
        <f ca="1">DATEDIF(員工資料[[#This Row],[生日]],TODAY(),"y")</f>
        <v>55</v>
      </c>
    </row>
    <row r="94" spans="2:12" x14ac:dyDescent="0.25">
      <c r="B94" s="11">
        <v>1111</v>
      </c>
      <c r="C94" s="1" t="s">
        <v>145</v>
      </c>
      <c r="D94" s="2" t="s">
        <v>114</v>
      </c>
      <c r="E94" s="3" t="s">
        <v>83</v>
      </c>
      <c r="F94" s="4" t="s">
        <v>13</v>
      </c>
      <c r="G94" s="5">
        <v>28043.68</v>
      </c>
      <c r="H94" s="6">
        <v>32094</v>
      </c>
      <c r="I94" s="6">
        <v>24188</v>
      </c>
      <c r="J94" s="7" t="s">
        <v>27</v>
      </c>
      <c r="K94" s="12" t="s">
        <v>42</v>
      </c>
      <c r="L94">
        <f ca="1">DATEDIF(員工資料[[#This Row],[生日]],TODAY(),"y")</f>
        <v>55</v>
      </c>
    </row>
    <row r="95" spans="2:12" x14ac:dyDescent="0.25">
      <c r="B95" s="11">
        <v>1011</v>
      </c>
      <c r="C95" s="9" t="s">
        <v>146</v>
      </c>
      <c r="D95" s="3" t="s">
        <v>139</v>
      </c>
      <c r="E95" s="3" t="s">
        <v>83</v>
      </c>
      <c r="F95" s="4" t="s">
        <v>13</v>
      </c>
      <c r="G95" s="5">
        <v>27597.85</v>
      </c>
      <c r="H95" s="6">
        <v>31811</v>
      </c>
      <c r="I95" s="6">
        <v>24067</v>
      </c>
      <c r="J95" s="7" t="s">
        <v>27</v>
      </c>
      <c r="K95" s="12" t="s">
        <v>42</v>
      </c>
      <c r="L95">
        <f ca="1">DATEDIF(員工資料[[#This Row],[生日]],TODAY(),"y")</f>
        <v>55</v>
      </c>
    </row>
    <row r="96" spans="2:12" x14ac:dyDescent="0.25">
      <c r="B96" s="11">
        <v>1081</v>
      </c>
      <c r="C96" s="9" t="s">
        <v>147</v>
      </c>
      <c r="D96" s="3" t="s">
        <v>139</v>
      </c>
      <c r="E96" s="3" t="s">
        <v>83</v>
      </c>
      <c r="F96" s="4" t="s">
        <v>24</v>
      </c>
      <c r="G96" s="5">
        <v>27597.85</v>
      </c>
      <c r="H96" s="6">
        <v>34053</v>
      </c>
      <c r="I96" s="6">
        <v>23758</v>
      </c>
      <c r="J96" s="7" t="s">
        <v>27</v>
      </c>
      <c r="K96" s="12" t="s">
        <v>42</v>
      </c>
      <c r="L96">
        <f ca="1">DATEDIF(員工資料[[#This Row],[生日]],TODAY(),"y")</f>
        <v>56</v>
      </c>
    </row>
    <row r="97" spans="2:12" x14ac:dyDescent="0.25">
      <c r="B97" s="11">
        <v>1040</v>
      </c>
      <c r="C97" s="1" t="s">
        <v>148</v>
      </c>
      <c r="D97" s="3" t="s">
        <v>105</v>
      </c>
      <c r="E97" s="3" t="s">
        <v>23</v>
      </c>
      <c r="F97" s="8" t="s">
        <v>24</v>
      </c>
      <c r="G97" s="5">
        <v>27081.040000000001</v>
      </c>
      <c r="H97" s="6">
        <v>31265</v>
      </c>
      <c r="I97" s="6">
        <v>24283</v>
      </c>
      <c r="J97" s="7" t="s">
        <v>27</v>
      </c>
      <c r="K97" s="12" t="s">
        <v>42</v>
      </c>
      <c r="L97">
        <f ca="1">DATEDIF(員工資料[[#This Row],[生日]],TODAY(),"y")</f>
        <v>55</v>
      </c>
    </row>
    <row r="98" spans="2:12" x14ac:dyDescent="0.25">
      <c r="B98" s="11">
        <v>1071</v>
      </c>
      <c r="C98" s="9" t="s">
        <v>149</v>
      </c>
      <c r="D98" s="3" t="s">
        <v>105</v>
      </c>
      <c r="E98" s="3" t="s">
        <v>12</v>
      </c>
      <c r="F98" s="4" t="s">
        <v>13</v>
      </c>
      <c r="G98" s="5">
        <v>27081.040000000001</v>
      </c>
      <c r="H98" s="6">
        <v>30273</v>
      </c>
      <c r="I98" s="6">
        <v>24372</v>
      </c>
      <c r="J98" s="7" t="s">
        <v>50</v>
      </c>
      <c r="K98" s="12" t="s">
        <v>51</v>
      </c>
      <c r="L98">
        <f ca="1">DATEDIF(員工資料[[#This Row],[生日]],TODAY(),"y")</f>
        <v>54</v>
      </c>
    </row>
    <row r="99" spans="2:12" x14ac:dyDescent="0.25">
      <c r="B99" s="11">
        <v>1112</v>
      </c>
      <c r="C99" s="1" t="s">
        <v>150</v>
      </c>
      <c r="D99" s="3" t="s">
        <v>105</v>
      </c>
      <c r="E99" s="3" t="s">
        <v>12</v>
      </c>
      <c r="F99" s="4" t="s">
        <v>24</v>
      </c>
      <c r="G99" s="5">
        <v>27081.040000000001</v>
      </c>
      <c r="H99" s="6">
        <v>32086</v>
      </c>
      <c r="I99" s="6">
        <v>24199</v>
      </c>
      <c r="J99" s="7" t="s">
        <v>27</v>
      </c>
      <c r="K99" s="12" t="s">
        <v>42</v>
      </c>
      <c r="L99">
        <f ca="1">DATEDIF(員工資料[[#This Row],[生日]],TODAY(),"y")</f>
        <v>55</v>
      </c>
    </row>
    <row r="100" spans="2:12" x14ac:dyDescent="0.25">
      <c r="B100" s="11">
        <v>1024</v>
      </c>
      <c r="C100" s="1" t="s">
        <v>151</v>
      </c>
      <c r="D100" s="10" t="s">
        <v>139</v>
      </c>
      <c r="E100" s="3" t="s">
        <v>83</v>
      </c>
      <c r="F100" s="8" t="s">
        <v>36</v>
      </c>
      <c r="G100" s="5">
        <v>26646.2</v>
      </c>
      <c r="H100" s="6">
        <v>33259</v>
      </c>
      <c r="I100" s="6">
        <v>24403</v>
      </c>
      <c r="J100" s="7" t="s">
        <v>27</v>
      </c>
      <c r="K100" s="12" t="s">
        <v>42</v>
      </c>
      <c r="L100">
        <f ca="1">DATEDIF(員工資料[[#This Row],[生日]],TODAY(),"y")</f>
        <v>54</v>
      </c>
    </row>
    <row r="101" spans="2:12" x14ac:dyDescent="0.25">
      <c r="B101" s="11">
        <v>1032</v>
      </c>
      <c r="C101" s="1" t="s">
        <v>152</v>
      </c>
      <c r="D101" s="3" t="s">
        <v>105</v>
      </c>
      <c r="E101" s="3" t="s">
        <v>12</v>
      </c>
      <c r="F101" s="4" t="s">
        <v>24</v>
      </c>
      <c r="G101" s="5">
        <v>26113.86</v>
      </c>
      <c r="H101" s="6">
        <v>31415</v>
      </c>
      <c r="I101" s="6">
        <v>24565</v>
      </c>
      <c r="J101" s="7" t="s">
        <v>27</v>
      </c>
      <c r="K101" s="12" t="s">
        <v>28</v>
      </c>
      <c r="L101">
        <f ca="1">DATEDIF(員工資料[[#This Row],[生日]],TODAY(),"y")</f>
        <v>54</v>
      </c>
    </row>
    <row r="102" spans="2:12" x14ac:dyDescent="0.25">
      <c r="B102" s="11">
        <v>1106</v>
      </c>
      <c r="C102" s="1" t="s">
        <v>153</v>
      </c>
      <c r="D102" s="3" t="s">
        <v>103</v>
      </c>
      <c r="E102" s="3" t="s">
        <v>83</v>
      </c>
      <c r="F102" s="4" t="s">
        <v>13</v>
      </c>
      <c r="G102" s="5">
        <v>26101.439999999999</v>
      </c>
      <c r="H102" s="6">
        <v>33044</v>
      </c>
      <c r="I102" s="6">
        <v>25716</v>
      </c>
      <c r="J102" s="7" t="s">
        <v>27</v>
      </c>
      <c r="K102" s="12" t="s">
        <v>42</v>
      </c>
      <c r="L102">
        <f ca="1">DATEDIF(員工資料[[#This Row],[生日]],TODAY(),"y")</f>
        <v>51</v>
      </c>
    </row>
    <row r="103" spans="2:12" x14ac:dyDescent="0.25">
      <c r="B103" s="11">
        <v>1015</v>
      </c>
      <c r="C103" s="9" t="s">
        <v>154</v>
      </c>
      <c r="D103" s="2" t="s">
        <v>114</v>
      </c>
      <c r="E103" s="3" t="s">
        <v>23</v>
      </c>
      <c r="F103" s="4" t="s">
        <v>13</v>
      </c>
      <c r="G103" s="5">
        <v>26040.560000000001</v>
      </c>
      <c r="H103" s="6">
        <v>33701</v>
      </c>
      <c r="I103" s="6">
        <v>25069</v>
      </c>
      <c r="J103" s="7" t="s">
        <v>27</v>
      </c>
      <c r="K103" s="12" t="s">
        <v>20</v>
      </c>
      <c r="L103">
        <f ca="1">DATEDIF(員工資料[[#This Row],[生日]],TODAY(),"y")</f>
        <v>52</v>
      </c>
    </row>
    <row r="104" spans="2:12" x14ac:dyDescent="0.25">
      <c r="B104" s="11">
        <v>1014</v>
      </c>
      <c r="C104" s="1" t="s">
        <v>155</v>
      </c>
      <c r="D104" s="3" t="s">
        <v>156</v>
      </c>
      <c r="E104" s="3" t="s">
        <v>97</v>
      </c>
      <c r="F104" s="4" t="s">
        <v>13</v>
      </c>
      <c r="G104" s="5">
        <v>25176.06</v>
      </c>
      <c r="H104" s="6">
        <v>33709</v>
      </c>
      <c r="I104" s="6">
        <v>25058</v>
      </c>
      <c r="J104" s="7" t="s">
        <v>34</v>
      </c>
      <c r="K104" s="12" t="s">
        <v>42</v>
      </c>
      <c r="L104">
        <f ca="1">DATEDIF(員工資料[[#This Row],[生日]],TODAY(),"y")</f>
        <v>52</v>
      </c>
    </row>
    <row r="105" spans="2:12" x14ac:dyDescent="0.25">
      <c r="B105" s="11">
        <v>1067</v>
      </c>
      <c r="C105" s="9" t="s">
        <v>157</v>
      </c>
      <c r="D105" s="3" t="s">
        <v>105</v>
      </c>
      <c r="E105" s="3" t="s">
        <v>18</v>
      </c>
      <c r="F105" s="8" t="s">
        <v>36</v>
      </c>
      <c r="G105" s="5">
        <v>25146.68</v>
      </c>
      <c r="H105" s="6">
        <v>32170</v>
      </c>
      <c r="I105" s="6">
        <v>24841</v>
      </c>
      <c r="J105" s="7" t="s">
        <v>27</v>
      </c>
      <c r="K105" s="12" t="s">
        <v>20</v>
      </c>
      <c r="L105">
        <f ca="1">DATEDIF(員工資料[[#This Row],[生日]],TODAY(),"y")</f>
        <v>53</v>
      </c>
    </row>
    <row r="106" spans="2:12" x14ac:dyDescent="0.25">
      <c r="B106" s="11">
        <v>1068</v>
      </c>
      <c r="C106" s="9" t="s">
        <v>158</v>
      </c>
      <c r="D106" s="3" t="s">
        <v>105</v>
      </c>
      <c r="E106" s="3" t="s">
        <v>12</v>
      </c>
      <c r="F106" s="4" t="s">
        <v>36</v>
      </c>
      <c r="G106" s="5">
        <v>25146.68</v>
      </c>
      <c r="H106" s="6">
        <v>33623</v>
      </c>
      <c r="I106" s="6">
        <v>24852</v>
      </c>
      <c r="J106" s="7" t="s">
        <v>50</v>
      </c>
      <c r="K106" s="12" t="s">
        <v>25</v>
      </c>
      <c r="L106">
        <f ca="1">DATEDIF(員工資料[[#This Row],[生日]],TODAY(),"y")</f>
        <v>53</v>
      </c>
    </row>
    <row r="107" spans="2:12" x14ac:dyDescent="0.25">
      <c r="B107" s="11">
        <v>1037</v>
      </c>
      <c r="C107" s="9" t="s">
        <v>159</v>
      </c>
      <c r="D107" s="3" t="s">
        <v>122</v>
      </c>
      <c r="E107" s="3" t="s">
        <v>18</v>
      </c>
      <c r="F107" s="4" t="s">
        <v>13</v>
      </c>
      <c r="G107" s="5">
        <v>24854.2</v>
      </c>
      <c r="H107" s="6">
        <v>33228</v>
      </c>
      <c r="I107" s="6">
        <v>24363</v>
      </c>
      <c r="J107" s="7" t="s">
        <v>50</v>
      </c>
      <c r="K107" s="12" t="s">
        <v>42</v>
      </c>
      <c r="L107">
        <f ca="1">DATEDIF(員工資料[[#This Row],[生日]],TODAY(),"y")</f>
        <v>54</v>
      </c>
    </row>
    <row r="108" spans="2:12" x14ac:dyDescent="0.25">
      <c r="B108" s="11">
        <v>1096</v>
      </c>
      <c r="C108" s="9" t="s">
        <v>160</v>
      </c>
      <c r="D108" s="3" t="s">
        <v>105</v>
      </c>
      <c r="E108" s="3" t="s">
        <v>12</v>
      </c>
      <c r="F108" s="8" t="s">
        <v>24</v>
      </c>
      <c r="G108" s="5">
        <v>24179.5</v>
      </c>
      <c r="H108" s="6">
        <v>33588</v>
      </c>
      <c r="I108" s="6">
        <v>25490</v>
      </c>
      <c r="J108" s="7" t="s">
        <v>27</v>
      </c>
      <c r="K108" s="12" t="s">
        <v>20</v>
      </c>
      <c r="L108">
        <f ca="1">DATEDIF(員工資料[[#This Row],[生日]],TODAY(),"y")</f>
        <v>51</v>
      </c>
    </row>
    <row r="109" spans="2:12" x14ac:dyDescent="0.25">
      <c r="B109" s="11">
        <v>1019</v>
      </c>
      <c r="C109" s="1" t="s">
        <v>161</v>
      </c>
      <c r="D109" s="3" t="s">
        <v>156</v>
      </c>
      <c r="E109" s="3" t="s">
        <v>97</v>
      </c>
      <c r="F109" s="4" t="s">
        <v>36</v>
      </c>
      <c r="G109" s="5">
        <v>23239.439999999999</v>
      </c>
      <c r="H109" s="6">
        <v>34188</v>
      </c>
      <c r="I109" s="6">
        <v>25808</v>
      </c>
      <c r="J109" s="7" t="s">
        <v>50</v>
      </c>
      <c r="K109" s="12" t="s">
        <v>25</v>
      </c>
      <c r="L109">
        <f ca="1">DATEDIF(員工資料[[#This Row],[生日]],TODAY(),"y")</f>
        <v>50</v>
      </c>
    </row>
    <row r="110" spans="2:12" x14ac:dyDescent="0.25">
      <c r="B110" s="11">
        <v>1114</v>
      </c>
      <c r="C110" s="1" t="s">
        <v>162</v>
      </c>
      <c r="D110" s="3" t="s">
        <v>156</v>
      </c>
      <c r="E110" s="3" t="s">
        <v>97</v>
      </c>
      <c r="F110" s="8" t="s">
        <v>24</v>
      </c>
      <c r="G110" s="5">
        <v>23239.439999999999</v>
      </c>
      <c r="H110" s="6">
        <v>33924</v>
      </c>
      <c r="I110" s="6">
        <v>25692</v>
      </c>
      <c r="J110" s="7" t="s">
        <v>50</v>
      </c>
      <c r="K110" s="12" t="s">
        <v>28</v>
      </c>
      <c r="L110">
        <f ca="1">DATEDIF(員工資料[[#This Row],[生日]],TODAY(),"y")</f>
        <v>51</v>
      </c>
    </row>
    <row r="111" spans="2:12" x14ac:dyDescent="0.25">
      <c r="B111" s="11">
        <v>1084</v>
      </c>
      <c r="C111" s="1" t="s">
        <v>163</v>
      </c>
      <c r="D111" s="3" t="s">
        <v>105</v>
      </c>
      <c r="E111" s="3" t="s">
        <v>12</v>
      </c>
      <c r="F111" s="4" t="s">
        <v>13</v>
      </c>
      <c r="G111" s="5">
        <v>23212.32</v>
      </c>
      <c r="H111" s="6">
        <v>30242</v>
      </c>
      <c r="I111" s="6">
        <v>25823</v>
      </c>
      <c r="J111" s="7" t="s">
        <v>27</v>
      </c>
      <c r="K111" s="12" t="s">
        <v>31</v>
      </c>
      <c r="L111">
        <f ca="1">DATEDIF(員工資料[[#This Row],[生日]],TODAY(),"y")</f>
        <v>50</v>
      </c>
    </row>
    <row r="112" spans="2:12" x14ac:dyDescent="0.25">
      <c r="B112" s="11">
        <v>1116</v>
      </c>
      <c r="C112" s="1" t="s">
        <v>164</v>
      </c>
      <c r="D112" s="3" t="s">
        <v>105</v>
      </c>
      <c r="E112" s="3" t="s">
        <v>12</v>
      </c>
      <c r="F112" s="4" t="s">
        <v>13</v>
      </c>
      <c r="G112" s="5">
        <v>23212.32</v>
      </c>
      <c r="H112" s="6">
        <v>33916</v>
      </c>
      <c r="I112" s="6">
        <v>25703</v>
      </c>
      <c r="J112" s="7" t="s">
        <v>27</v>
      </c>
      <c r="K112" s="12" t="s">
        <v>25</v>
      </c>
      <c r="L112">
        <f ca="1">DATEDIF(員工資料[[#This Row],[生日]],TODAY(),"y")</f>
        <v>51</v>
      </c>
    </row>
    <row r="113" spans="2:12" x14ac:dyDescent="0.25">
      <c r="B113" s="11">
        <v>1028</v>
      </c>
      <c r="C113" s="9" t="s">
        <v>165</v>
      </c>
      <c r="D113" s="2" t="s">
        <v>114</v>
      </c>
      <c r="E113" s="3" t="s">
        <v>18</v>
      </c>
      <c r="F113" s="8" t="s">
        <v>24</v>
      </c>
      <c r="G113" s="5">
        <v>23035.88</v>
      </c>
      <c r="H113" s="6">
        <v>33703</v>
      </c>
      <c r="I113" s="6">
        <v>26122</v>
      </c>
      <c r="J113" s="7" t="s">
        <v>27</v>
      </c>
      <c r="K113" s="12" t="s">
        <v>37</v>
      </c>
      <c r="L113">
        <f ca="1">DATEDIF(員工資料[[#This Row],[生日]],TODAY(),"y")</f>
        <v>50</v>
      </c>
    </row>
    <row r="114" spans="2:12" x14ac:dyDescent="0.25">
      <c r="B114" s="11">
        <v>1121</v>
      </c>
      <c r="C114" s="1" t="s">
        <v>166</v>
      </c>
      <c r="D114" s="2" t="s">
        <v>114</v>
      </c>
      <c r="E114" s="3" t="s">
        <v>18</v>
      </c>
      <c r="F114" s="8" t="s">
        <v>36</v>
      </c>
      <c r="G114" s="5">
        <v>23035.88</v>
      </c>
      <c r="H114" s="6">
        <v>33722</v>
      </c>
      <c r="I114" s="6">
        <v>26215</v>
      </c>
      <c r="J114" s="7" t="s">
        <v>27</v>
      </c>
      <c r="K114" s="12" t="s">
        <v>25</v>
      </c>
      <c r="L114">
        <f ca="1">DATEDIF(員工資料[[#This Row],[生日]],TODAY(),"y")</f>
        <v>49</v>
      </c>
    </row>
    <row r="115" spans="2:12" x14ac:dyDescent="0.25">
      <c r="B115" s="11">
        <v>1120</v>
      </c>
      <c r="C115" s="1" t="s">
        <v>167</v>
      </c>
      <c r="D115" s="3" t="s">
        <v>139</v>
      </c>
      <c r="E115" s="3" t="s">
        <v>83</v>
      </c>
      <c r="F115" s="4" t="s">
        <v>13</v>
      </c>
      <c r="G115" s="5">
        <v>21887.95</v>
      </c>
      <c r="H115" s="6">
        <v>33730</v>
      </c>
      <c r="I115" s="6">
        <v>26204</v>
      </c>
      <c r="J115" s="7" t="s">
        <v>27</v>
      </c>
      <c r="K115" s="12" t="s">
        <v>40</v>
      </c>
      <c r="L115">
        <f ca="1">DATEDIF(員工資料[[#This Row],[生日]],TODAY(),"y")</f>
        <v>49</v>
      </c>
    </row>
    <row r="116" spans="2:12" x14ac:dyDescent="0.25">
      <c r="B116" s="18">
        <v>1098</v>
      </c>
      <c r="C116" s="19" t="s">
        <v>168</v>
      </c>
      <c r="D116" s="20" t="s">
        <v>122</v>
      </c>
      <c r="E116" s="20" t="s">
        <v>18</v>
      </c>
      <c r="F116" s="21" t="s">
        <v>24</v>
      </c>
      <c r="G116" s="22">
        <v>21303.599999999999</v>
      </c>
      <c r="H116" s="23">
        <v>32936</v>
      </c>
      <c r="I116" s="23">
        <v>25797</v>
      </c>
      <c r="J116" s="24" t="s">
        <v>50</v>
      </c>
      <c r="K116" s="25" t="s">
        <v>42</v>
      </c>
      <c r="L116">
        <f ca="1">DATEDIF(員工資料[[#This Row],[生日]],TODAY(),"y")</f>
        <v>50</v>
      </c>
    </row>
    <row r="117" spans="2:12" x14ac:dyDescent="0.25">
      <c r="B117" s="18">
        <v>1999</v>
      </c>
      <c r="C117" s="29" t="s">
        <v>174</v>
      </c>
      <c r="D117" s="30"/>
      <c r="E117" s="30"/>
      <c r="F117" s="31"/>
      <c r="G117" s="22"/>
      <c r="H117" s="23"/>
      <c r="I117" s="23"/>
      <c r="J117" s="24"/>
      <c r="K117" s="25"/>
      <c r="L117" s="32">
        <f ca="1">DATEDIF(員工資料[[#This Row],[生日]],TODAY(),"y")</f>
        <v>121</v>
      </c>
    </row>
  </sheetData>
  <phoneticPr fontId="4" type="noConversion"/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樞紐分析表-1</vt:lpstr>
      <vt:lpstr>樞紐分析表-2</vt:lpstr>
      <vt:lpstr>list</vt:lpstr>
    </vt:vector>
  </TitlesOfParts>
  <Company>TCH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蘇孟緯</dc:creator>
  <cp:lastModifiedBy>蘇孟緯</cp:lastModifiedBy>
  <dcterms:created xsi:type="dcterms:W3CDTF">2012-05-12T11:33:29Z</dcterms:created>
  <dcterms:modified xsi:type="dcterms:W3CDTF">2021-08-06T12:09:07Z</dcterms:modified>
</cp:coreProperties>
</file>