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3\Samples\"/>
    </mc:Choice>
  </mc:AlternateContent>
  <xr:revisionPtr revIDLastSave="0" documentId="13_ncr:1_{BD933E40-1244-4426-A738-2B56F3D8DD2A}" xr6:coauthVersionLast="47" xr6:coauthVersionMax="47" xr10:uidLastSave="{00000000-0000-0000-0000-000000000000}"/>
  <bookViews>
    <workbookView xWindow="-120" yWindow="-120" windowWidth="21840" windowHeight="13290" tabRatio="857" activeTab="6" xr2:uid="{00000000-000D-0000-FFFF-FFFF00000000}"/>
  </bookViews>
  <sheets>
    <sheet name="員工資料" sheetId="4" r:id="rId1"/>
    <sheet name="客戶資料" sheetId="5" r:id="rId2"/>
    <sheet name="工作表1" sheetId="12" r:id="rId3"/>
    <sheet name="產品資料" sheetId="6" r:id="rId4"/>
    <sheet name="工作表2" sheetId="18" r:id="rId5"/>
    <sheet name="訂單明細 (2)" sheetId="20" r:id="rId6"/>
    <sheet name="訂單資料" sheetId="3" r:id="rId7"/>
    <sheet name="獎金" sheetId="7" r:id="rId8"/>
    <sheet name="銷售記錄 " sheetId="1" r:id="rId9"/>
    <sheet name="銷售統計" sheetId="11" r:id="rId10"/>
  </sheets>
  <definedNames>
    <definedName name="_xlcn.WorksheetConnection_銷售記錄處理.xlsxT_客戶" hidden="1">T_客戶[]</definedName>
    <definedName name="_xlcn.WorksheetConnection_銷售記錄處理.xlsxT_訂單" hidden="1">T_訂單[]</definedName>
    <definedName name="_xlcn.WorksheetConnection_銷售記錄處理.xlsxT_員工" hidden="1">T_員工[]</definedName>
    <definedName name="_xlcn.WorksheetConnection_銷售記錄處理.xlsxT_產品" hidden="1">T_產品[]</definedName>
    <definedName name="外部資料_2" localSheetId="5" hidden="1">'訂單明細 (2)'!$A$1:$L$21</definedName>
    <definedName name="品名">產品資料!$B$2:$B$6</definedName>
  </definedNames>
  <calcPr calcId="191029"/>
  <pivotCaches>
    <pivotCache cacheId="0" r:id="rId11"/>
    <pivotCache cacheId="28" r:id="rId12"/>
    <pivotCache cacheId="33" r:id="rId13"/>
  </pivotCaches>
  <extLst>
    <ext xmlns:x15="http://schemas.microsoft.com/office/spreadsheetml/2010/11/main" uri="{FCE2AD5D-F65C-4FA6-A056-5C36A1767C68}">
      <x15:dataModel>
        <x15:modelTables>
          <x15:modelTable id="T_訂單" name="T_訂單" connection="WorksheetConnection_銷售記錄處理.xlsx!T_訂單"/>
          <x15:modelTable id="T_客戶" name="T_客戶" connection="WorksheetConnection_銷售記錄處理.xlsx!T_客戶"/>
          <x15:modelTable id="T_員工" name="T_員工" connection="WorksheetConnection_銷售記錄處理.xlsx!T_員工"/>
          <x15:modelTable id="T_產品" name="T_產品" connection="WorksheetConnection_銷售記錄處理.xlsx!T_產品"/>
        </x15:modelTables>
        <x15:modelRelationships>
          <x15:modelRelationship fromTable="T_訂單" fromColumn="客戶ID" toTable="T_客戶" toColumn="客戶ID"/>
          <x15:modelRelationship fromTable="T_訂單" fromColumn="產品ID" toTable="T_產品" toColumn="產品ID"/>
          <x15:modelRelationship fromTable="T_訂單" fromColumn="員工ID" toTable="T_員工" toColumn="員工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I4" i="1"/>
  <c r="H5" i="1"/>
  <c r="J5" i="1" s="1"/>
  <c r="I5" i="1"/>
  <c r="H6" i="1"/>
  <c r="I6" i="1"/>
  <c r="J6" i="1" s="1"/>
  <c r="H7" i="1"/>
  <c r="J7" i="1" s="1"/>
  <c r="I7" i="1"/>
  <c r="H8" i="1"/>
  <c r="J8" i="1" s="1"/>
  <c r="I8" i="1"/>
  <c r="H9" i="1"/>
  <c r="I9" i="1"/>
  <c r="J9" i="1"/>
  <c r="H10" i="1"/>
  <c r="I10" i="1"/>
  <c r="J10" i="1"/>
  <c r="H11" i="1"/>
  <c r="I11" i="1"/>
  <c r="J11" i="1"/>
  <c r="H12" i="1"/>
  <c r="J12" i="1" s="1"/>
  <c r="I12" i="1"/>
  <c r="H13" i="1"/>
  <c r="J13" i="1" s="1"/>
  <c r="I13" i="1"/>
  <c r="H14" i="1"/>
  <c r="I14" i="1"/>
  <c r="J14" i="1" s="1"/>
  <c r="H15" i="1"/>
  <c r="J15" i="1" s="1"/>
  <c r="I15" i="1"/>
  <c r="H16" i="1"/>
  <c r="J16" i="1" s="1"/>
  <c r="I16" i="1"/>
  <c r="H17" i="1"/>
  <c r="I17" i="1"/>
  <c r="J17" i="1"/>
  <c r="H18" i="1"/>
  <c r="I18" i="1"/>
  <c r="J18" i="1"/>
  <c r="H19" i="1"/>
  <c r="I19" i="1"/>
  <c r="J19" i="1"/>
  <c r="H20" i="1"/>
  <c r="J20" i="1" s="1"/>
  <c r="I20" i="1"/>
  <c r="H21" i="1"/>
  <c r="J21" i="1" s="1"/>
  <c r="I21" i="1"/>
  <c r="H22" i="1"/>
  <c r="I22" i="1"/>
  <c r="J22" i="1" s="1"/>
  <c r="H23" i="1"/>
  <c r="J23" i="1" s="1"/>
  <c r="I23" i="1"/>
  <c r="F26" i="1"/>
  <c r="G26" i="1"/>
  <c r="H26" i="1" s="1"/>
  <c r="F2" i="7"/>
  <c r="H2" i="7" s="1"/>
  <c r="G2" i="7"/>
  <c r="F3" i="7"/>
  <c r="H3" i="7" s="1"/>
  <c r="G3" i="7"/>
  <c r="F4" i="7"/>
  <c r="H4" i="7" s="1"/>
  <c r="G4" i="7"/>
  <c r="F5" i="7"/>
  <c r="G5" i="7"/>
  <c r="H5" i="7" s="1"/>
  <c r="F6" i="7"/>
  <c r="G6" i="7"/>
  <c r="H6" i="7"/>
  <c r="F7" i="7"/>
  <c r="G7" i="7"/>
  <c r="H7" i="7" s="1"/>
  <c r="F8" i="7"/>
  <c r="H8" i="7" s="1"/>
  <c r="G8" i="7"/>
  <c r="F9" i="7"/>
  <c r="G9" i="7"/>
  <c r="F10" i="7"/>
  <c r="G10" i="7"/>
  <c r="H10" i="7" s="1"/>
  <c r="F11" i="7"/>
  <c r="H11" i="7" s="1"/>
  <c r="G11" i="7"/>
  <c r="F12" i="7"/>
  <c r="G12" i="7"/>
  <c r="H12" i="7"/>
  <c r="H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A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數量大於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細明體"/>
            <family val="3"/>
            <charset val="136"/>
          </rPr>
          <t>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以黃底紅字顯示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524F7-9A6D-45E5-9C6B-9B0868E72885}" keepAlive="1" name="ThisWorkbookDataModel" description="資料模型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518A01-CC6F-41A2-A97B-06283E9EA39B}" name="WorksheetConnection_銷售記錄處理.xlsx!T_客戶" type="102" refreshedVersion="8" minRefreshableVersion="5">
    <extLst>
      <ext xmlns:x15="http://schemas.microsoft.com/office/spreadsheetml/2010/11/main" uri="{DE250136-89BD-433C-8126-D09CA5730AF9}">
        <x15:connection id="T_客戶">
          <x15:rangePr sourceName="_xlcn.WorksheetConnection_銷售記錄處理.xlsxT_客戶"/>
        </x15:connection>
      </ext>
    </extLst>
  </connection>
  <connection id="3" xr16:uid="{371E8203-16B8-49C5-85E6-999B2F1F8C57}" name="WorksheetConnection_銷售記錄處理.xlsx!T_訂單" type="102" refreshedVersion="8" minRefreshableVersion="5">
    <extLst>
      <ext xmlns:x15="http://schemas.microsoft.com/office/spreadsheetml/2010/11/main" uri="{DE250136-89BD-433C-8126-D09CA5730AF9}">
        <x15:connection id="T_訂單">
          <x15:rangePr sourceName="_xlcn.WorksheetConnection_銷售記錄處理.xlsxT_訂單"/>
        </x15:connection>
      </ext>
    </extLst>
  </connection>
  <connection id="4" xr16:uid="{C13A1A86-D2AC-428C-BF88-11C76EEDA734}" name="WorksheetConnection_銷售記錄處理.xlsx!T_員工" type="102" refreshedVersion="8" minRefreshableVersion="5">
    <extLst>
      <ext xmlns:x15="http://schemas.microsoft.com/office/spreadsheetml/2010/11/main" uri="{DE250136-89BD-433C-8126-D09CA5730AF9}">
        <x15:connection id="T_員工">
          <x15:rangePr sourceName="_xlcn.WorksheetConnection_銷售記錄處理.xlsxT_員工"/>
        </x15:connection>
      </ext>
    </extLst>
  </connection>
  <connection id="5" xr16:uid="{577AC5E1-39A3-4351-8F7C-28A7F3A4BAE8}" name="WorksheetConnection_銷售記錄處理.xlsx!T_產品" type="102" refreshedVersion="8" minRefreshableVersion="5">
    <extLst>
      <ext xmlns:x15="http://schemas.microsoft.com/office/spreadsheetml/2010/11/main" uri="{DE250136-89BD-433C-8126-D09CA5730AF9}">
        <x15:connection id="T_產品">
          <x15:rangePr sourceName="_xlcn.WorksheetConnection_銷售記錄處理.xlsxT_產品"/>
        </x15:connection>
      </ext>
    </extLst>
  </connection>
  <connection id="6" xr16:uid="{594CEFCD-096E-4A32-8B40-EAA91180EBBA}" keepAlive="1" name="查詢 - T_客戶" description="與活頁簿中 'T_客戶' 查詢的連接。" type="5" refreshedVersion="8" background="1" saveData="1">
    <dbPr connection="Provider=Microsoft.Mashup.OleDb.1;Data Source=$Workbook$;Location=T_客戶;Extended Properties=&quot;&quot;" command="SELECT * FROM [T_客戶]"/>
  </connection>
  <connection id="7" xr16:uid="{AB32A85F-4247-4ED2-9529-BA770A369BCF}" keepAlive="1" name="查詢 - T_訂單(1)" description="與活頁簿中 'T_訂單' 查詢的連接。" type="5" refreshedVersion="8" background="1" saveData="1">
    <dbPr connection="Provider=Microsoft.Mashup.OleDb.1;Data Source=$Workbook$;Location=T_訂單;Extended Properties=&quot;&quot;" command="SELECT * FROM [T_訂單]"/>
  </connection>
  <connection id="8" xr16:uid="{9CDFC68A-14FD-423C-BDEE-CCBC383BDB8A}" keepAlive="1" name="查詢 - T_員工" description="與活頁簿中 'T_員工' 查詢的連接。" type="5" refreshedVersion="8" background="1" saveData="1">
    <dbPr connection="Provider=Microsoft.Mashup.OleDb.1;Data Source=$Workbook$;Location=T_員工;Extended Properties=&quot;&quot;" command="SELECT * FROM [T_員工]"/>
  </connection>
  <connection id="9" xr16:uid="{E61F87B5-1011-4079-B1D7-CEE22ABBCE6D}" keepAlive="1" name="查詢 - T_產品" description="與活頁簿中 'T_產品' 查詢的連接。" type="5" refreshedVersion="0" background="1">
    <dbPr connection="Provider=Microsoft.Mashup.OleDb.1;Data Source=$Workbook$;Location=T_產品;Extended Properties=&quot;&quot;" command="SELECT * FROM [T_產品]"/>
  </connection>
  <connection id="10" xr16:uid="{028E9306-767E-4889-84D0-C43F568F4B6F}" keepAlive="1" name="查詢 - 訂單明細(1)" description="與活頁簿中 '訂單明細' 查詢的連接。" type="5" refreshedVersion="8" background="1" saveData="1">
    <dbPr connection="Provider=Microsoft.Mashup.OleDb.1;Data Source=$Workbook$;Location=訂單明細;Extended Properties=&quot;&quot;" command="SELECT * FROM [訂單明細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_訂單].[月份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<sst xmlns="http://schemas.openxmlformats.org/spreadsheetml/2006/main" count="437" uniqueCount="123">
  <si>
    <t>報表製作：　王惲惟</t>
  </si>
  <si>
    <t>編號</t>
  </si>
  <si>
    <t>姓名</t>
  </si>
  <si>
    <t>月份</t>
  </si>
  <si>
    <t>客戶名稱</t>
  </si>
  <si>
    <t>品名</t>
  </si>
  <si>
    <t>數量</t>
  </si>
  <si>
    <t>交易金額</t>
  </si>
  <si>
    <t>獎金</t>
  </si>
  <si>
    <t>福利金</t>
  </si>
  <si>
    <t>淨得</t>
  </si>
  <si>
    <t>王亞萍</t>
  </si>
  <si>
    <t>Disk Driver</t>
  </si>
  <si>
    <t>CPU 486</t>
  </si>
  <si>
    <t>紀劍龍</t>
  </si>
  <si>
    <t>Laser Printer</t>
  </si>
  <si>
    <t>羅淑貞</t>
  </si>
  <si>
    <t>Dot Printer</t>
  </si>
  <si>
    <t>Ink Printer</t>
  </si>
  <si>
    <t>林彥彥</t>
  </si>
  <si>
    <t>銷售資料</t>
    <phoneticPr fontId="6" type="noConversion"/>
  </si>
  <si>
    <t>日月電訊股份有限公司</t>
    <phoneticPr fontId="6" type="noConversion"/>
  </si>
  <si>
    <t>心心電子有限公司</t>
    <phoneticPr fontId="6" type="noConversion"/>
  </si>
  <si>
    <t>惟惟科技股份有限公司</t>
    <phoneticPr fontId="6" type="noConversion"/>
  </si>
  <si>
    <t>海洋旅遊社</t>
    <phoneticPr fontId="6" type="noConversion"/>
  </si>
  <si>
    <t>總計</t>
  </si>
  <si>
    <t>心心電子有限公司</t>
  </si>
  <si>
    <t>日月電訊股份有限公司</t>
  </si>
  <si>
    <t>海洋旅遊社</t>
  </si>
  <si>
    <t>惟惟科技股份有限公司</t>
  </si>
  <si>
    <t>員工ID</t>
    <phoneticPr fontId="9" type="noConversion"/>
  </si>
  <si>
    <t>客戶ID</t>
    <phoneticPr fontId="9" type="noConversion"/>
  </si>
  <si>
    <t>產品ID</t>
    <phoneticPr fontId="9" type="noConversion"/>
  </si>
  <si>
    <t>員工ID</t>
    <phoneticPr fontId="9" type="noConversion"/>
  </si>
  <si>
    <t>姓名</t>
    <phoneticPr fontId="9" type="noConversion"/>
  </si>
  <si>
    <t>性別</t>
    <phoneticPr fontId="9" type="noConversion"/>
  </si>
  <si>
    <t>地址</t>
    <phoneticPr fontId="9" type="noConversion"/>
  </si>
  <si>
    <t>電話</t>
    <phoneticPr fontId="9" type="noConversion"/>
  </si>
  <si>
    <t>女</t>
    <phoneticPr fontId="9" type="noConversion"/>
  </si>
  <si>
    <t>男</t>
    <phoneticPr fontId="9" type="noConversion"/>
  </si>
  <si>
    <t>台中市</t>
    <phoneticPr fontId="9" type="noConversion"/>
  </si>
  <si>
    <t>台北縣</t>
    <phoneticPr fontId="9" type="noConversion"/>
  </si>
  <si>
    <t>基隆市</t>
    <phoneticPr fontId="9" type="noConversion"/>
  </si>
  <si>
    <t>桃園縣</t>
    <phoneticPr fontId="9" type="noConversion"/>
  </si>
  <si>
    <t>客戶名稱</t>
    <phoneticPr fontId="9" type="noConversion"/>
  </si>
  <si>
    <t>負責人</t>
    <phoneticPr fontId="9" type="noConversion"/>
  </si>
  <si>
    <t>傳真</t>
    <phoneticPr fontId="9" type="noConversion"/>
  </si>
  <si>
    <t>網址</t>
    <phoneticPr fontId="9" type="noConversion"/>
  </si>
  <si>
    <t>張美美</t>
    <phoneticPr fontId="9" type="noConversion"/>
  </si>
  <si>
    <t>王朝陽</t>
    <phoneticPr fontId="9" type="noConversion"/>
  </si>
  <si>
    <t>呂海山</t>
    <phoneticPr fontId="9" type="noConversion"/>
  </si>
  <si>
    <t>吳天才</t>
    <phoneticPr fontId="9" type="noConversion"/>
  </si>
  <si>
    <t>品名</t>
    <phoneticPr fontId="9" type="noConversion"/>
  </si>
  <si>
    <t>規格</t>
    <phoneticPr fontId="9" type="noConversion"/>
  </si>
  <si>
    <t>單價</t>
    <phoneticPr fontId="9" type="noConversion"/>
  </si>
  <si>
    <t>類別</t>
    <phoneticPr fontId="9" type="noConversion"/>
  </si>
  <si>
    <t>廠牌</t>
    <phoneticPr fontId="9" type="noConversion"/>
  </si>
  <si>
    <t>S001</t>
    <phoneticPr fontId="9" type="noConversion"/>
  </si>
  <si>
    <t>S002</t>
  </si>
  <si>
    <t>S003</t>
  </si>
  <si>
    <t>S004</t>
  </si>
  <si>
    <t>C001</t>
    <phoneticPr fontId="9" type="noConversion"/>
  </si>
  <si>
    <t>C002</t>
  </si>
  <si>
    <t>C003</t>
  </si>
  <si>
    <t>C004</t>
  </si>
  <si>
    <t>P001</t>
    <phoneticPr fontId="9" type="noConversion"/>
  </si>
  <si>
    <t>P002</t>
  </si>
  <si>
    <t>P003</t>
  </si>
  <si>
    <t>P004</t>
  </si>
  <si>
    <t>P005</t>
  </si>
  <si>
    <t>S001</t>
  </si>
  <si>
    <t>C001</t>
  </si>
  <si>
    <t>P001</t>
  </si>
  <si>
    <t xml:space="preserve"> 平均單價</t>
    <phoneticPr fontId="6" type="noConversion"/>
  </si>
  <si>
    <t>加總 - 交易金額</t>
  </si>
  <si>
    <t>4月</t>
  </si>
  <si>
    <t>5月</t>
  </si>
  <si>
    <t>6月</t>
  </si>
  <si>
    <t>S001</t>
    <phoneticPr fontId="9" type="noConversion"/>
  </si>
  <si>
    <t>XX</t>
    <phoneticPr fontId="9" type="noConversion"/>
  </si>
  <si>
    <t>HH</t>
    <phoneticPr fontId="9" type="noConversion"/>
  </si>
  <si>
    <t>EE</t>
    <phoneticPr fontId="9" type="noConversion"/>
  </si>
  <si>
    <t>RR</t>
    <phoneticPr fontId="9" type="noConversion"/>
  </si>
  <si>
    <t>KK</t>
    <phoneticPr fontId="9" type="noConversion"/>
  </si>
  <si>
    <t>CPU</t>
    <phoneticPr fontId="9" type="noConversion"/>
  </si>
  <si>
    <t>Disk</t>
    <phoneticPr fontId="9" type="noConversion"/>
  </si>
  <si>
    <t>PRINTER</t>
    <phoneticPr fontId="9" type="noConversion"/>
  </si>
  <si>
    <t>C</t>
    <phoneticPr fontId="9" type="noConversion"/>
  </si>
  <si>
    <t>H</t>
    <phoneticPr fontId="9" type="noConversion"/>
  </si>
  <si>
    <t>B</t>
    <phoneticPr fontId="9" type="noConversion"/>
  </si>
  <si>
    <t>L</t>
    <phoneticPr fontId="9" type="noConversion"/>
  </si>
  <si>
    <t>E</t>
    <phoneticPr fontId="9" type="noConversion"/>
  </si>
  <si>
    <t>AAAA</t>
    <phoneticPr fontId="9" type="noConversion"/>
  </si>
  <si>
    <t>BBBB</t>
    <phoneticPr fontId="9" type="noConversion"/>
  </si>
  <si>
    <t>DDDD</t>
    <phoneticPr fontId="9" type="noConversion"/>
  </si>
  <si>
    <t>CCCC</t>
    <phoneticPr fontId="9" type="noConversion"/>
  </si>
  <si>
    <t>mm@abc.com</t>
    <phoneticPr fontId="9" type="noConversion"/>
  </si>
  <si>
    <t>ww@abc.com</t>
    <phoneticPr fontId="9" type="noConversion"/>
  </si>
  <si>
    <t>cc@abc.com</t>
    <phoneticPr fontId="9" type="noConversion"/>
  </si>
  <si>
    <t>hh@abc.com</t>
    <phoneticPr fontId="9" type="noConversion"/>
  </si>
  <si>
    <t>All</t>
  </si>
  <si>
    <t>以下資料的總和: 交易金額</t>
  </si>
  <si>
    <t>地址</t>
  </si>
  <si>
    <t>電話</t>
  </si>
  <si>
    <t>負責人</t>
  </si>
  <si>
    <t>張美美</t>
  </si>
  <si>
    <t>AAAA</t>
  </si>
  <si>
    <t>王朝陽</t>
  </si>
  <si>
    <t>BBBB</t>
  </si>
  <si>
    <t>呂海山</t>
  </si>
  <si>
    <t>CCCC</t>
  </si>
  <si>
    <t>吳天才</t>
  </si>
  <si>
    <t>DDDD</t>
  </si>
  <si>
    <t>單價</t>
  </si>
  <si>
    <t>小計</t>
  </si>
  <si>
    <t>類別</t>
  </si>
  <si>
    <t>Disk</t>
  </si>
  <si>
    <t>CPU</t>
  </si>
  <si>
    <t>PRINTER</t>
  </si>
  <si>
    <t>4 合計</t>
  </si>
  <si>
    <t>5 合計</t>
  </si>
  <si>
    <t>6 合計</t>
  </si>
  <si>
    <t>加總 - 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</si>
</sst>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_);[Red]\(&quot;$&quot;#,##0\)"/>
    <numFmt numFmtId="177" formatCode="_(* #,##0.00_);_(* \(#,##0.00\);_(* &quot;-&quot;??_);_(@_)"/>
    <numFmt numFmtId="178" formatCode="mmm"/>
    <numFmt numFmtId="179" formatCode="_(* #,##0_);_(* \(#,##0\);_(* &quot;-&quot;??_);_(@_)"/>
    <numFmt numFmtId="180" formatCode="0_ "/>
  </numFmts>
  <fonts count="15">
    <font>
      <sz val="12"/>
      <name val="Times New Roman"/>
      <family val="1"/>
    </font>
    <font>
      <b/>
      <sz val="10"/>
      <name val="MS Sans Serif"/>
      <family val="2"/>
    </font>
    <font>
      <sz val="12"/>
      <name val="Times New Roman"/>
      <family val="1"/>
    </font>
    <font>
      <sz val="12"/>
      <name val="細明體"/>
      <family val="3"/>
      <charset val="136"/>
    </font>
    <font>
      <sz val="10"/>
      <name val="MS Sans Serif"/>
      <family val="2"/>
    </font>
    <font>
      <b/>
      <sz val="12"/>
      <name val="Arial"/>
      <family val="2"/>
    </font>
    <font>
      <sz val="9"/>
      <name val="新細明體"/>
      <family val="1"/>
      <charset val="136"/>
    </font>
    <font>
      <b/>
      <sz val="20"/>
      <name val="全真隸書"/>
      <family val="3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Times New Roman"/>
      <family val="1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177" fontId="2" fillId="0" borderId="0" applyFont="0" applyFill="0" applyBorder="0" applyAlignment="0" applyProtection="0"/>
    <xf numFmtId="0" fontId="3" fillId="2" borderId="1" applyNumberFormat="0" applyAlignment="0">
      <alignment horizontal="right"/>
    </xf>
    <xf numFmtId="176" fontId="4" fillId="0" borderId="0" applyFont="0" applyFill="0" applyBorder="0" applyAlignment="0" applyProtection="0"/>
    <xf numFmtId="0" fontId="5" fillId="0" borderId="1" applyNumberFormat="0" applyFont="0" applyAlignment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7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horizontal="right"/>
    </xf>
    <xf numFmtId="179" fontId="2" fillId="3" borderId="2" xfId="2" applyNumberFormat="1" applyFont="1" applyFill="1" applyBorder="1"/>
    <xf numFmtId="179" fontId="8" fillId="3" borderId="2" xfId="2" applyNumberFormat="1" applyFont="1" applyFill="1" applyBorder="1"/>
    <xf numFmtId="179" fontId="2" fillId="3" borderId="3" xfId="2" applyNumberFormat="1" applyFont="1" applyFill="1" applyBorder="1"/>
    <xf numFmtId="0" fontId="2" fillId="0" borderId="0" xfId="0" applyFont="1"/>
    <xf numFmtId="0" fontId="3" fillId="2" borderId="1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left"/>
    </xf>
    <xf numFmtId="178" fontId="3" fillId="2" borderId="1" xfId="0" applyNumberFormat="1" applyFont="1" applyFill="1" applyBorder="1" applyAlignment="1" applyProtection="1">
      <alignment horizontal="right"/>
    </xf>
    <xf numFmtId="179" fontId="3" fillId="2" borderId="1" xfId="2" applyNumberFormat="1" applyFont="1" applyFill="1" applyBorder="1" applyAlignment="1" applyProtection="1">
      <alignment horizontal="right"/>
    </xf>
    <xf numFmtId="0" fontId="5" fillId="0" borderId="1" xfId="0" applyFont="1" applyFill="1" applyBorder="1" applyProtection="1"/>
    <xf numFmtId="0" fontId="3" fillId="0" borderId="1" xfId="0" applyFont="1" applyFill="1" applyBorder="1" applyAlignment="1" applyProtection="1">
      <alignment horizontal="left"/>
    </xf>
    <xf numFmtId="38" fontId="5" fillId="0" borderId="1" xfId="2" applyNumberFormat="1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right"/>
    </xf>
    <xf numFmtId="179" fontId="5" fillId="0" borderId="1" xfId="2" applyNumberFormat="1" applyFont="1" applyFill="1" applyBorder="1" applyProtection="1"/>
    <xf numFmtId="0" fontId="2" fillId="0" borderId="0" xfId="0" applyFont="1" applyAlignment="1">
      <alignment horizontal="right"/>
    </xf>
    <xf numFmtId="179" fontId="2" fillId="0" borderId="0" xfId="2" applyNumberFormat="1" applyFont="1"/>
    <xf numFmtId="0" fontId="0" fillId="0" borderId="4" xfId="0" applyBorder="1"/>
    <xf numFmtId="0" fontId="0" fillId="0" borderId="5" xfId="0" applyBorder="1"/>
    <xf numFmtId="0" fontId="0" fillId="0" borderId="4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38" fontId="0" fillId="0" borderId="4" xfId="0" applyNumberFormat="1" applyBorder="1"/>
    <xf numFmtId="179" fontId="5" fillId="0" borderId="11" xfId="2" applyNumberFormat="1" applyFont="1" applyFill="1" applyBorder="1" applyProtection="1"/>
    <xf numFmtId="178" fontId="3" fillId="2" borderId="12" xfId="0" applyNumberFormat="1" applyFont="1" applyFill="1" applyBorder="1" applyAlignment="1" applyProtection="1">
      <alignment horizontal="right"/>
    </xf>
    <xf numFmtId="179" fontId="3" fillId="2" borderId="12" xfId="2" applyNumberFormat="1" applyFont="1" applyFill="1" applyBorder="1" applyAlignment="1" applyProtection="1">
      <alignment horizontal="right"/>
    </xf>
    <xf numFmtId="38" fontId="0" fillId="0" borderId="13" xfId="0" applyNumberFormat="1" applyBorder="1"/>
    <xf numFmtId="0" fontId="0" fillId="0" borderId="13" xfId="0" applyNumberFormat="1" applyBorder="1"/>
    <xf numFmtId="0" fontId="0" fillId="0" borderId="13" xfId="0" applyBorder="1"/>
    <xf numFmtId="0" fontId="3" fillId="0" borderId="0" xfId="0" applyFont="1"/>
    <xf numFmtId="0" fontId="0" fillId="0" borderId="14" xfId="0" applyBorder="1"/>
    <xf numFmtId="0" fontId="7" fillId="0" borderId="2" xfId="0" applyFont="1" applyFill="1" applyBorder="1" applyAlignment="1">
      <alignment vertical="center"/>
    </xf>
    <xf numFmtId="0" fontId="2" fillId="0" borderId="2" xfId="0" applyFont="1" applyFill="1" applyBorder="1"/>
    <xf numFmtId="0" fontId="2" fillId="0" borderId="0" xfId="0" applyFont="1" applyFill="1"/>
    <xf numFmtId="0" fontId="2" fillId="0" borderId="2" xfId="0" applyFont="1" applyFill="1" applyBorder="1" applyAlignment="1">
      <alignment horizontal="right"/>
    </xf>
    <xf numFmtId="179" fontId="2" fillId="0" borderId="2" xfId="2" applyNumberFormat="1" applyFont="1" applyFill="1" applyBorder="1"/>
    <xf numFmtId="179" fontId="8" fillId="0" borderId="2" xfId="2" applyNumberFormat="1" applyFont="1" applyFill="1" applyBorder="1"/>
    <xf numFmtId="179" fontId="2" fillId="0" borderId="3" xfId="2" applyNumberFormat="1" applyFont="1" applyFill="1" applyBorder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38" fontId="5" fillId="0" borderId="0" xfId="2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179" fontId="5" fillId="0" borderId="0" xfId="2" applyNumberFormat="1" applyFont="1" applyFill="1" applyBorder="1" applyProtection="1"/>
    <xf numFmtId="180" fontId="0" fillId="0" borderId="0" xfId="0" applyNumberFormat="1"/>
    <xf numFmtId="0" fontId="0" fillId="0" borderId="4" xfId="0" applyNumberFormat="1" applyBorder="1"/>
    <xf numFmtId="0" fontId="0" fillId="0" borderId="1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16" xfId="0" applyNumberFormat="1" applyBorder="1"/>
    <xf numFmtId="38" fontId="0" fillId="0" borderId="15" xfId="0" applyNumberFormat="1" applyBorder="1"/>
    <xf numFmtId="38" fontId="0" fillId="0" borderId="8" xfId="0" applyNumberFormat="1" applyBorder="1"/>
    <xf numFmtId="0" fontId="13" fillId="0" borderId="0" xfId="6"/>
    <xf numFmtId="0" fontId="5" fillId="0" borderId="11" xfId="0" applyFont="1" applyFill="1" applyBorder="1" applyProtection="1"/>
    <xf numFmtId="0" fontId="5" fillId="0" borderId="3" xfId="0" applyFont="1" applyFill="1" applyBorder="1" applyProtection="1"/>
    <xf numFmtId="0" fontId="3" fillId="0" borderId="12" xfId="0" applyFont="1" applyFill="1" applyBorder="1" applyAlignment="1" applyProtection="1">
      <alignment horizontal="left"/>
    </xf>
    <xf numFmtId="38" fontId="5" fillId="0" borderId="12" xfId="2" applyNumberFormat="1" applyFont="1" applyFill="1" applyBorder="1" applyAlignment="1" applyProtection="1">
      <alignment horizontal="right"/>
    </xf>
    <xf numFmtId="0" fontId="5" fillId="0" borderId="12" xfId="0" applyFont="1" applyFill="1" applyBorder="1" applyAlignment="1" applyProtection="1">
      <alignment horizontal="left"/>
    </xf>
    <xf numFmtId="0" fontId="5" fillId="0" borderId="12" xfId="0" applyFont="1" applyFill="1" applyBorder="1" applyAlignment="1" applyProtection="1">
      <alignment horizontal="right"/>
    </xf>
    <xf numFmtId="0" fontId="14" fillId="2" borderId="18" xfId="0" applyFont="1" applyFill="1" applyBorder="1" applyAlignment="1" applyProtection="1">
      <alignment horizontal="right"/>
    </xf>
    <xf numFmtId="0" fontId="14" fillId="2" borderId="17" xfId="0" applyFont="1" applyFill="1" applyBorder="1" applyAlignment="1" applyProtection="1">
      <alignment horizontal="left"/>
    </xf>
    <xf numFmtId="178" fontId="14" fillId="2" borderId="17" xfId="0" applyNumberFormat="1" applyFont="1" applyFill="1" applyBorder="1" applyAlignment="1" applyProtection="1">
      <alignment horizontal="right"/>
    </xf>
    <xf numFmtId="0" fontId="14" fillId="2" borderId="17" xfId="0" applyFont="1" applyFill="1" applyBorder="1" applyAlignment="1" applyProtection="1">
      <alignment horizontal="right"/>
    </xf>
    <xf numFmtId="0" fontId="0" fillId="0" borderId="0" xfId="0" pivotButton="1"/>
  </cellXfs>
  <cellStyles count="7">
    <cellStyle name="Heading" xfId="1" xr:uid="{00000000-0005-0000-0000-000000000000}"/>
    <cellStyle name="一般" xfId="0" builtinId="0"/>
    <cellStyle name="千分位" xfId="2" builtinId="3"/>
    <cellStyle name="表頭" xfId="3" xr:uid="{00000000-0005-0000-0000-000003000000}"/>
    <cellStyle name="貨幣[0]_年資計算" xfId="4" xr:uid="{00000000-0005-0000-0000-000004000000}"/>
    <cellStyle name="超連結" xfId="6" builtinId="8"/>
    <cellStyle name="資料庫資料紀錄" xfId="5" xr:uid="{00000000-0005-0000-0000-000005000000}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  <color rgb="FFFF00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細明體"/>
        <family val="3"/>
        <charset val="136"/>
        <scheme val="none"/>
      </font>
      <fill>
        <patternFill patternType="solid">
          <fgColor indexed="64"/>
          <bgColor indexed="26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細明體"/>
        <family val="3"/>
        <charset val="136"/>
        <scheme val="none"/>
      </font>
      <fill>
        <patternFill patternType="solid">
          <fgColor indexed="64"/>
          <bgColor indexed="26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細明體"/>
        <family val="3"/>
        <charset val="136"/>
        <scheme val="none"/>
      </font>
      <fill>
        <patternFill patternType="solid">
          <fgColor indexed="64"/>
          <bgColor indexed="26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rgb="FFFF0000"/>
        <name val="細明體"/>
        <family val="3"/>
        <charset val="136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1" hidden="0"/>
    </dxf>
    <dxf>
      <border outline="0">
        <top style="thin">
          <color indexed="10"/>
        </top>
      </border>
    </dxf>
    <dxf>
      <border outline="0">
        <bottom style="thin">
          <color indexed="10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diagonalUp="0" diagonalDown="0">
        <left style="thin">
          <color indexed="8"/>
        </left>
        <right/>
        <top/>
        <bottom/>
        <vertical/>
        <horizontal/>
      </border>
    </dxf>
    <dxf>
      <border outline="0">
        <bottom style="thin">
          <color indexed="10"/>
        </bottom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</dxf>
    <dxf>
      <border diagonalUp="0" diagonalDown="0">
        <left style="thin">
          <color indexed="8"/>
        </left>
        <right/>
        <top/>
        <bottom/>
        <vertical/>
        <horizontal/>
      </border>
    </dxf>
    <dxf>
      <border outline="0">
        <bottom style="thin">
          <color indexed="10"/>
        </bottom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</dxf>
    <dxf>
      <border diagonalUp="0" diagonalDown="0">
        <left style="thin">
          <color indexed="8"/>
        </left>
        <right/>
        <top/>
        <bottom/>
        <vertical/>
        <horizontal/>
      </border>
    </dxf>
    <dxf>
      <border outline="0">
        <bottom style="thin">
          <color indexed="10"/>
        </bottom>
      </border>
    </dxf>
    <dxf>
      <border outline="0">
        <top style="thin">
          <color indexed="10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[銷售記錄處理.xlsx]銷售統計!樞紐分析表2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TW"/>
              <a:t>第二季銷售統計圖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40"/>
      <c:rotY val="1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銷售統計!$B$3:$B$4</c:f>
              <c:strCache>
                <c:ptCount val="1"/>
                <c:pt idx="0">
                  <c:v>4月</c:v>
                </c:pt>
              </c:strCache>
            </c:strRef>
          </c:tx>
          <c:invertIfNegative val="0"/>
          <c:cat>
            <c:strRef>
              <c:f>銷售統計!$A$5:$A$9</c:f>
              <c:strCache>
                <c:ptCount val="4"/>
                <c:pt idx="0">
                  <c:v>心心電子有限公司</c:v>
                </c:pt>
                <c:pt idx="1">
                  <c:v>日月電訊股份有限公司</c:v>
                </c:pt>
                <c:pt idx="2">
                  <c:v>海洋旅遊社</c:v>
                </c:pt>
                <c:pt idx="3">
                  <c:v>惟惟科技股份有限公司</c:v>
                </c:pt>
              </c:strCache>
            </c:strRef>
          </c:cat>
          <c:val>
            <c:numRef>
              <c:f>銷售統計!$B$5:$B$9</c:f>
              <c:numCache>
                <c:formatCode>General</c:formatCode>
                <c:ptCount val="4"/>
                <c:pt idx="0">
                  <c:v>975</c:v>
                </c:pt>
                <c:pt idx="2">
                  <c:v>1350</c:v>
                </c:pt>
                <c:pt idx="3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F9B-92A7-6826EC77FC45}"/>
            </c:ext>
          </c:extLst>
        </c:ser>
        <c:ser>
          <c:idx val="1"/>
          <c:order val="1"/>
          <c:tx>
            <c:strRef>
              <c:f>銷售統計!$C$3:$C$4</c:f>
              <c:strCache>
                <c:ptCount val="1"/>
                <c:pt idx="0">
                  <c:v>5月</c:v>
                </c:pt>
              </c:strCache>
            </c:strRef>
          </c:tx>
          <c:invertIfNegative val="0"/>
          <c:cat>
            <c:strRef>
              <c:f>銷售統計!$A$5:$A$9</c:f>
              <c:strCache>
                <c:ptCount val="4"/>
                <c:pt idx="0">
                  <c:v>心心電子有限公司</c:v>
                </c:pt>
                <c:pt idx="1">
                  <c:v>日月電訊股份有限公司</c:v>
                </c:pt>
                <c:pt idx="2">
                  <c:v>海洋旅遊社</c:v>
                </c:pt>
                <c:pt idx="3">
                  <c:v>惟惟科技股份有限公司</c:v>
                </c:pt>
              </c:strCache>
            </c:strRef>
          </c:cat>
          <c:val>
            <c:numRef>
              <c:f>銷售統計!$C$5:$C$9</c:f>
              <c:numCache>
                <c:formatCode>General</c:formatCode>
                <c:ptCount val="4"/>
                <c:pt idx="0">
                  <c:v>3315</c:v>
                </c:pt>
                <c:pt idx="1">
                  <c:v>4375</c:v>
                </c:pt>
                <c:pt idx="2">
                  <c:v>2105</c:v>
                </c:pt>
                <c:pt idx="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2-4F9B-92A7-6826EC77FC45}"/>
            </c:ext>
          </c:extLst>
        </c:ser>
        <c:ser>
          <c:idx val="2"/>
          <c:order val="2"/>
          <c:tx>
            <c:strRef>
              <c:f>銷售統計!$D$3:$D$4</c:f>
              <c:strCache>
                <c:ptCount val="1"/>
                <c:pt idx="0">
                  <c:v>6月</c:v>
                </c:pt>
              </c:strCache>
            </c:strRef>
          </c:tx>
          <c:invertIfNegative val="0"/>
          <c:cat>
            <c:strRef>
              <c:f>銷售統計!$A$5:$A$9</c:f>
              <c:strCache>
                <c:ptCount val="4"/>
                <c:pt idx="0">
                  <c:v>心心電子有限公司</c:v>
                </c:pt>
                <c:pt idx="1">
                  <c:v>日月電訊股份有限公司</c:v>
                </c:pt>
                <c:pt idx="2">
                  <c:v>海洋旅遊社</c:v>
                </c:pt>
                <c:pt idx="3">
                  <c:v>惟惟科技股份有限公司</c:v>
                </c:pt>
              </c:strCache>
            </c:strRef>
          </c:cat>
          <c:val>
            <c:numRef>
              <c:f>銷售統計!$D$5:$D$9</c:f>
              <c:numCache>
                <c:formatCode>General</c:formatCode>
                <c:ptCount val="4"/>
                <c:pt idx="0">
                  <c:v>2350</c:v>
                </c:pt>
                <c:pt idx="1">
                  <c:v>4150</c:v>
                </c:pt>
                <c:pt idx="2">
                  <c:v>1200</c:v>
                </c:pt>
                <c:pt idx="3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2-4F9B-92A7-6826EC77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909248"/>
        <c:axId val="1"/>
        <c:axId val="0"/>
      </c:bar3DChart>
      <c:catAx>
        <c:axId val="2629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客戶名稱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 anchor="ctr" anchorCtr="0"/>
          <a:lstStyle/>
          <a:p>
            <a:pPr>
              <a:defRPr/>
            </a:pPr>
            <a:endParaRPr lang="zh-TW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銷售額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90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200" verticalDpi="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1</xdr:row>
      <xdr:rowOff>83343</xdr:rowOff>
    </xdr:from>
    <xdr:to>
      <xdr:col>14</xdr:col>
      <xdr:colOff>130968</xdr:colOff>
      <xdr:row>2</xdr:row>
      <xdr:rowOff>202406</xdr:rowOff>
    </xdr:to>
    <xdr:sp macro="" textlink="">
      <xdr:nvSpPr>
        <xdr:cNvPr id="2" name="圖說文字: 折線 1">
          <a:extLst>
            <a:ext uri="{FF2B5EF4-FFF2-40B4-BE49-F238E27FC236}">
              <a16:creationId xmlns:a16="http://schemas.microsoft.com/office/drawing/2014/main" id="{C3724CC6-112E-4888-8361-FFED5E4066AB}"/>
            </a:ext>
          </a:extLst>
        </xdr:cNvPr>
        <xdr:cNvSpPr/>
      </xdr:nvSpPr>
      <xdr:spPr>
        <a:xfrm>
          <a:off x="7298531" y="440531"/>
          <a:ext cx="3488531" cy="321469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數據校正：請複</a:t>
          </a:r>
          <a:r>
            <a:rPr lang="en-US" altLang="zh-TW" sz="1100"/>
            <a:t>[</a:t>
          </a:r>
          <a:r>
            <a:rPr lang="zh-TW" altLang="en-US" sz="1100"/>
            <a:t>訂單資料</a:t>
          </a:r>
          <a:r>
            <a:rPr lang="en-US" altLang="zh-TW" sz="1100"/>
            <a:t>]\</a:t>
          </a:r>
          <a:r>
            <a:rPr lang="zh-TW" altLang="en-US" sz="1100"/>
            <a:t>交易金額</a:t>
          </a:r>
          <a:r>
            <a:rPr lang="en-US" altLang="zh-TW" sz="1100"/>
            <a:t>]</a:t>
          </a:r>
          <a:r>
            <a:rPr lang="zh-TW" altLang="en-US" sz="1100"/>
            <a:t>欄的數據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161925</xdr:rowOff>
    </xdr:from>
    <xdr:to>
      <xdr:col>15</xdr:col>
      <xdr:colOff>666750</xdr:colOff>
      <xdr:row>18</xdr:row>
      <xdr:rowOff>152400</xdr:rowOff>
    </xdr:to>
    <xdr:graphicFrame macro="">
      <xdr:nvGraphicFramePr>
        <xdr:cNvPr id="4105" name="圖表 1">
          <a:extLst>
            <a:ext uri="{FF2B5EF4-FFF2-40B4-BE49-F238E27FC236}">
              <a16:creationId xmlns:a16="http://schemas.microsoft.com/office/drawing/2014/main" id="{BB428269-AB01-4CFD-B335-47F56BEE3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" refreshedDate="39888.83161666667" createdVersion="1" refreshedVersion="3" recordCount="20" upgradeOnRefresh="1" xr:uid="{00000000-000A-0000-FFFF-FFFF01000000}">
  <cacheSource type="worksheet">
    <worksheetSource ref="B3:J23" sheet="銷售記錄 "/>
  </cacheSource>
  <cacheFields count="9">
    <cacheField name="姓名" numFmtId="0">
      <sharedItems containsString="0"/>
    </cacheField>
    <cacheField name="月份" numFmtId="0">
      <sharedItems containsSemiMixedTypes="0" containsString="0" containsNumber="1" containsInteger="1" minValue="4" maxValue="6" count="3">
        <n v="5"/>
        <n v="6"/>
        <n v="4"/>
      </sharedItems>
    </cacheField>
    <cacheField name="客戶名稱" numFmtId="0">
      <sharedItems count="4">
        <s v="日月電訊股份有限公司"/>
        <s v="心心電子有限公司"/>
        <s v="惟惟科技股份有限公司"/>
        <s v="海洋旅遊社"/>
      </sharedItems>
    </cacheField>
    <cacheField name="品名" numFmtId="0">
      <sharedItems containsString="0"/>
    </cacheField>
    <cacheField name="數量" numFmtId="0">
      <sharedItems containsSemiMixedTypes="0" containsString="0" containsNumber="1" containsInteger="1"/>
    </cacheField>
    <cacheField name="交易金額" numFmtId="0">
      <sharedItems containsSemiMixedTypes="0" containsString="0" containsNumber="1" containsInteger="1"/>
    </cacheField>
    <cacheField name="獎金" numFmtId="0">
      <sharedItems containsSemiMixedTypes="0" containsString="0" containsNumber="1" containsInteger="1"/>
    </cacheField>
    <cacheField name="福利金" numFmtId="0">
      <sharedItems containsSemiMixedTypes="0" containsString="0" containsNumber="1"/>
    </cacheField>
    <cacheField name="淨得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蘇孟緯" refreshedDate="44785.871962037039" createdVersion="5" refreshedVersion="8" minRefreshableVersion="3" recordCount="0" supportSubquery="1" supportAdvancedDrill="1" xr:uid="{E655CCD1-856A-4407-8C8D-61DF1042DBD5}">
  <cacheSource type="external" connectionId="1"/>
  <cacheFields count="4">
    <cacheField name="[T_訂單].[月份].[月份]" caption="月份" numFmtId="0" hierarchy="9" level="1">
      <sharedItems containsSemiMixedTypes="0" containsNonDate="0" containsString="0"/>
    </cacheField>
    <cacheField name="[T_客戶].[客戶名稱].[客戶名稱]" caption="客戶名稱" numFmtId="0" hierarchy="1" level="1">
      <sharedItems count="4">
        <s v="心心電子有限公司"/>
        <s v="日月電訊股份有限公司"/>
        <s v="海洋旅遊社"/>
        <s v="惟惟科技股份有限公司"/>
      </sharedItems>
    </cacheField>
    <cacheField name="[T_產品].[品名].[品名]" caption="品名" numFmtId="0" hierarchy="20" level="1">
      <sharedItems count="5">
        <s v="CPU 486"/>
        <s v="Disk Driver"/>
        <s v="Dot Printer"/>
        <s v="Ink Printer"/>
        <s v="Laser Printer"/>
      </sharedItems>
    </cacheField>
    <cacheField name="[Measures].[以下資料的總和: 交易金額]" caption="以下資料的總和: 交易金額" numFmtId="0" hierarchy="31" level="32767"/>
  </cacheFields>
  <cacheHierarchies count="32">
    <cacheHierarchy uniqueName="[T_客戶].[客戶ID]" caption="客戶ID" attribute="1" defaultMemberUniqueName="[T_客戶].[客戶ID].[All]" allUniqueName="[T_客戶].[客戶ID].[All]" dimensionUniqueName="[T_客戶]" displayFolder="" count="0" memberValueDatatype="130" unbalanced="0"/>
    <cacheHierarchy uniqueName="[T_客戶].[客戶名稱]" caption="客戶名稱" attribute="1" defaultMemberUniqueName="[T_客戶].[客戶名稱].[All]" allUniqueName="[T_客戶].[客戶名稱].[All]" dimensionUniqueName="[T_客戶]" displayFolder="" count="2" memberValueDatatype="130" unbalanced="0">
      <fieldsUsage count="2">
        <fieldUsage x="-1"/>
        <fieldUsage x="1"/>
      </fieldsUsage>
    </cacheHierarchy>
    <cacheHierarchy uniqueName="[T_客戶].[負責人]" caption="負責人" attribute="1" defaultMemberUniqueName="[T_客戶].[負責人].[All]" allUniqueName="[T_客戶].[負責人].[All]" dimensionUniqueName="[T_客戶]" displayFolder="" count="0" memberValueDatatype="130" unbalanced="0"/>
    <cacheHierarchy uniqueName="[T_客戶].[電話]" caption="電話" attribute="1" defaultMemberUniqueName="[T_客戶].[電話].[All]" allUniqueName="[T_客戶].[電話].[All]" dimensionUniqueName="[T_客戶]" displayFolder="" count="0" memberValueDatatype="20" unbalanced="0"/>
    <cacheHierarchy uniqueName="[T_客戶].[傳真]" caption="傳真" attribute="1" defaultMemberUniqueName="[T_客戶].[傳真].[All]" allUniqueName="[T_客戶].[傳真].[All]" dimensionUniqueName="[T_客戶]" displayFolder="" count="0" memberValueDatatype="20" unbalanced="0"/>
    <cacheHierarchy uniqueName="[T_客戶].[網址]" caption="網址" attribute="1" defaultMemberUniqueName="[T_客戶].[網址].[All]" allUniqueName="[T_客戶].[網址].[All]" dimensionUniqueName="[T_客戶]" displayFolder="" count="0" memberValueDatatype="130" unbalanced="0"/>
    <cacheHierarchy uniqueName="[T_客戶].[地址]" caption="地址" attribute="1" defaultMemberUniqueName="[T_客戶].[地址].[All]" allUniqueName="[T_客戶].[地址].[All]" dimensionUniqueName="[T_客戶]" displayFolder="" count="0" memberValueDatatype="130" unbalanced="0"/>
    <cacheHierarchy uniqueName="[T_訂單].[編號]" caption="編號" attribute="1" defaultMemberUniqueName="[T_訂單].[編號].[All]" allUniqueName="[T_訂單].[編號].[All]" dimensionUniqueName="[T_訂單]" displayFolder="" count="0" memberValueDatatype="20" unbalanced="0"/>
    <cacheHierarchy uniqueName="[T_訂單].[員工ID]" caption="員工ID" attribute="1" defaultMemberUniqueName="[T_訂單].[員工ID].[All]" allUniqueName="[T_訂單].[員工ID].[All]" dimensionUniqueName="[T_訂單]" displayFolder="" count="0" memberValueDatatype="130" unbalanced="0"/>
    <cacheHierarchy uniqueName="[T_訂單].[月份]" caption="月份" attribute="1" defaultMemberUniqueName="[T_訂單].[月份].[All]" allUniqueName="[T_訂單].[月份].[All]" dimensionUniqueName="[T_訂單]" displayFolder="" count="2" memberValueDatatype="20" unbalanced="0">
      <fieldsUsage count="2">
        <fieldUsage x="-1"/>
        <fieldUsage x="0"/>
      </fieldsUsage>
    </cacheHierarchy>
    <cacheHierarchy uniqueName="[T_訂單].[客戶ID]" caption="客戶ID" attribute="1" defaultMemberUniqueName="[T_訂單].[客戶ID].[All]" allUniqueName="[T_訂單].[客戶ID].[All]" dimensionUniqueName="[T_訂單]" displayFolder="" count="0" memberValueDatatype="130" unbalanced="0"/>
    <cacheHierarchy uniqueName="[T_訂單].[產品ID]" caption="產品ID" attribute="1" defaultMemberUniqueName="[T_訂單].[產品ID].[All]" allUniqueName="[T_訂單].[產品ID].[All]" dimensionUniqueName="[T_訂單]" displayFolder="" count="0" memberValueDatatype="130" unbalanced="0"/>
    <cacheHierarchy uniqueName="[T_訂單].[數量]" caption="數量" attribute="1" defaultMemberUniqueName="[T_訂單].[數量].[All]" allUniqueName="[T_訂單].[數量].[All]" dimensionUniqueName="[T_訂單]" displayFolder="" count="0" memberValueDatatype="20" unbalanced="0"/>
    <cacheHierarchy uniqueName="[T_訂單].[交易金額]" caption="交易金額" attribute="1" defaultMemberUniqueName="[T_訂單].[交易金額].[All]" allUniqueName="[T_訂單].[交易金額].[All]" dimensionUniqueName="[T_訂單]" displayFolder="" count="0" memberValueDatatype="20" unbalanced="0"/>
    <cacheHierarchy uniqueName="[T_員工].[員工ID]" caption="員工ID" attribute="1" defaultMemberUniqueName="[T_員工].[員工ID].[All]" allUniqueName="[T_員工].[員工ID].[All]" dimensionUniqueName="[T_員工]" displayFolder="" count="0" memberValueDatatype="130" unbalanced="0"/>
    <cacheHierarchy uniqueName="[T_員工].[姓名]" caption="姓名" attribute="1" defaultMemberUniqueName="[T_員工].[姓名].[All]" allUniqueName="[T_員工].[姓名].[All]" dimensionUniqueName="[T_員工]" displayFolder="" count="0" memberValueDatatype="130" unbalanced="0"/>
    <cacheHierarchy uniqueName="[T_員工].[性別]" caption="性別" attribute="1" defaultMemberUniqueName="[T_員工].[性別].[All]" allUniqueName="[T_員工].[性別].[All]" dimensionUniqueName="[T_員工]" displayFolder="" count="0" memberValueDatatype="130" unbalanced="0"/>
    <cacheHierarchy uniqueName="[T_員工].[地址]" caption="地址" attribute="1" defaultMemberUniqueName="[T_員工].[地址].[All]" allUniqueName="[T_員工].[地址].[All]" dimensionUniqueName="[T_員工]" displayFolder="" count="0" memberValueDatatype="130" unbalanced="0"/>
    <cacheHierarchy uniqueName="[T_員工].[電話]" caption="電話" attribute="1" defaultMemberUniqueName="[T_員工].[電話].[All]" allUniqueName="[T_員工].[電話].[All]" dimensionUniqueName="[T_員工]" displayFolder="" count="0" memberValueDatatype="20" unbalanced="0"/>
    <cacheHierarchy uniqueName="[T_產品].[產品ID]" caption="產品ID" attribute="1" defaultMemberUniqueName="[T_產品].[產品ID].[All]" allUniqueName="[T_產品].[產品ID].[All]" dimensionUniqueName="[T_產品]" displayFolder="" count="0" memberValueDatatype="130" unbalanced="0"/>
    <cacheHierarchy uniqueName="[T_產品].[品名]" caption="品名" attribute="1" defaultMemberUniqueName="[T_產品].[品名].[All]" allUniqueName="[T_產品].[品名].[All]" dimensionUniqueName="[T_產品]" displayFolder="" count="2" memberValueDatatype="130" unbalanced="0">
      <fieldsUsage count="2">
        <fieldUsage x="-1"/>
        <fieldUsage x="2"/>
      </fieldsUsage>
    </cacheHierarchy>
    <cacheHierarchy uniqueName="[T_產品].[規格]" caption="規格" attribute="1" defaultMemberUniqueName="[T_產品].[規格].[All]" allUniqueName="[T_產品].[規格].[All]" dimensionUniqueName="[T_產品]" displayFolder="" count="0" memberValueDatatype="130" unbalanced="0"/>
    <cacheHierarchy uniqueName="[T_產品].[單價]" caption="單價" attribute="1" defaultMemberUniqueName="[T_產品].[單價].[All]" allUniqueName="[T_產品].[單價].[All]" dimensionUniqueName="[T_產品]" displayFolder="" count="0" memberValueDatatype="20" unbalanced="0"/>
    <cacheHierarchy uniqueName="[T_產品].[廠牌]" caption="廠牌" attribute="1" defaultMemberUniqueName="[T_產品].[廠牌].[All]" allUniqueName="[T_產品].[廠牌].[All]" dimensionUniqueName="[T_產品]" displayFolder="" count="0" memberValueDatatype="130" unbalanced="0"/>
    <cacheHierarchy uniqueName="[T_產品].[類別]" caption="類別" attribute="1" defaultMemberUniqueName="[T_產品].[類別].[All]" allUniqueName="[T_產品].[類別].[All]" dimensionUniqueName="[T_產品]" displayFolder="" count="0" memberValueDatatype="130" unbalanced="0"/>
    <cacheHierarchy uniqueName="[Measures].[__XL_Count T_訂單]" caption="__XL_Count T_訂單" measure="1" displayFolder="" measureGroup="T_訂單" count="0" hidden="1"/>
    <cacheHierarchy uniqueName="[Measures].[__XL_Count T_客戶]" caption="__XL_Count T_客戶" measure="1" displayFolder="" measureGroup="T_客戶" count="0" hidden="1"/>
    <cacheHierarchy uniqueName="[Measures].[__XL_Count T_員工]" caption="__XL_Count T_員工" measure="1" displayFolder="" measureGroup="T_員工" count="0" hidden="1"/>
    <cacheHierarchy uniqueName="[Measures].[__XL_Count T_產品]" caption="__XL_Count T_產品" measure="1" displayFolder="" measureGroup="T_產品" count="0" hidden="1"/>
    <cacheHierarchy uniqueName="[Measures].[__No measures defined]" caption="__No measures defined" measure="1" displayFolder="" count="0" hidden="1"/>
    <cacheHierarchy uniqueName="[Measures].[以下資料的總和: 數量]" caption="以下資料的總和: 數量" measure="1" displayFolder="" measureGroup="T_訂單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以下資料的總和: 交易金額]" caption="以下資料的總和: 交易金額" measure="1" displayFolder="" measureGroup="T_訂單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T_客戶" uniqueName="[T_客戶]" caption="T_客戶"/>
    <dimension name="T_訂單" uniqueName="[T_訂單]" caption="T_訂單"/>
    <dimension name="T_員工" uniqueName="[T_員工]" caption="T_員工"/>
    <dimension name="T_產品" uniqueName="[T_產品]" caption="T_產品"/>
  </dimensions>
  <measureGroups count="4">
    <measureGroup name="T_客戶" caption="T_客戶"/>
    <measureGroup name="T_訂單" caption="T_訂單"/>
    <measureGroup name="T_員工" caption="T_員工"/>
    <measureGroup name="T_產品" caption="T_產品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4785.884343981481" createdVersion="8" refreshedVersion="8" minRefreshableVersion="3" recordCount="20" xr:uid="{36330BA1-2E49-4C70-B42D-8B05C90F27B7}">
  <cacheSource type="worksheet">
    <worksheetSource name="訂單明細"/>
  </cacheSource>
  <cacheFields count="13">
    <cacheField name="編號" numFmtId="0">
      <sharedItems containsSemiMixedTypes="0" containsString="0" containsNumber="1" containsInteger="1" minValue="1" maxValue="20"/>
    </cacheField>
    <cacheField name="月份" numFmtId="0">
      <sharedItems containsSemiMixedTypes="0" containsString="0" containsNumber="1" containsInteger="1" minValue="4" maxValue="6" count="3">
        <n v="5"/>
        <n v="6"/>
        <n v="4"/>
      </sharedItems>
    </cacheField>
    <cacheField name="姓名" numFmtId="0">
      <sharedItems/>
    </cacheField>
    <cacheField name="性別" numFmtId="0">
      <sharedItems/>
    </cacheField>
    <cacheField name="客戶名稱" numFmtId="0">
      <sharedItems count="4">
        <s v="日月電訊股份有限公司"/>
        <s v="海洋旅遊社"/>
        <s v="心心電子有限公司"/>
        <s v="惟惟科技股份有限公司"/>
      </sharedItems>
    </cacheField>
    <cacheField name="負責人" numFmtId="0">
      <sharedItems/>
    </cacheField>
    <cacheField name="電話" numFmtId="0">
      <sharedItems containsSemiMixedTypes="0" containsString="0" containsNumber="1" containsInteger="1" minValue="45361258" maxValue="89546123"/>
    </cacheField>
    <cacheField name="地址" numFmtId="0">
      <sharedItems/>
    </cacheField>
    <cacheField name="類別" numFmtId="0">
      <sharedItems/>
    </cacheField>
    <cacheField name="品名" numFmtId="0">
      <sharedItems count="5">
        <s v="Disk Driver"/>
        <s v="CPU 486"/>
        <s v="Dot Printer"/>
        <s v="Laser Printer"/>
        <s v="Ink Printer"/>
      </sharedItems>
    </cacheField>
    <cacheField name="單價" numFmtId="0">
      <sharedItems containsSemiMixedTypes="0" containsString="0" containsNumber="1" containsInteger="1" minValue="10" maxValue="30"/>
    </cacheField>
    <cacheField name="數量" numFmtId="0">
      <sharedItems containsSemiMixedTypes="0" containsString="0" containsNumber="1" containsInteger="1" minValue="13" maxValue="90"/>
    </cacheField>
    <cacheField name="小計" numFmtId="0">
      <sharedItems containsSemiMixedTypes="0" containsString="0" containsNumber="1" containsInteger="1" minValue="13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/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王亞萍"/>
    <s v="女"/>
    <x v="0"/>
    <s v="王朝陽"/>
    <n v="59486123"/>
    <s v="BBBB"/>
    <s v="Disk"/>
    <x v="0"/>
    <n v="15"/>
    <n v="34"/>
    <n v="510"/>
  </r>
  <r>
    <n v="5"/>
    <x v="1"/>
    <s v="紀劍龍"/>
    <s v="男"/>
    <x v="1"/>
    <s v="呂海山"/>
    <n v="45361258"/>
    <s v="CCCC"/>
    <s v="Disk"/>
    <x v="0"/>
    <n v="15"/>
    <n v="46"/>
    <n v="690"/>
  </r>
  <r>
    <n v="2"/>
    <x v="0"/>
    <s v="王亞萍"/>
    <s v="女"/>
    <x v="2"/>
    <s v="張美美"/>
    <n v="45998791"/>
    <s v="AAAA"/>
    <s v="CPU"/>
    <x v="1"/>
    <n v="10"/>
    <n v="75"/>
    <n v="750"/>
  </r>
  <r>
    <n v="4"/>
    <x v="0"/>
    <s v="羅淑貞"/>
    <s v="女"/>
    <x v="2"/>
    <s v="張美美"/>
    <n v="45998791"/>
    <s v="AAAA"/>
    <s v="PRINTER"/>
    <x v="2"/>
    <n v="15"/>
    <n v="43"/>
    <n v="645"/>
  </r>
  <r>
    <n v="3"/>
    <x v="1"/>
    <s v="紀劍龍"/>
    <s v="男"/>
    <x v="3"/>
    <s v="吳天才"/>
    <n v="89546123"/>
    <s v="DDDD"/>
    <s v="PRINTER"/>
    <x v="3"/>
    <n v="30"/>
    <n v="43"/>
    <n v="1290"/>
  </r>
  <r>
    <n v="6"/>
    <x v="1"/>
    <s v="羅淑貞"/>
    <s v="女"/>
    <x v="0"/>
    <s v="王朝陽"/>
    <n v="59486123"/>
    <s v="BBBB"/>
    <s v="PRINTER"/>
    <x v="4"/>
    <n v="20"/>
    <n v="54"/>
    <n v="1080"/>
  </r>
  <r>
    <n v="7"/>
    <x v="0"/>
    <s v="林彥彥"/>
    <s v="女"/>
    <x v="1"/>
    <s v="呂海山"/>
    <n v="45361258"/>
    <s v="CCCC"/>
    <s v="PRINTER"/>
    <x v="3"/>
    <n v="30"/>
    <n v="90"/>
    <n v="2700"/>
  </r>
  <r>
    <n v="8"/>
    <x v="1"/>
    <s v="王亞萍"/>
    <s v="女"/>
    <x v="2"/>
    <s v="張美美"/>
    <n v="45998791"/>
    <s v="AAAA"/>
    <s v="CPU"/>
    <x v="1"/>
    <n v="10"/>
    <n v="45"/>
    <n v="450"/>
  </r>
  <r>
    <n v="9"/>
    <x v="1"/>
    <s v="林彥彥"/>
    <s v="女"/>
    <x v="0"/>
    <s v="王朝陽"/>
    <n v="59486123"/>
    <s v="BBBB"/>
    <s v="Disk"/>
    <x v="0"/>
    <n v="15"/>
    <n v="33"/>
    <n v="495"/>
  </r>
  <r>
    <n v="10"/>
    <x v="2"/>
    <s v="林彥彥"/>
    <s v="女"/>
    <x v="1"/>
    <s v="呂海山"/>
    <n v="45361258"/>
    <s v="CCCC"/>
    <s v="PRINTER"/>
    <x v="2"/>
    <n v="15"/>
    <n v="46"/>
    <n v="690"/>
  </r>
  <r>
    <n v="11"/>
    <x v="2"/>
    <s v="紀劍龍"/>
    <s v="男"/>
    <x v="3"/>
    <s v="吳天才"/>
    <n v="89546123"/>
    <s v="DDDD"/>
    <s v="PRINTER"/>
    <x v="2"/>
    <n v="15"/>
    <n v="35"/>
    <n v="525"/>
  </r>
  <r>
    <n v="12"/>
    <x v="0"/>
    <s v="紀劍龍"/>
    <s v="男"/>
    <x v="2"/>
    <s v="張美美"/>
    <n v="45998791"/>
    <s v="AAAA"/>
    <s v="Disk"/>
    <x v="0"/>
    <n v="15"/>
    <n v="74"/>
    <n v="1110"/>
  </r>
  <r>
    <n v="13"/>
    <x v="1"/>
    <s v="羅淑貞"/>
    <s v="女"/>
    <x v="3"/>
    <s v="吳天才"/>
    <n v="89546123"/>
    <s v="DDDD"/>
    <s v="CPU"/>
    <x v="1"/>
    <n v="10"/>
    <n v="45"/>
    <n v="450"/>
  </r>
  <r>
    <n v="14"/>
    <x v="0"/>
    <s v="王亞萍"/>
    <s v="女"/>
    <x v="0"/>
    <s v="王朝陽"/>
    <n v="59486123"/>
    <s v="BBBB"/>
    <s v="Disk"/>
    <x v="0"/>
    <n v="15"/>
    <n v="67"/>
    <n v="1005"/>
  </r>
  <r>
    <n v="15"/>
    <x v="0"/>
    <s v="林彥彥"/>
    <s v="女"/>
    <x v="1"/>
    <s v="呂海山"/>
    <n v="45361258"/>
    <s v="CCCC"/>
    <s v="PRINTER"/>
    <x v="3"/>
    <n v="30"/>
    <n v="35"/>
    <n v="1050"/>
  </r>
  <r>
    <n v="16"/>
    <x v="2"/>
    <s v="紀劍龍"/>
    <s v="男"/>
    <x v="2"/>
    <s v="張美美"/>
    <n v="45998791"/>
    <s v="AAAA"/>
    <s v="CPU"/>
    <x v="1"/>
    <n v="10"/>
    <n v="34"/>
    <n v="340"/>
  </r>
  <r>
    <n v="17"/>
    <x v="1"/>
    <s v="羅淑貞"/>
    <s v="女"/>
    <x v="3"/>
    <s v="吳天才"/>
    <n v="89546123"/>
    <s v="DDDD"/>
    <s v="PRINTER"/>
    <x v="4"/>
    <n v="20"/>
    <n v="34"/>
    <n v="680"/>
  </r>
  <r>
    <n v="18"/>
    <x v="2"/>
    <s v="王亞萍"/>
    <s v="女"/>
    <x v="3"/>
    <s v="吳天才"/>
    <n v="89546123"/>
    <s v="DDDD"/>
    <s v="PRINTER"/>
    <x v="2"/>
    <n v="15"/>
    <n v="21"/>
    <n v="315"/>
  </r>
  <r>
    <n v="19"/>
    <x v="0"/>
    <s v="羅淑貞"/>
    <s v="女"/>
    <x v="3"/>
    <s v="吳天才"/>
    <n v="89546123"/>
    <s v="DDDD"/>
    <s v="PRINTER"/>
    <x v="3"/>
    <n v="30"/>
    <n v="78"/>
    <n v="2340"/>
  </r>
  <r>
    <n v="20"/>
    <x v="2"/>
    <s v="王亞萍"/>
    <s v="女"/>
    <x v="3"/>
    <s v="吳天才"/>
    <n v="89546123"/>
    <s v="DDDD"/>
    <s v="CPU"/>
    <x v="1"/>
    <n v="10"/>
    <n v="13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3A696-CEC7-4E5A-BB17-74C34E6D6D74}" name="樞紐分析表1" cacheId="28" applyNumberFormats="0" applyBorderFormats="0" applyFontFormats="0" applyPatternFormats="0" applyAlignmentFormats="0" applyWidthHeightFormats="1" dataCaption="值" tag="633367a4-958b-4853-9562-d06cf4c3809a" updatedVersion="8" minRefreshableVersion="3" useAutoFormatting="1" itemPrintTitles="1" createdVersion="5" indent="0" compact="0" compactData="0" gridDropZones="1" multipleFieldFilters="0">
  <location ref="B3:H9" firstHeaderRow="1" firstDataRow="2" firstDataCol="1" rowPageCount="1" colPageCount="1"/>
  <pivotFields count="4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9" name="[T_訂單].[月份].[All]" cap="All"/>
  </pageFields>
  <dataFields count="1">
    <dataField name="以下資料的總和: 交易金額" fld="3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訂單]"/>
        <x15:activeTabTopLevelEntity name="[T_客戶]"/>
        <x15:activeTabTopLevelEntity name="[T_產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2D3F7-8CA2-432B-B3E6-62F8363CE7C1}" name="樞紐分析表2" cacheId="3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gridDropZones="1" multipleFieldFilters="0">
  <location ref="A3:G18" firstHeaderRow="1" firstDataRow="2" firstDataCol="2"/>
  <pivotFields count="13"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2"/>
        <item x="4"/>
        <item x="3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1"/>
    <field x="9"/>
  </rowFields>
  <rowItems count="14">
    <i>
      <x/>
      <x/>
    </i>
    <i r="1">
      <x v="2"/>
    </i>
    <i t="default">
      <x/>
    </i>
    <i>
      <x v="1"/>
      <x/>
    </i>
    <i r="1">
      <x v="1"/>
    </i>
    <i r="1">
      <x v="2"/>
    </i>
    <i r="1">
      <x v="4"/>
    </i>
    <i t="default">
      <x v="1"/>
    </i>
    <i>
      <x v="2"/>
      <x/>
    </i>
    <i r="1">
      <x v="1"/>
    </i>
    <i r="1">
      <x v="3"/>
    </i>
    <i r="1">
      <x v="4"/>
    </i>
    <i t="default"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加總 - 小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樞紐分析表2" cacheId="0" dataOnRows="1" applyNumberFormats="0" applyBorderFormats="0" applyFontFormats="0" applyPatternFormats="0" applyAlignmentFormats="0" applyWidthHeightFormats="1" dataCaption="資料" updatedVersion="3" showMemberPropertyTips="0" useAutoFormatting="1" itemPrintTitles="1" createdVersion="1" indent="0" compact="0" compactData="0" gridDropZones="1" chartFormat="1">
  <location ref="A3:E9" firstHeaderRow="1" firstDataRow="2" firstDataCol="1"/>
  <pivotFields count="9">
    <pivotField compact="0" outline="0" subtotalTop="0" showAll="0" includeNewItemsInFilter="1"/>
    <pivotField axis="axisCol" compact="0" numFmtId="38" outline="0" subtotalTop="0" showAll="0" includeNewItemsInFilter="1">
      <items count="4">
        <item n="4月" x="2"/>
        <item n="5月" x="0"/>
        <item n="6月" x="1"/>
        <item t="default"/>
      </items>
    </pivotField>
    <pivotField axis="axisRow" compact="0" outline="0" subtotalTop="0" showAll="0" includeNewItemsInFilter="1">
      <items count="5">
        <item x="1"/>
        <item x="0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79" outline="0" subtotalTop="0" showAll="0" includeNewItemsInFilter="1"/>
    <pivotField compact="0" numFmtId="179" outline="0" subtotalTop="0" showAll="0" includeNewItemsInFilter="1"/>
    <pivotField compact="0" numFmtId="179" outline="0" subtotalTop="0" showAll="0" includeNewItemsInFilter="1"/>
    <pivotField compact="0" numFmtId="179" outline="0" subtotalTop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加總 - 交易金額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0" xr16:uid="{8C664EBF-5358-4587-A110-B834AB222FA4}" autoFormatId="16" applyNumberFormats="0" applyBorderFormats="0" applyFontFormats="0" applyPatternFormats="0" applyAlignmentFormats="0" applyWidthHeightFormats="0">
  <queryTableRefresh nextId="13">
    <queryTableFields count="12">
      <queryTableField id="1" name="編號" tableColumnId="1"/>
      <queryTableField id="2" name="月份" tableColumnId="2"/>
      <queryTableField id="3" name="數量" tableColumnId="3"/>
      <queryTableField id="4" name="姓名" tableColumnId="4"/>
      <queryTableField id="5" name="客戶名稱" tableColumnId="5"/>
      <queryTableField id="6" name="負責人" tableColumnId="6"/>
      <queryTableField id="7" name="電話" tableColumnId="7"/>
      <queryTableField id="8" name="地址" tableColumnId="8"/>
      <queryTableField id="9" name="品名" tableColumnId="9"/>
      <queryTableField id="10" name="單價" tableColumnId="10"/>
      <queryTableField id="11" name="類別" tableColumnId="11"/>
      <queryTableField id="12" name="小計" tableColumnId="1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D5111-1369-4BF2-BBE9-A9C1BBB7B167}" name="T_員工" displayName="T_員工" ref="A1:E5" totalsRowShown="0" headerRowDxfId="7" headerRowBorderDxfId="30" tableBorderDxfId="31">
  <autoFilter ref="A1:E5" xr:uid="{35BD5111-1369-4BF2-BBE9-A9C1BBB7B167}"/>
  <tableColumns count="5">
    <tableColumn id="1" xr3:uid="{670C6990-83F0-49F5-AD6E-596E40736475}" name="員工ID"/>
    <tableColumn id="2" xr3:uid="{FE0ABF82-E93E-44B9-A044-E0A9E1DE9264}" name="姓名" dataDxfId="29"/>
    <tableColumn id="3" xr3:uid="{BC442744-E480-4863-B407-A272A8C9AF08}" name="性別" dataDxfId="28"/>
    <tableColumn id="4" xr3:uid="{31F00303-EDCE-44DA-B2B5-883787E243BB}" name="地址" dataDxfId="27"/>
    <tableColumn id="5" xr3:uid="{FEFEE66C-F0BA-47C2-805A-5320C6D319D4}" name="電話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F49011-3A2A-4CD2-8E2F-3886A444902E}" name="T_客戶" displayName="T_客戶" ref="A1:G5" totalsRowShown="0" headerRowDxfId="8" headerRowBorderDxfId="25" tableBorderDxfId="26">
  <autoFilter ref="A1:G5" xr:uid="{F3F49011-3A2A-4CD2-8E2F-3886A444902E}"/>
  <tableColumns count="7">
    <tableColumn id="1" xr3:uid="{C88C5C54-17D1-4B37-ACB6-5901A6BE1B35}" name="客戶ID"/>
    <tableColumn id="2" xr3:uid="{EF86996D-E1E6-4D08-B9DB-6349682717AB}" name="客戶名稱" dataDxfId="24"/>
    <tableColumn id="3" xr3:uid="{C78F8F41-C3F9-4D0D-9163-70F33E64720C}" name="負責人" dataDxfId="23"/>
    <tableColumn id="4" xr3:uid="{455D9648-1241-421F-AB73-3A087DC0A13E}" name="電話"/>
    <tableColumn id="5" xr3:uid="{F8F59DC5-114D-4F65-8400-98F0B7A2C9FC}" name="傳真"/>
    <tableColumn id="6" xr3:uid="{C724CEEF-F1A7-411C-8127-477BBECFBA18}" name="網址" dataCellStyle="超連結"/>
    <tableColumn id="7" xr3:uid="{C1ADD227-0C03-4107-8F74-D18DE4A66A6E}" name="地址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D0B8A-04BD-436C-B4FB-2915277C1635}" name="T_產品" displayName="T_產品" ref="A1:F6" totalsRowShown="0" headerRowDxfId="9" headerRowBorderDxfId="21" tableBorderDxfId="22">
  <autoFilter ref="A1:F6" xr:uid="{A96D0B8A-04BD-436C-B4FB-2915277C1635}"/>
  <tableColumns count="6">
    <tableColumn id="1" xr3:uid="{C6AD3E7A-FD8D-452B-828A-61E5C6B80CDA}" name="產品ID"/>
    <tableColumn id="2" xr3:uid="{CBD72B25-8FD7-43E5-800B-9A5EA77BA759}" name="品名" dataDxfId="20"/>
    <tableColumn id="3" xr3:uid="{A03EB8AB-3D39-4AFE-828B-15B7F667472E}" name="規格"/>
    <tableColumn id="4" xr3:uid="{A7922251-E2CF-4271-A2A2-D9EC34D4DBFC}" name="單價"/>
    <tableColumn id="5" xr3:uid="{DCD06459-54CB-4E02-9B7A-12850FD5E089}" name="廠牌"/>
    <tableColumn id="6" xr3:uid="{1E49D448-1230-4203-B264-C977C1173757}" name="類別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0D5AEB4-1A89-4596-88DC-C0C8BA2AD965}" name="訂單明細_2" displayName="訂單明細_2" ref="A1:L21" tableType="queryTable" totalsRowShown="0">
  <autoFilter ref="A1:L21" xr:uid="{80D5AEB4-1A89-4596-88DC-C0C8BA2AD965}"/>
  <tableColumns count="12">
    <tableColumn id="1" xr3:uid="{FB35955D-FA0D-4406-97CF-8BCCB072C784}" uniqueName="1" name="編號" queryTableFieldId="1"/>
    <tableColumn id="2" xr3:uid="{B0F35E51-710F-415B-8BCD-65225F50451C}" uniqueName="2" name="月份" queryTableFieldId="2"/>
    <tableColumn id="3" xr3:uid="{846794BF-2320-40EE-BB03-1B5B74EABB7E}" uniqueName="3" name="數量" queryTableFieldId="3"/>
    <tableColumn id="4" xr3:uid="{8A271976-0BF4-4C66-BCBE-232BFEBE6760}" uniqueName="4" name="姓名" queryTableFieldId="4" dataDxfId="5"/>
    <tableColumn id="5" xr3:uid="{3EC01575-6243-4095-ADA7-7A39D396556A}" uniqueName="5" name="客戶名稱" queryTableFieldId="5" dataDxfId="4"/>
    <tableColumn id="6" xr3:uid="{B0ADE0BD-FFF5-4BF9-864B-69F558CCED37}" uniqueName="6" name="負責人" queryTableFieldId="6" dataDxfId="3"/>
    <tableColumn id="7" xr3:uid="{893AE55E-8E47-4DF5-AB48-1B1644E8F2B7}" uniqueName="7" name="電話" queryTableFieldId="7"/>
    <tableColumn id="8" xr3:uid="{F6B2478D-3E79-4B05-96D9-1C6814ACE544}" uniqueName="8" name="地址" queryTableFieldId="8" dataDxfId="2"/>
    <tableColumn id="9" xr3:uid="{D5656993-72AE-4B3E-8049-D5B4716E0DBC}" uniqueName="9" name="品名" queryTableFieldId="9" dataDxfId="1"/>
    <tableColumn id="10" xr3:uid="{E16BE413-B875-4046-84C1-553BE15B65BB}" uniqueName="10" name="單價" queryTableFieldId="10"/>
    <tableColumn id="11" xr3:uid="{B084447C-A342-4177-A5DE-5684B655CF5B}" uniqueName="11" name="類別" queryTableFieldId="11" dataDxfId="0"/>
    <tableColumn id="12" xr3:uid="{598693CE-13D3-4743-82AB-9F3029D42435}" uniqueName="12" name="小計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C38A0E-4990-4845-BF10-2A566AC6838D}" name="T_訂單" displayName="T_訂單" ref="A1:F22" totalsRowShown="0" headerRowDxfId="10" headerRowBorderDxfId="18" tableBorderDxfId="19" totalsRowBorderDxfId="17">
  <autoFilter ref="A1:F22" xr:uid="{E4C38A0E-4990-4845-BF10-2A566AC6838D}"/>
  <tableColumns count="6">
    <tableColumn id="1" xr3:uid="{E5C1708D-94C8-40D2-BA14-4E959363E2A3}" name="編號" dataDxfId="16"/>
    <tableColumn id="2" xr3:uid="{8DB5E4C3-2D2A-4914-B312-F66467F7DF41}" name="員工ID" dataDxfId="15"/>
    <tableColumn id="3" xr3:uid="{69DAB151-287D-455E-BBCB-44F9CFA61F33}" name="月份" dataDxfId="14" dataCellStyle="千分位"/>
    <tableColumn id="4" xr3:uid="{0ED29784-BF5A-4122-BE3D-2EAC46F2FFF4}" name="客戶ID" dataDxfId="13"/>
    <tableColumn id="5" xr3:uid="{E702E09D-BBC5-4DB3-A39C-07968A840A91}" name="產品ID" dataDxfId="12"/>
    <tableColumn id="6" xr3:uid="{CB389206-3B5C-45B0-A839-74B9627D14F0}" name="數量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w@abc.com" TargetMode="External"/><Relationship Id="rId2" Type="http://schemas.openxmlformats.org/officeDocument/2006/relationships/hyperlink" Target="mailto:mm@abc.com" TargetMode="External"/><Relationship Id="rId1" Type="http://schemas.openxmlformats.org/officeDocument/2006/relationships/hyperlink" Target="mailto:mm@abc.com" TargetMode="External"/><Relationship Id="rId6" Type="http://schemas.openxmlformats.org/officeDocument/2006/relationships/table" Target="../tables/table2.xml"/><Relationship Id="rId5" Type="http://schemas.openxmlformats.org/officeDocument/2006/relationships/hyperlink" Target="mailto:cc@abc.com" TargetMode="External"/><Relationship Id="rId4" Type="http://schemas.openxmlformats.org/officeDocument/2006/relationships/hyperlink" Target="mailto:hh@ab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.75"/>
  <cols>
    <col min="1" max="1" width="9.25" customWidth="1"/>
    <col min="5" max="5" width="9.75" customWidth="1"/>
  </cols>
  <sheetData>
    <row r="1" spans="1:5" ht="16.5">
      <c r="A1" s="68" t="s">
        <v>30</v>
      </c>
      <c r="B1" s="68" t="s">
        <v>34</v>
      </c>
      <c r="C1" s="68" t="s">
        <v>35</v>
      </c>
      <c r="D1" s="68" t="s">
        <v>36</v>
      </c>
      <c r="E1" s="68" t="s">
        <v>37</v>
      </c>
    </row>
    <row r="2" spans="1:5" ht="16.5">
      <c r="A2" t="s">
        <v>57</v>
      </c>
      <c r="B2" s="21" t="s">
        <v>11</v>
      </c>
      <c r="C2" s="36" t="s">
        <v>38</v>
      </c>
      <c r="D2" s="36" t="s">
        <v>40</v>
      </c>
      <c r="E2">
        <v>23451245</v>
      </c>
    </row>
    <row r="3" spans="1:5" ht="16.5">
      <c r="A3" t="s">
        <v>58</v>
      </c>
      <c r="B3" s="24" t="s">
        <v>19</v>
      </c>
      <c r="C3" s="36" t="s">
        <v>38</v>
      </c>
      <c r="D3" s="36" t="s">
        <v>41</v>
      </c>
      <c r="E3">
        <v>35648942</v>
      </c>
    </row>
    <row r="4" spans="1:5" ht="16.5">
      <c r="A4" t="s">
        <v>59</v>
      </c>
      <c r="B4" s="24" t="s">
        <v>14</v>
      </c>
      <c r="C4" s="36" t="s">
        <v>39</v>
      </c>
      <c r="D4" s="36" t="s">
        <v>42</v>
      </c>
      <c r="E4">
        <v>42659851</v>
      </c>
    </row>
    <row r="5" spans="1:5" ht="16.5">
      <c r="A5" t="s">
        <v>60</v>
      </c>
      <c r="B5" s="24" t="s">
        <v>16</v>
      </c>
      <c r="C5" s="36" t="s">
        <v>38</v>
      </c>
      <c r="D5" s="36" t="s">
        <v>43</v>
      </c>
      <c r="E5">
        <v>33654821</v>
      </c>
    </row>
  </sheetData>
  <phoneticPr fontId="9" type="noConversion"/>
  <pageMargins left="0.75" right="0.75" top="1" bottom="1" header="0.5" footer="0.5"/>
  <headerFooter alignWithMargins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9"/>
  <sheetViews>
    <sheetView workbookViewId="0">
      <selection activeCell="B1" sqref="B1:H1048576"/>
    </sheetView>
  </sheetViews>
  <sheetFormatPr defaultRowHeight="15.75"/>
  <cols>
    <col min="1" max="1" width="22.75" bestFit="1" customWidth="1"/>
    <col min="2" max="4" width="7.5" customWidth="1"/>
    <col min="5" max="5" width="6.5" customWidth="1"/>
  </cols>
  <sheetData>
    <row r="3" spans="1:5">
      <c r="A3" s="23" t="s">
        <v>74</v>
      </c>
      <c r="B3" s="23" t="s">
        <v>3</v>
      </c>
      <c r="C3" s="22"/>
      <c r="D3" s="22"/>
      <c r="E3" s="37"/>
    </row>
    <row r="4" spans="1:5">
      <c r="A4" s="23" t="s">
        <v>4</v>
      </c>
      <c r="B4" s="29" t="s">
        <v>75</v>
      </c>
      <c r="C4" s="58" t="s">
        <v>76</v>
      </c>
      <c r="D4" s="58" t="s">
        <v>77</v>
      </c>
      <c r="E4" s="59" t="s">
        <v>25</v>
      </c>
    </row>
    <row r="5" spans="1:5">
      <c r="A5" s="21" t="s">
        <v>26</v>
      </c>
      <c r="B5" s="52">
        <v>975</v>
      </c>
      <c r="C5" s="53">
        <v>3315</v>
      </c>
      <c r="D5" s="53">
        <v>2350</v>
      </c>
      <c r="E5" s="26">
        <v>6640</v>
      </c>
    </row>
    <row r="6" spans="1:5">
      <c r="A6" s="24" t="s">
        <v>27</v>
      </c>
      <c r="B6" s="54"/>
      <c r="C6" s="55">
        <v>4375</v>
      </c>
      <c r="D6" s="55">
        <v>4150</v>
      </c>
      <c r="E6" s="27">
        <v>8525</v>
      </c>
    </row>
    <row r="7" spans="1:5">
      <c r="A7" s="24" t="s">
        <v>28</v>
      </c>
      <c r="B7" s="54">
        <v>1350</v>
      </c>
      <c r="C7" s="55">
        <v>2105</v>
      </c>
      <c r="D7" s="55">
        <v>1200</v>
      </c>
      <c r="E7" s="27">
        <v>4655</v>
      </c>
    </row>
    <row r="8" spans="1:5">
      <c r="A8" s="24" t="s">
        <v>29</v>
      </c>
      <c r="B8" s="54">
        <v>2925</v>
      </c>
      <c r="C8" s="55">
        <v>625</v>
      </c>
      <c r="D8" s="55">
        <v>5145</v>
      </c>
      <c r="E8" s="27">
        <v>8695</v>
      </c>
    </row>
    <row r="9" spans="1:5">
      <c r="A9" s="25" t="s">
        <v>25</v>
      </c>
      <c r="B9" s="56">
        <v>5250</v>
      </c>
      <c r="C9" s="57">
        <v>10420</v>
      </c>
      <c r="D9" s="57">
        <v>12845</v>
      </c>
      <c r="E9" s="28">
        <v>28515</v>
      </c>
    </row>
  </sheetData>
  <phoneticPr fontId="9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A2" sqref="A2"/>
    </sheetView>
  </sheetViews>
  <sheetFormatPr defaultRowHeight="15.75"/>
  <cols>
    <col min="1" max="1" width="9.25" customWidth="1"/>
    <col min="2" max="2" width="22.75" bestFit="1" customWidth="1"/>
    <col min="3" max="3" width="9.125" customWidth="1"/>
    <col min="4" max="4" width="10.625" customWidth="1"/>
    <col min="5" max="5" width="9.5" bestFit="1" customWidth="1"/>
    <col min="6" max="6" width="12.875" bestFit="1" customWidth="1"/>
    <col min="7" max="7" width="20.125" customWidth="1"/>
  </cols>
  <sheetData>
    <row r="1" spans="1:7" ht="16.5">
      <c r="A1" s="68" t="s">
        <v>31</v>
      </c>
      <c r="B1" s="68" t="s">
        <v>44</v>
      </c>
      <c r="C1" s="68" t="s">
        <v>45</v>
      </c>
      <c r="D1" s="68" t="s">
        <v>37</v>
      </c>
      <c r="E1" s="68" t="s">
        <v>46</v>
      </c>
      <c r="F1" s="68" t="s">
        <v>47</v>
      </c>
      <c r="G1" s="68" t="s">
        <v>36</v>
      </c>
    </row>
    <row r="2" spans="1:7" ht="16.5">
      <c r="A2" t="s">
        <v>61</v>
      </c>
      <c r="B2" s="21" t="s">
        <v>26</v>
      </c>
      <c r="C2" s="36" t="s">
        <v>48</v>
      </c>
      <c r="D2">
        <v>45998791</v>
      </c>
      <c r="E2">
        <v>45998791</v>
      </c>
      <c r="F2" s="60" t="s">
        <v>96</v>
      </c>
      <c r="G2" t="s">
        <v>92</v>
      </c>
    </row>
    <row r="3" spans="1:7" ht="16.5">
      <c r="A3" t="s">
        <v>62</v>
      </c>
      <c r="B3" s="24" t="s">
        <v>27</v>
      </c>
      <c r="C3" s="36" t="s">
        <v>49</v>
      </c>
      <c r="D3">
        <v>59486123</v>
      </c>
      <c r="E3">
        <v>59486123</v>
      </c>
      <c r="F3" s="60" t="s">
        <v>97</v>
      </c>
      <c r="G3" t="s">
        <v>93</v>
      </c>
    </row>
    <row r="4" spans="1:7" ht="16.5">
      <c r="A4" t="s">
        <v>63</v>
      </c>
      <c r="B4" s="24" t="s">
        <v>28</v>
      </c>
      <c r="C4" s="36" t="s">
        <v>50</v>
      </c>
      <c r="D4">
        <v>45361258</v>
      </c>
      <c r="E4">
        <v>45361258</v>
      </c>
      <c r="F4" s="60" t="s">
        <v>99</v>
      </c>
      <c r="G4" t="s">
        <v>95</v>
      </c>
    </row>
    <row r="5" spans="1:7" ht="16.5">
      <c r="A5" t="s">
        <v>64</v>
      </c>
      <c r="B5" s="24" t="s">
        <v>29</v>
      </c>
      <c r="C5" s="36" t="s">
        <v>51</v>
      </c>
      <c r="D5">
        <v>89546123</v>
      </c>
      <c r="E5">
        <v>89546123</v>
      </c>
      <c r="F5" s="60" t="s">
        <v>98</v>
      </c>
      <c r="G5" t="s">
        <v>94</v>
      </c>
    </row>
  </sheetData>
  <phoneticPr fontId="9" type="noConversion"/>
  <hyperlinks>
    <hyperlink ref="F2" r:id="rId1" xr:uid="{426A9E95-65C5-44DD-8CE2-A9FACCE578BE}"/>
    <hyperlink ref="F3:F5" r:id="rId2" display="mm@abc.com" xr:uid="{1FB47DCA-7778-4112-A195-367C529D63E4}"/>
    <hyperlink ref="F3" r:id="rId3" xr:uid="{1D78563D-5579-469D-BFBC-74175AC98A91}"/>
    <hyperlink ref="F4" r:id="rId4" xr:uid="{1314BFA9-D99D-4CED-AC94-26C2386BC9D7}"/>
    <hyperlink ref="F5" r:id="rId5" xr:uid="{9350D94C-256E-47DF-90B0-089E45F7AC53}"/>
  </hyperlinks>
  <pageMargins left="0.75" right="0.75" top="1" bottom="1" header="0.5" footer="0.5"/>
  <headerFooter alignWithMargins="0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94CF-3E57-4C2C-B3BE-E183BE685601}">
  <dimension ref="B1:H9"/>
  <sheetViews>
    <sheetView workbookViewId="0">
      <selection activeCell="B19" sqref="B19"/>
    </sheetView>
  </sheetViews>
  <sheetFormatPr defaultRowHeight="15.75"/>
  <cols>
    <col min="2" max="2" width="27.75" bestFit="1" customWidth="1"/>
    <col min="3" max="7" width="12.875" bestFit="1" customWidth="1"/>
    <col min="8" max="8" width="6.5" bestFit="1" customWidth="1"/>
  </cols>
  <sheetData>
    <row r="1" spans="2:8">
      <c r="B1" s="71" t="s">
        <v>3</v>
      </c>
      <c r="C1" t="s" vm="1">
        <v>100</v>
      </c>
    </row>
    <row r="3" spans="2:8">
      <c r="B3" s="71" t="s">
        <v>101</v>
      </c>
      <c r="C3" s="71" t="s">
        <v>5</v>
      </c>
    </row>
    <row r="4" spans="2:8">
      <c r="B4" s="71" t="s">
        <v>4</v>
      </c>
      <c r="C4" t="s">
        <v>13</v>
      </c>
      <c r="D4" t="s">
        <v>12</v>
      </c>
      <c r="E4" t="s">
        <v>17</v>
      </c>
      <c r="F4" t="s">
        <v>18</v>
      </c>
      <c r="G4" t="s">
        <v>15</v>
      </c>
      <c r="H4" t="s">
        <v>25</v>
      </c>
    </row>
    <row r="5" spans="2:8">
      <c r="B5" t="s">
        <v>26</v>
      </c>
      <c r="C5" s="55">
        <v>1540</v>
      </c>
      <c r="D5" s="55">
        <v>1110</v>
      </c>
      <c r="E5" s="55">
        <v>645</v>
      </c>
      <c r="F5" s="55"/>
      <c r="G5" s="55"/>
      <c r="H5" s="55">
        <v>3295</v>
      </c>
    </row>
    <row r="6" spans="2:8">
      <c r="B6" t="s">
        <v>27</v>
      </c>
      <c r="C6" s="55"/>
      <c r="D6" s="55">
        <v>2010</v>
      </c>
      <c r="E6" s="55"/>
      <c r="F6" s="55">
        <v>1080</v>
      </c>
      <c r="G6" s="55"/>
      <c r="H6" s="55">
        <v>3090</v>
      </c>
    </row>
    <row r="7" spans="2:8">
      <c r="B7" t="s">
        <v>28</v>
      </c>
      <c r="C7" s="55"/>
      <c r="D7" s="55">
        <v>690</v>
      </c>
      <c r="E7" s="55">
        <v>690</v>
      </c>
      <c r="F7" s="55"/>
      <c r="G7" s="55">
        <v>3750</v>
      </c>
      <c r="H7" s="55">
        <v>5130</v>
      </c>
    </row>
    <row r="8" spans="2:8">
      <c r="B8" t="s">
        <v>29</v>
      </c>
      <c r="C8" s="55">
        <v>580</v>
      </c>
      <c r="D8" s="55"/>
      <c r="E8" s="55">
        <v>840</v>
      </c>
      <c r="F8" s="55">
        <v>680</v>
      </c>
      <c r="G8" s="55">
        <v>3630</v>
      </c>
      <c r="H8" s="55">
        <v>5730</v>
      </c>
    </row>
    <row r="9" spans="2:8">
      <c r="B9" t="s">
        <v>25</v>
      </c>
      <c r="C9" s="55">
        <v>2120</v>
      </c>
      <c r="D9" s="55">
        <v>3810</v>
      </c>
      <c r="E9" s="55">
        <v>2175</v>
      </c>
      <c r="F9" s="55">
        <v>1760</v>
      </c>
      <c r="G9" s="55">
        <v>7380</v>
      </c>
      <c r="H9" s="55">
        <v>17245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D3" sqref="D3"/>
    </sheetView>
  </sheetViews>
  <sheetFormatPr defaultRowHeight="15.75"/>
  <cols>
    <col min="1" max="1" width="9.25" customWidth="1"/>
    <col min="2" max="2" width="12.25" customWidth="1"/>
  </cols>
  <sheetData>
    <row r="1" spans="1:6" ht="16.5">
      <c r="A1" s="68" t="s">
        <v>32</v>
      </c>
      <c r="B1" s="68" t="s">
        <v>52</v>
      </c>
      <c r="C1" s="68" t="s">
        <v>53</v>
      </c>
      <c r="D1" s="68" t="s">
        <v>54</v>
      </c>
      <c r="E1" s="68" t="s">
        <v>56</v>
      </c>
      <c r="F1" s="68" t="s">
        <v>55</v>
      </c>
    </row>
    <row r="2" spans="1:6">
      <c r="A2" t="s">
        <v>65</v>
      </c>
      <c r="B2" s="21" t="s">
        <v>13</v>
      </c>
      <c r="C2" t="s">
        <v>79</v>
      </c>
      <c r="D2">
        <v>10</v>
      </c>
      <c r="E2" t="s">
        <v>87</v>
      </c>
      <c r="F2" t="s">
        <v>84</v>
      </c>
    </row>
    <row r="3" spans="1:6">
      <c r="A3" t="s">
        <v>66</v>
      </c>
      <c r="B3" s="24" t="s">
        <v>12</v>
      </c>
      <c r="C3" t="s">
        <v>80</v>
      </c>
      <c r="D3">
        <v>15</v>
      </c>
      <c r="E3" t="s">
        <v>88</v>
      </c>
      <c r="F3" t="s">
        <v>85</v>
      </c>
    </row>
    <row r="4" spans="1:6">
      <c r="A4" t="s">
        <v>67</v>
      </c>
      <c r="B4" s="24" t="s">
        <v>17</v>
      </c>
      <c r="C4" t="s">
        <v>81</v>
      </c>
      <c r="D4">
        <v>15</v>
      </c>
      <c r="E4" t="s">
        <v>89</v>
      </c>
      <c r="F4" t="s">
        <v>86</v>
      </c>
    </row>
    <row r="5" spans="1:6">
      <c r="A5" t="s">
        <v>68</v>
      </c>
      <c r="B5" s="24" t="s">
        <v>18</v>
      </c>
      <c r="C5" t="s">
        <v>82</v>
      </c>
      <c r="D5">
        <v>20</v>
      </c>
      <c r="E5" t="s">
        <v>90</v>
      </c>
      <c r="F5" t="s">
        <v>86</v>
      </c>
    </row>
    <row r="6" spans="1:6">
      <c r="A6" t="s">
        <v>69</v>
      </c>
      <c r="B6" s="24" t="s">
        <v>15</v>
      </c>
      <c r="C6" t="s">
        <v>83</v>
      </c>
      <c r="D6">
        <v>30</v>
      </c>
      <c r="E6" t="s">
        <v>91</v>
      </c>
      <c r="F6" t="s">
        <v>86</v>
      </c>
    </row>
  </sheetData>
  <phoneticPr fontId="9" type="noConversion"/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F743-FBEC-4210-A5B4-C11C705ABC24}">
  <dimension ref="A3:G18"/>
  <sheetViews>
    <sheetView workbookViewId="0">
      <selection activeCell="C13" sqref="C13"/>
    </sheetView>
  </sheetViews>
  <sheetFormatPr defaultRowHeight="15.75"/>
  <cols>
    <col min="1" max="1" width="7.75" bestFit="1" customWidth="1"/>
    <col min="2" max="2" width="11.375" bestFit="1" customWidth="1"/>
    <col min="3" max="6" width="24.125" bestFit="1" customWidth="1"/>
    <col min="7" max="7" width="6.5" bestFit="1" customWidth="1"/>
  </cols>
  <sheetData>
    <row r="3" spans="1:7">
      <c r="A3" s="71" t="s">
        <v>122</v>
      </c>
      <c r="C3" s="71" t="s">
        <v>4</v>
      </c>
    </row>
    <row r="4" spans="1:7">
      <c r="A4" s="71" t="s">
        <v>3</v>
      </c>
      <c r="B4" s="71" t="s">
        <v>5</v>
      </c>
      <c r="C4" t="s">
        <v>26</v>
      </c>
      <c r="D4" t="s">
        <v>27</v>
      </c>
      <c r="E4" t="s">
        <v>28</v>
      </c>
      <c r="F4" t="s">
        <v>29</v>
      </c>
      <c r="G4" t="s">
        <v>25</v>
      </c>
    </row>
    <row r="5" spans="1:7">
      <c r="A5">
        <v>4</v>
      </c>
      <c r="B5" t="s">
        <v>13</v>
      </c>
      <c r="C5" s="55">
        <v>340</v>
      </c>
      <c r="D5" s="55"/>
      <c r="E5" s="55"/>
      <c r="F5" s="55">
        <v>130</v>
      </c>
      <c r="G5" s="55">
        <v>470</v>
      </c>
    </row>
    <row r="6" spans="1:7">
      <c r="B6" t="s">
        <v>17</v>
      </c>
      <c r="C6" s="55"/>
      <c r="D6" s="55"/>
      <c r="E6" s="55">
        <v>690</v>
      </c>
      <c r="F6" s="55">
        <v>840</v>
      </c>
      <c r="G6" s="55">
        <v>1530</v>
      </c>
    </row>
    <row r="7" spans="1:7">
      <c r="A7" t="s">
        <v>119</v>
      </c>
      <c r="C7" s="55">
        <v>340</v>
      </c>
      <c r="D7" s="55"/>
      <c r="E7" s="55">
        <v>690</v>
      </c>
      <c r="F7" s="55">
        <v>970</v>
      </c>
      <c r="G7" s="55">
        <v>2000</v>
      </c>
    </row>
    <row r="8" spans="1:7">
      <c r="A8">
        <v>5</v>
      </c>
      <c r="B8" t="s">
        <v>13</v>
      </c>
      <c r="C8" s="55">
        <v>750</v>
      </c>
      <c r="D8" s="55"/>
      <c r="E8" s="55"/>
      <c r="F8" s="55"/>
      <c r="G8" s="55">
        <v>750</v>
      </c>
    </row>
    <row r="9" spans="1:7">
      <c r="B9" t="s">
        <v>12</v>
      </c>
      <c r="C9" s="55">
        <v>1110</v>
      </c>
      <c r="D9" s="55">
        <v>1515</v>
      </c>
      <c r="E9" s="55"/>
      <c r="F9" s="55"/>
      <c r="G9" s="55">
        <v>2625</v>
      </c>
    </row>
    <row r="10" spans="1:7">
      <c r="B10" t="s">
        <v>17</v>
      </c>
      <c r="C10" s="55">
        <v>645</v>
      </c>
      <c r="D10" s="55"/>
      <c r="E10" s="55"/>
      <c r="F10" s="55"/>
      <c r="G10" s="55">
        <v>645</v>
      </c>
    </row>
    <row r="11" spans="1:7">
      <c r="B11" t="s">
        <v>15</v>
      </c>
      <c r="C11" s="55"/>
      <c r="D11" s="55"/>
      <c r="E11" s="55">
        <v>3750</v>
      </c>
      <c r="F11" s="55">
        <v>2340</v>
      </c>
      <c r="G11" s="55">
        <v>6090</v>
      </c>
    </row>
    <row r="12" spans="1:7">
      <c r="A12" t="s">
        <v>120</v>
      </c>
      <c r="C12" s="55">
        <v>2505</v>
      </c>
      <c r="D12" s="55">
        <v>1515</v>
      </c>
      <c r="E12" s="55">
        <v>3750</v>
      </c>
      <c r="F12" s="55">
        <v>2340</v>
      </c>
      <c r="G12" s="55">
        <v>10110</v>
      </c>
    </row>
    <row r="13" spans="1:7">
      <c r="A13">
        <v>6</v>
      </c>
      <c r="B13" t="s">
        <v>13</v>
      </c>
      <c r="C13" s="55">
        <v>450</v>
      </c>
      <c r="D13" s="55"/>
      <c r="E13" s="55"/>
      <c r="F13" s="55">
        <v>450</v>
      </c>
      <c r="G13" s="55">
        <v>900</v>
      </c>
    </row>
    <row r="14" spans="1:7">
      <c r="B14" t="s">
        <v>12</v>
      </c>
      <c r="C14" s="55"/>
      <c r="D14" s="55">
        <v>495</v>
      </c>
      <c r="E14" s="55">
        <v>690</v>
      </c>
      <c r="F14" s="55"/>
      <c r="G14" s="55">
        <v>1185</v>
      </c>
    </row>
    <row r="15" spans="1:7">
      <c r="B15" t="s">
        <v>18</v>
      </c>
      <c r="C15" s="55"/>
      <c r="D15" s="55">
        <v>1080</v>
      </c>
      <c r="E15" s="55"/>
      <c r="F15" s="55">
        <v>680</v>
      </c>
      <c r="G15" s="55">
        <v>1760</v>
      </c>
    </row>
    <row r="16" spans="1:7">
      <c r="B16" t="s">
        <v>15</v>
      </c>
      <c r="C16" s="55"/>
      <c r="D16" s="55"/>
      <c r="E16" s="55"/>
      <c r="F16" s="55">
        <v>1290</v>
      </c>
      <c r="G16" s="55">
        <v>1290</v>
      </c>
    </row>
    <row r="17" spans="1:7">
      <c r="A17" t="s">
        <v>121</v>
      </c>
      <c r="C17" s="55">
        <v>450</v>
      </c>
      <c r="D17" s="55">
        <v>1575</v>
      </c>
      <c r="E17" s="55">
        <v>690</v>
      </c>
      <c r="F17" s="55">
        <v>2420</v>
      </c>
      <c r="G17" s="55">
        <v>5135</v>
      </c>
    </row>
    <row r="18" spans="1:7">
      <c r="A18" t="s">
        <v>25</v>
      </c>
      <c r="C18" s="55">
        <v>3295</v>
      </c>
      <c r="D18" s="55">
        <v>3090</v>
      </c>
      <c r="E18" s="55">
        <v>5130</v>
      </c>
      <c r="F18" s="55">
        <v>5730</v>
      </c>
      <c r="G18" s="55">
        <v>17245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A5B2-6AE2-46B3-806B-5F0AE9C5962E}">
  <dimension ref="A1:L21"/>
  <sheetViews>
    <sheetView workbookViewId="0">
      <selection activeCell="B21" sqref="B21"/>
    </sheetView>
  </sheetViews>
  <sheetFormatPr defaultRowHeight="15.75"/>
  <cols>
    <col min="1" max="4" width="7.75" bestFit="1" customWidth="1"/>
    <col min="5" max="5" width="22.75" bestFit="1" customWidth="1"/>
    <col min="6" max="6" width="9.875" bestFit="1" customWidth="1"/>
    <col min="7" max="7" width="9.5" bestFit="1" customWidth="1"/>
    <col min="8" max="8" width="7.75" bestFit="1" customWidth="1"/>
    <col min="9" max="9" width="11.375" bestFit="1" customWidth="1"/>
    <col min="10" max="10" width="7.75" bestFit="1" customWidth="1"/>
    <col min="11" max="11" width="9.5" bestFit="1" customWidth="1"/>
    <col min="12" max="12" width="7.75" bestFit="1" customWidth="1"/>
  </cols>
  <sheetData>
    <row r="1" spans="1:12">
      <c r="A1" t="s">
        <v>1</v>
      </c>
      <c r="B1" t="s">
        <v>3</v>
      </c>
      <c r="C1" t="s">
        <v>6</v>
      </c>
      <c r="D1" t="s">
        <v>2</v>
      </c>
      <c r="E1" t="s">
        <v>4</v>
      </c>
      <c r="F1" t="s">
        <v>104</v>
      </c>
      <c r="G1" t="s">
        <v>103</v>
      </c>
      <c r="H1" t="s">
        <v>102</v>
      </c>
      <c r="I1" t="s">
        <v>5</v>
      </c>
      <c r="J1" t="s">
        <v>113</v>
      </c>
      <c r="K1" t="s">
        <v>115</v>
      </c>
      <c r="L1" t="s">
        <v>114</v>
      </c>
    </row>
    <row r="2" spans="1:12">
      <c r="A2">
        <v>1</v>
      </c>
      <c r="B2">
        <v>5</v>
      </c>
      <c r="C2">
        <v>50</v>
      </c>
      <c r="D2" s="55" t="s">
        <v>11</v>
      </c>
      <c r="E2" s="55" t="s">
        <v>27</v>
      </c>
      <c r="F2" s="55" t="s">
        <v>107</v>
      </c>
      <c r="G2">
        <v>59486123</v>
      </c>
      <c r="H2" s="55" t="s">
        <v>108</v>
      </c>
      <c r="I2" s="55" t="s">
        <v>12</v>
      </c>
      <c r="J2">
        <v>15</v>
      </c>
      <c r="K2" s="55" t="s">
        <v>116</v>
      </c>
      <c r="L2">
        <v>750</v>
      </c>
    </row>
    <row r="3" spans="1:12">
      <c r="A3">
        <v>5</v>
      </c>
      <c r="B3">
        <v>6</v>
      </c>
      <c r="C3">
        <v>46</v>
      </c>
      <c r="D3" s="55" t="s">
        <v>14</v>
      </c>
      <c r="E3" s="55" t="s">
        <v>28</v>
      </c>
      <c r="F3" s="55" t="s">
        <v>109</v>
      </c>
      <c r="G3">
        <v>45361258</v>
      </c>
      <c r="H3" s="55" t="s">
        <v>110</v>
      </c>
      <c r="I3" s="55" t="s">
        <v>12</v>
      </c>
      <c r="J3">
        <v>15</v>
      </c>
      <c r="K3" s="55" t="s">
        <v>116</v>
      </c>
      <c r="L3">
        <v>690</v>
      </c>
    </row>
    <row r="4" spans="1:12">
      <c r="A4">
        <v>2</v>
      </c>
      <c r="B4">
        <v>5</v>
      </c>
      <c r="C4">
        <v>75</v>
      </c>
      <c r="D4" s="55" t="s">
        <v>11</v>
      </c>
      <c r="E4" s="55" t="s">
        <v>26</v>
      </c>
      <c r="F4" s="55" t="s">
        <v>105</v>
      </c>
      <c r="G4">
        <v>45998791</v>
      </c>
      <c r="H4" s="55" t="s">
        <v>106</v>
      </c>
      <c r="I4" s="55" t="s">
        <v>13</v>
      </c>
      <c r="J4">
        <v>10</v>
      </c>
      <c r="K4" s="55" t="s">
        <v>117</v>
      </c>
      <c r="L4">
        <v>750</v>
      </c>
    </row>
    <row r="5" spans="1:12">
      <c r="A5">
        <v>4</v>
      </c>
      <c r="B5">
        <v>5</v>
      </c>
      <c r="C5">
        <v>43</v>
      </c>
      <c r="D5" s="55" t="s">
        <v>16</v>
      </c>
      <c r="E5" s="55" t="s">
        <v>26</v>
      </c>
      <c r="F5" s="55" t="s">
        <v>105</v>
      </c>
      <c r="G5">
        <v>45998791</v>
      </c>
      <c r="H5" s="55" t="s">
        <v>106</v>
      </c>
      <c r="I5" s="55" t="s">
        <v>17</v>
      </c>
      <c r="J5">
        <v>15</v>
      </c>
      <c r="K5" s="55" t="s">
        <v>118</v>
      </c>
      <c r="L5">
        <v>645</v>
      </c>
    </row>
    <row r="6" spans="1:12">
      <c r="A6">
        <v>3</v>
      </c>
      <c r="B6">
        <v>6</v>
      </c>
      <c r="C6">
        <v>43</v>
      </c>
      <c r="D6" s="55" t="s">
        <v>14</v>
      </c>
      <c r="E6" s="55" t="s">
        <v>29</v>
      </c>
      <c r="F6" s="55" t="s">
        <v>111</v>
      </c>
      <c r="G6">
        <v>89546123</v>
      </c>
      <c r="H6" s="55" t="s">
        <v>112</v>
      </c>
      <c r="I6" s="55" t="s">
        <v>15</v>
      </c>
      <c r="J6">
        <v>30</v>
      </c>
      <c r="K6" s="55" t="s">
        <v>118</v>
      </c>
      <c r="L6">
        <v>1290</v>
      </c>
    </row>
    <row r="7" spans="1:12">
      <c r="A7">
        <v>6</v>
      </c>
      <c r="B7">
        <v>6</v>
      </c>
      <c r="C7">
        <v>54</v>
      </c>
      <c r="D7" s="55" t="s">
        <v>16</v>
      </c>
      <c r="E7" s="55" t="s">
        <v>27</v>
      </c>
      <c r="F7" s="55" t="s">
        <v>107</v>
      </c>
      <c r="G7">
        <v>59486123</v>
      </c>
      <c r="H7" s="55" t="s">
        <v>108</v>
      </c>
      <c r="I7" s="55" t="s">
        <v>18</v>
      </c>
      <c r="J7">
        <v>20</v>
      </c>
      <c r="K7" s="55" t="s">
        <v>118</v>
      </c>
      <c r="L7">
        <v>1080</v>
      </c>
    </row>
    <row r="8" spans="1:12">
      <c r="A8">
        <v>7</v>
      </c>
      <c r="B8">
        <v>5</v>
      </c>
      <c r="C8">
        <v>90</v>
      </c>
      <c r="D8" s="55" t="s">
        <v>19</v>
      </c>
      <c r="E8" s="55" t="s">
        <v>28</v>
      </c>
      <c r="F8" s="55" t="s">
        <v>109</v>
      </c>
      <c r="G8">
        <v>45361258</v>
      </c>
      <c r="H8" s="55" t="s">
        <v>110</v>
      </c>
      <c r="I8" s="55" t="s">
        <v>15</v>
      </c>
      <c r="J8">
        <v>30</v>
      </c>
      <c r="K8" s="55" t="s">
        <v>118</v>
      </c>
      <c r="L8">
        <v>2700</v>
      </c>
    </row>
    <row r="9" spans="1:12">
      <c r="A9">
        <v>8</v>
      </c>
      <c r="B9">
        <v>6</v>
      </c>
      <c r="C9">
        <v>50</v>
      </c>
      <c r="D9" s="55" t="s">
        <v>11</v>
      </c>
      <c r="E9" s="55" t="s">
        <v>26</v>
      </c>
      <c r="F9" s="55" t="s">
        <v>105</v>
      </c>
      <c r="G9">
        <v>45998791</v>
      </c>
      <c r="H9" s="55" t="s">
        <v>106</v>
      </c>
      <c r="I9" s="55" t="s">
        <v>13</v>
      </c>
      <c r="J9">
        <v>10</v>
      </c>
      <c r="K9" s="55" t="s">
        <v>117</v>
      </c>
      <c r="L9">
        <v>500</v>
      </c>
    </row>
    <row r="10" spans="1:12">
      <c r="A10">
        <v>9</v>
      </c>
      <c r="B10">
        <v>6</v>
      </c>
      <c r="C10">
        <v>33</v>
      </c>
      <c r="D10" s="55" t="s">
        <v>19</v>
      </c>
      <c r="E10" s="55" t="s">
        <v>27</v>
      </c>
      <c r="F10" s="55" t="s">
        <v>107</v>
      </c>
      <c r="G10">
        <v>59486123</v>
      </c>
      <c r="H10" s="55" t="s">
        <v>108</v>
      </c>
      <c r="I10" s="55" t="s">
        <v>12</v>
      </c>
      <c r="J10">
        <v>15</v>
      </c>
      <c r="K10" s="55" t="s">
        <v>116</v>
      </c>
      <c r="L10">
        <v>495</v>
      </c>
    </row>
    <row r="11" spans="1:12">
      <c r="A11">
        <v>10</v>
      </c>
      <c r="B11">
        <v>4</v>
      </c>
      <c r="C11">
        <v>46</v>
      </c>
      <c r="D11" s="55" t="s">
        <v>19</v>
      </c>
      <c r="E11" s="55" t="s">
        <v>28</v>
      </c>
      <c r="F11" s="55" t="s">
        <v>109</v>
      </c>
      <c r="G11">
        <v>45361258</v>
      </c>
      <c r="H11" s="55" t="s">
        <v>110</v>
      </c>
      <c r="I11" s="55" t="s">
        <v>17</v>
      </c>
      <c r="J11">
        <v>15</v>
      </c>
      <c r="K11" s="55" t="s">
        <v>118</v>
      </c>
      <c r="L11">
        <v>690</v>
      </c>
    </row>
    <row r="12" spans="1:12">
      <c r="A12">
        <v>11</v>
      </c>
      <c r="B12">
        <v>4</v>
      </c>
      <c r="C12">
        <v>35</v>
      </c>
      <c r="D12" s="55" t="s">
        <v>14</v>
      </c>
      <c r="E12" s="55" t="s">
        <v>29</v>
      </c>
      <c r="F12" s="55" t="s">
        <v>111</v>
      </c>
      <c r="G12">
        <v>89546123</v>
      </c>
      <c r="H12" s="55" t="s">
        <v>112</v>
      </c>
      <c r="I12" s="55" t="s">
        <v>17</v>
      </c>
      <c r="J12">
        <v>15</v>
      </c>
      <c r="K12" s="55" t="s">
        <v>118</v>
      </c>
      <c r="L12">
        <v>525</v>
      </c>
    </row>
    <row r="13" spans="1:12">
      <c r="A13">
        <v>12</v>
      </c>
      <c r="B13">
        <v>5</v>
      </c>
      <c r="C13">
        <v>74</v>
      </c>
      <c r="D13" s="55" t="s">
        <v>14</v>
      </c>
      <c r="E13" s="55" t="s">
        <v>26</v>
      </c>
      <c r="F13" s="55" t="s">
        <v>105</v>
      </c>
      <c r="G13">
        <v>45998791</v>
      </c>
      <c r="H13" s="55" t="s">
        <v>106</v>
      </c>
      <c r="I13" s="55" t="s">
        <v>12</v>
      </c>
      <c r="J13">
        <v>15</v>
      </c>
      <c r="K13" s="55" t="s">
        <v>116</v>
      </c>
      <c r="L13">
        <v>1110</v>
      </c>
    </row>
    <row r="14" spans="1:12">
      <c r="A14">
        <v>13</v>
      </c>
      <c r="B14">
        <v>6</v>
      </c>
      <c r="C14">
        <v>45</v>
      </c>
      <c r="D14" s="55" t="s">
        <v>16</v>
      </c>
      <c r="E14" s="55" t="s">
        <v>29</v>
      </c>
      <c r="F14" s="55" t="s">
        <v>111</v>
      </c>
      <c r="G14">
        <v>89546123</v>
      </c>
      <c r="H14" s="55" t="s">
        <v>112</v>
      </c>
      <c r="I14" s="55" t="s">
        <v>13</v>
      </c>
      <c r="J14">
        <v>10</v>
      </c>
      <c r="K14" s="55" t="s">
        <v>117</v>
      </c>
      <c r="L14">
        <v>450</v>
      </c>
    </row>
    <row r="15" spans="1:12">
      <c r="A15">
        <v>14</v>
      </c>
      <c r="B15">
        <v>5</v>
      </c>
      <c r="C15">
        <v>67</v>
      </c>
      <c r="D15" s="55" t="s">
        <v>11</v>
      </c>
      <c r="E15" s="55" t="s">
        <v>27</v>
      </c>
      <c r="F15" s="55" t="s">
        <v>107</v>
      </c>
      <c r="G15">
        <v>59486123</v>
      </c>
      <c r="H15" s="55" t="s">
        <v>108</v>
      </c>
      <c r="I15" s="55" t="s">
        <v>12</v>
      </c>
      <c r="J15">
        <v>15</v>
      </c>
      <c r="K15" s="55" t="s">
        <v>116</v>
      </c>
      <c r="L15">
        <v>1005</v>
      </c>
    </row>
    <row r="16" spans="1:12">
      <c r="A16">
        <v>15</v>
      </c>
      <c r="B16">
        <v>5</v>
      </c>
      <c r="C16">
        <v>35</v>
      </c>
      <c r="D16" s="55" t="s">
        <v>19</v>
      </c>
      <c r="E16" s="55" t="s">
        <v>28</v>
      </c>
      <c r="F16" s="55" t="s">
        <v>109</v>
      </c>
      <c r="G16">
        <v>45361258</v>
      </c>
      <c r="H16" s="55" t="s">
        <v>110</v>
      </c>
      <c r="I16" s="55" t="s">
        <v>15</v>
      </c>
      <c r="J16">
        <v>30</v>
      </c>
      <c r="K16" s="55" t="s">
        <v>118</v>
      </c>
      <c r="L16">
        <v>1050</v>
      </c>
    </row>
    <row r="17" spans="1:12">
      <c r="A17">
        <v>16</v>
      </c>
      <c r="B17">
        <v>4</v>
      </c>
      <c r="C17">
        <v>34</v>
      </c>
      <c r="D17" s="55" t="s">
        <v>14</v>
      </c>
      <c r="E17" s="55" t="s">
        <v>26</v>
      </c>
      <c r="F17" s="55" t="s">
        <v>105</v>
      </c>
      <c r="G17">
        <v>45998791</v>
      </c>
      <c r="H17" s="55" t="s">
        <v>106</v>
      </c>
      <c r="I17" s="55" t="s">
        <v>13</v>
      </c>
      <c r="J17">
        <v>10</v>
      </c>
      <c r="K17" s="55" t="s">
        <v>117</v>
      </c>
      <c r="L17">
        <v>340</v>
      </c>
    </row>
    <row r="18" spans="1:12">
      <c r="A18">
        <v>17</v>
      </c>
      <c r="B18">
        <v>6</v>
      </c>
      <c r="C18">
        <v>34</v>
      </c>
      <c r="D18" s="55" t="s">
        <v>16</v>
      </c>
      <c r="E18" s="55" t="s">
        <v>29</v>
      </c>
      <c r="F18" s="55" t="s">
        <v>111</v>
      </c>
      <c r="G18">
        <v>89546123</v>
      </c>
      <c r="H18" s="55" t="s">
        <v>112</v>
      </c>
      <c r="I18" s="55" t="s">
        <v>18</v>
      </c>
      <c r="J18">
        <v>20</v>
      </c>
      <c r="K18" s="55" t="s">
        <v>118</v>
      </c>
      <c r="L18">
        <v>680</v>
      </c>
    </row>
    <row r="19" spans="1:12">
      <c r="A19">
        <v>18</v>
      </c>
      <c r="B19">
        <v>4</v>
      </c>
      <c r="C19">
        <v>21</v>
      </c>
      <c r="D19" s="55" t="s">
        <v>11</v>
      </c>
      <c r="E19" s="55" t="s">
        <v>29</v>
      </c>
      <c r="F19" s="55" t="s">
        <v>111</v>
      </c>
      <c r="G19">
        <v>89546123</v>
      </c>
      <c r="H19" s="55" t="s">
        <v>112</v>
      </c>
      <c r="I19" s="55" t="s">
        <v>17</v>
      </c>
      <c r="J19">
        <v>15</v>
      </c>
      <c r="K19" s="55" t="s">
        <v>118</v>
      </c>
      <c r="L19">
        <v>315</v>
      </c>
    </row>
    <row r="20" spans="1:12">
      <c r="A20">
        <v>19</v>
      </c>
      <c r="B20">
        <v>5</v>
      </c>
      <c r="C20">
        <v>78</v>
      </c>
      <c r="D20" s="55" t="s">
        <v>16</v>
      </c>
      <c r="E20" s="55" t="s">
        <v>29</v>
      </c>
      <c r="F20" s="55" t="s">
        <v>111</v>
      </c>
      <c r="G20">
        <v>89546123</v>
      </c>
      <c r="H20" s="55" t="s">
        <v>112</v>
      </c>
      <c r="I20" s="55" t="s">
        <v>15</v>
      </c>
      <c r="J20">
        <v>30</v>
      </c>
      <c r="K20" s="55" t="s">
        <v>118</v>
      </c>
      <c r="L20">
        <v>2340</v>
      </c>
    </row>
    <row r="21" spans="1:12">
      <c r="A21">
        <v>20</v>
      </c>
      <c r="B21">
        <v>4</v>
      </c>
      <c r="C21">
        <v>13</v>
      </c>
      <c r="D21" s="55" t="s">
        <v>11</v>
      </c>
      <c r="E21" s="55" t="s">
        <v>29</v>
      </c>
      <c r="F21" s="55" t="s">
        <v>111</v>
      </c>
      <c r="G21">
        <v>89546123</v>
      </c>
      <c r="H21" s="55" t="s">
        <v>112</v>
      </c>
      <c r="I21" s="55" t="s">
        <v>13</v>
      </c>
      <c r="J21">
        <v>10</v>
      </c>
      <c r="K21" s="55" t="s">
        <v>117</v>
      </c>
      <c r="L21">
        <v>130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abSelected="1" topLeftCell="A9" workbookViewId="0">
      <selection activeCell="E21" sqref="E21"/>
    </sheetView>
  </sheetViews>
  <sheetFormatPr defaultRowHeight="15.75"/>
  <cols>
    <col min="1" max="1" width="7" customWidth="1"/>
    <col min="2" max="2" width="9.25" customWidth="1"/>
    <col min="3" max="3" width="7" customWidth="1"/>
    <col min="4" max="5" width="9.25" customWidth="1"/>
    <col min="6" max="6" width="11.5" customWidth="1"/>
  </cols>
  <sheetData>
    <row r="1" spans="1:6" ht="16.5">
      <c r="A1" s="67" t="s">
        <v>1</v>
      </c>
      <c r="B1" s="68" t="s">
        <v>30</v>
      </c>
      <c r="C1" s="69" t="s">
        <v>3</v>
      </c>
      <c r="D1" s="68" t="s">
        <v>31</v>
      </c>
      <c r="E1" s="68" t="s">
        <v>32</v>
      </c>
      <c r="F1" s="70" t="s">
        <v>6</v>
      </c>
    </row>
    <row r="2" spans="1:6" ht="16.5">
      <c r="A2" s="61">
        <v>1</v>
      </c>
      <c r="B2" s="14" t="s">
        <v>70</v>
      </c>
      <c r="C2" s="15">
        <v>5</v>
      </c>
      <c r="D2" s="14" t="s">
        <v>62</v>
      </c>
      <c r="E2" s="16" t="s">
        <v>66</v>
      </c>
      <c r="F2" s="17">
        <v>50</v>
      </c>
    </row>
    <row r="3" spans="1:6" ht="16.5">
      <c r="A3" s="61">
        <v>2</v>
      </c>
      <c r="B3" s="14" t="s">
        <v>70</v>
      </c>
      <c r="C3" s="15">
        <v>5</v>
      </c>
      <c r="D3" s="14" t="s">
        <v>71</v>
      </c>
      <c r="E3" s="16" t="s">
        <v>72</v>
      </c>
      <c r="F3" s="17">
        <v>75</v>
      </c>
    </row>
    <row r="4" spans="1:6" ht="16.5">
      <c r="A4" s="61">
        <v>3</v>
      </c>
      <c r="B4" s="14" t="s">
        <v>59</v>
      </c>
      <c r="C4" s="15">
        <v>6</v>
      </c>
      <c r="D4" s="14" t="s">
        <v>64</v>
      </c>
      <c r="E4" s="16" t="s">
        <v>69</v>
      </c>
      <c r="F4" s="17">
        <v>43</v>
      </c>
    </row>
    <row r="5" spans="1:6" ht="16.5">
      <c r="A5" s="61">
        <v>4</v>
      </c>
      <c r="B5" s="14" t="s">
        <v>60</v>
      </c>
      <c r="C5" s="15">
        <v>5</v>
      </c>
      <c r="D5" s="14" t="s">
        <v>71</v>
      </c>
      <c r="E5" s="16" t="s">
        <v>67</v>
      </c>
      <c r="F5" s="17">
        <v>43</v>
      </c>
    </row>
    <row r="6" spans="1:6" ht="16.5">
      <c r="A6" s="61">
        <v>5</v>
      </c>
      <c r="B6" s="14" t="s">
        <v>59</v>
      </c>
      <c r="C6" s="15">
        <v>6</v>
      </c>
      <c r="D6" s="14" t="s">
        <v>63</v>
      </c>
      <c r="E6" s="16" t="s">
        <v>66</v>
      </c>
      <c r="F6" s="17">
        <v>46</v>
      </c>
    </row>
    <row r="7" spans="1:6" ht="16.5">
      <c r="A7" s="61">
        <v>6</v>
      </c>
      <c r="B7" s="14" t="s">
        <v>60</v>
      </c>
      <c r="C7" s="15">
        <v>6</v>
      </c>
      <c r="D7" s="14" t="s">
        <v>62</v>
      </c>
      <c r="E7" s="16" t="s">
        <v>68</v>
      </c>
      <c r="F7" s="17">
        <v>54</v>
      </c>
    </row>
    <row r="8" spans="1:6" ht="16.5">
      <c r="A8" s="61">
        <v>7</v>
      </c>
      <c r="B8" s="14" t="s">
        <v>58</v>
      </c>
      <c r="C8" s="15">
        <v>5</v>
      </c>
      <c r="D8" s="14" t="s">
        <v>63</v>
      </c>
      <c r="E8" s="16" t="s">
        <v>69</v>
      </c>
      <c r="F8" s="17">
        <v>90</v>
      </c>
    </row>
    <row r="9" spans="1:6" ht="16.5">
      <c r="A9" s="61">
        <v>8</v>
      </c>
      <c r="B9" s="14" t="s">
        <v>70</v>
      </c>
      <c r="C9" s="15">
        <v>6</v>
      </c>
      <c r="D9" s="14" t="s">
        <v>71</v>
      </c>
      <c r="E9" s="16" t="s">
        <v>72</v>
      </c>
      <c r="F9" s="17">
        <v>50</v>
      </c>
    </row>
    <row r="10" spans="1:6" ht="16.5">
      <c r="A10" s="61">
        <v>9</v>
      </c>
      <c r="B10" s="14" t="s">
        <v>58</v>
      </c>
      <c r="C10" s="15">
        <v>6</v>
      </c>
      <c r="D10" s="14" t="s">
        <v>62</v>
      </c>
      <c r="E10" s="16" t="s">
        <v>66</v>
      </c>
      <c r="F10" s="17">
        <v>33</v>
      </c>
    </row>
    <row r="11" spans="1:6" ht="16.5">
      <c r="A11" s="61">
        <v>10</v>
      </c>
      <c r="B11" s="14" t="s">
        <v>58</v>
      </c>
      <c r="C11" s="15">
        <v>4</v>
      </c>
      <c r="D11" s="14" t="s">
        <v>63</v>
      </c>
      <c r="E11" s="16" t="s">
        <v>67</v>
      </c>
      <c r="F11" s="17">
        <v>46</v>
      </c>
    </row>
    <row r="12" spans="1:6" ht="16.5">
      <c r="A12" s="61">
        <v>11</v>
      </c>
      <c r="B12" s="14" t="s">
        <v>59</v>
      </c>
      <c r="C12" s="15">
        <v>4</v>
      </c>
      <c r="D12" s="14" t="s">
        <v>64</v>
      </c>
      <c r="E12" s="16" t="s">
        <v>67</v>
      </c>
      <c r="F12" s="17">
        <v>35</v>
      </c>
    </row>
    <row r="13" spans="1:6" ht="16.5">
      <c r="A13" s="61">
        <v>12</v>
      </c>
      <c r="B13" s="14" t="s">
        <v>59</v>
      </c>
      <c r="C13" s="15">
        <v>5</v>
      </c>
      <c r="D13" s="14" t="s">
        <v>71</v>
      </c>
      <c r="E13" s="16" t="s">
        <v>66</v>
      </c>
      <c r="F13" s="17">
        <v>74</v>
      </c>
    </row>
    <row r="14" spans="1:6" ht="16.5">
      <c r="A14" s="61">
        <v>13</v>
      </c>
      <c r="B14" s="14" t="s">
        <v>60</v>
      </c>
      <c r="C14" s="15">
        <v>6</v>
      </c>
      <c r="D14" s="14" t="s">
        <v>64</v>
      </c>
      <c r="E14" s="16" t="s">
        <v>72</v>
      </c>
      <c r="F14" s="17">
        <v>45</v>
      </c>
    </row>
    <row r="15" spans="1:6" ht="16.5">
      <c r="A15" s="61">
        <v>14</v>
      </c>
      <c r="B15" s="14" t="s">
        <v>70</v>
      </c>
      <c r="C15" s="15">
        <v>5</v>
      </c>
      <c r="D15" s="14" t="s">
        <v>62</v>
      </c>
      <c r="E15" s="16" t="s">
        <v>66</v>
      </c>
      <c r="F15" s="17">
        <v>67</v>
      </c>
    </row>
    <row r="16" spans="1:6" ht="16.5">
      <c r="A16" s="61">
        <v>15</v>
      </c>
      <c r="B16" s="14" t="s">
        <v>58</v>
      </c>
      <c r="C16" s="15">
        <v>5</v>
      </c>
      <c r="D16" s="14" t="s">
        <v>63</v>
      </c>
      <c r="E16" s="16" t="s">
        <v>69</v>
      </c>
      <c r="F16" s="17">
        <v>35</v>
      </c>
    </row>
    <row r="17" spans="1:6" ht="16.5">
      <c r="A17" s="61">
        <v>16</v>
      </c>
      <c r="B17" s="14" t="s">
        <v>59</v>
      </c>
      <c r="C17" s="15">
        <v>4</v>
      </c>
      <c r="D17" s="14" t="s">
        <v>71</v>
      </c>
      <c r="E17" s="16" t="s">
        <v>72</v>
      </c>
      <c r="F17" s="17">
        <v>34</v>
      </c>
    </row>
    <row r="18" spans="1:6" ht="16.5">
      <c r="A18" s="61">
        <v>17</v>
      </c>
      <c r="B18" s="14" t="s">
        <v>60</v>
      </c>
      <c r="C18" s="15">
        <v>6</v>
      </c>
      <c r="D18" s="14" t="s">
        <v>64</v>
      </c>
      <c r="E18" s="16" t="s">
        <v>68</v>
      </c>
      <c r="F18" s="17">
        <v>34</v>
      </c>
    </row>
    <row r="19" spans="1:6" ht="16.5">
      <c r="A19" s="61">
        <v>18</v>
      </c>
      <c r="B19" s="14" t="s">
        <v>70</v>
      </c>
      <c r="C19" s="15">
        <v>4</v>
      </c>
      <c r="D19" s="14" t="s">
        <v>64</v>
      </c>
      <c r="E19" s="16" t="s">
        <v>67</v>
      </c>
      <c r="F19" s="17">
        <v>21</v>
      </c>
    </row>
    <row r="20" spans="1:6" ht="16.5">
      <c r="A20" s="61">
        <v>19</v>
      </c>
      <c r="B20" s="14" t="s">
        <v>60</v>
      </c>
      <c r="C20" s="15">
        <v>5</v>
      </c>
      <c r="D20" s="14" t="s">
        <v>64</v>
      </c>
      <c r="E20" s="16" t="s">
        <v>69</v>
      </c>
      <c r="F20" s="17">
        <v>78</v>
      </c>
    </row>
    <row r="21" spans="1:6" ht="16.5">
      <c r="A21" s="62">
        <v>20</v>
      </c>
      <c r="B21" s="63" t="s">
        <v>70</v>
      </c>
      <c r="C21" s="64">
        <v>4</v>
      </c>
      <c r="D21" s="63" t="s">
        <v>64</v>
      </c>
      <c r="E21" s="65" t="s">
        <v>72</v>
      </c>
      <c r="F21" s="66">
        <v>13</v>
      </c>
    </row>
    <row r="22" spans="1:6" ht="16.5">
      <c r="A22" s="62">
        <v>21</v>
      </c>
      <c r="B22" s="63" t="s">
        <v>57</v>
      </c>
      <c r="C22" s="64">
        <v>8</v>
      </c>
      <c r="D22" s="63" t="s">
        <v>61</v>
      </c>
      <c r="E22" s="65" t="s">
        <v>65</v>
      </c>
      <c r="F22" s="66">
        <v>10</v>
      </c>
    </row>
  </sheetData>
  <phoneticPr fontId="9" type="noConversion"/>
  <pageMargins left="0.75" right="0.75" top="1" bottom="1" header="0.5" footer="0.5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2"/>
  <sheetViews>
    <sheetView workbookViewId="0">
      <selection activeCell="B1" sqref="B1:H1048576"/>
    </sheetView>
  </sheetViews>
  <sheetFormatPr defaultRowHeight="15.75"/>
  <cols>
    <col min="4" max="4" width="6.375" customWidth="1"/>
    <col min="5" max="5" width="9.75" customWidth="1"/>
  </cols>
  <sheetData>
    <row r="1" spans="2:8" ht="16.5">
      <c r="B1" s="10" t="s">
        <v>33</v>
      </c>
      <c r="C1" s="10" t="s">
        <v>2</v>
      </c>
      <c r="D1" s="31" t="s">
        <v>3</v>
      </c>
      <c r="E1" s="32" t="s">
        <v>7</v>
      </c>
      <c r="F1" s="12" t="s">
        <v>8</v>
      </c>
      <c r="G1" s="12" t="s">
        <v>9</v>
      </c>
      <c r="H1" s="12" t="s">
        <v>10</v>
      </c>
    </row>
    <row r="2" spans="2:8" ht="16.5">
      <c r="B2" s="14" t="s">
        <v>78</v>
      </c>
      <c r="C2" s="21" t="s">
        <v>11</v>
      </c>
      <c r="D2" s="33">
        <v>4</v>
      </c>
      <c r="E2" s="34">
        <v>2500</v>
      </c>
      <c r="F2" s="30">
        <f t="shared" ref="F2:F12" si="0">E2*0.2</f>
        <v>500</v>
      </c>
      <c r="G2" s="18">
        <f t="shared" ref="G2:G12" si="1">E2*0.1</f>
        <v>250</v>
      </c>
      <c r="H2" s="18">
        <f t="shared" ref="H2:H12" si="2">E2-F2-G2</f>
        <v>1750</v>
      </c>
    </row>
    <row r="3" spans="2:8" ht="16.5">
      <c r="B3" s="14" t="s">
        <v>78</v>
      </c>
      <c r="C3" s="21" t="s">
        <v>11</v>
      </c>
      <c r="D3" s="33">
        <v>5</v>
      </c>
      <c r="E3" s="34">
        <v>5425</v>
      </c>
      <c r="F3" s="30">
        <f t="shared" si="0"/>
        <v>1085</v>
      </c>
      <c r="G3" s="18">
        <f t="shared" si="1"/>
        <v>542.5</v>
      </c>
      <c r="H3" s="18">
        <f t="shared" si="2"/>
        <v>3797.5</v>
      </c>
    </row>
    <row r="4" spans="2:8" ht="16.5">
      <c r="B4" s="14" t="s">
        <v>78</v>
      </c>
      <c r="C4" s="21" t="s">
        <v>11</v>
      </c>
      <c r="D4" s="33">
        <v>6</v>
      </c>
      <c r="E4" s="34">
        <v>2350</v>
      </c>
      <c r="F4" s="30">
        <f t="shared" si="0"/>
        <v>470</v>
      </c>
      <c r="G4" s="18">
        <f t="shared" si="1"/>
        <v>235</v>
      </c>
      <c r="H4" s="18">
        <f t="shared" si="2"/>
        <v>1645</v>
      </c>
    </row>
    <row r="5" spans="2:8" ht="16.5">
      <c r="B5" s="14" t="s">
        <v>58</v>
      </c>
      <c r="C5" s="21" t="s">
        <v>19</v>
      </c>
      <c r="D5" s="33">
        <v>4</v>
      </c>
      <c r="E5" s="34">
        <v>1350</v>
      </c>
      <c r="F5" s="30">
        <f t="shared" si="0"/>
        <v>270</v>
      </c>
      <c r="G5" s="18">
        <f t="shared" si="1"/>
        <v>135</v>
      </c>
      <c r="H5" s="18">
        <f t="shared" si="2"/>
        <v>945</v>
      </c>
    </row>
    <row r="6" spans="2:8" ht="16.5">
      <c r="B6" s="14" t="s">
        <v>58</v>
      </c>
      <c r="C6" s="21" t="s">
        <v>19</v>
      </c>
      <c r="D6" s="33">
        <v>5</v>
      </c>
      <c r="E6" s="34">
        <v>2105</v>
      </c>
      <c r="F6" s="30">
        <f t="shared" si="0"/>
        <v>421</v>
      </c>
      <c r="G6" s="18">
        <f t="shared" si="1"/>
        <v>210.5</v>
      </c>
      <c r="H6" s="18">
        <f t="shared" si="2"/>
        <v>1473.5</v>
      </c>
    </row>
    <row r="7" spans="2:8" ht="16.5">
      <c r="B7" s="14" t="s">
        <v>58</v>
      </c>
      <c r="C7" s="21" t="s">
        <v>19</v>
      </c>
      <c r="D7" s="33">
        <v>6</v>
      </c>
      <c r="E7" s="34">
        <v>2800</v>
      </c>
      <c r="F7" s="30">
        <f t="shared" si="0"/>
        <v>560</v>
      </c>
      <c r="G7" s="18">
        <f t="shared" si="1"/>
        <v>280</v>
      </c>
      <c r="H7" s="18">
        <f t="shared" si="2"/>
        <v>1960</v>
      </c>
    </row>
    <row r="8" spans="2:8" ht="16.5">
      <c r="B8" s="14" t="s">
        <v>59</v>
      </c>
      <c r="C8" s="21" t="s">
        <v>14</v>
      </c>
      <c r="D8" s="33">
        <v>4</v>
      </c>
      <c r="E8" s="34">
        <v>2650</v>
      </c>
      <c r="F8" s="30">
        <f t="shared" si="0"/>
        <v>530</v>
      </c>
      <c r="G8" s="18">
        <f t="shared" si="1"/>
        <v>265</v>
      </c>
      <c r="H8" s="18">
        <f t="shared" si="2"/>
        <v>1855</v>
      </c>
    </row>
    <row r="9" spans="2:8" ht="16.5">
      <c r="B9" s="14" t="s">
        <v>59</v>
      </c>
      <c r="C9" s="21" t="s">
        <v>14</v>
      </c>
      <c r="D9" s="33">
        <v>5</v>
      </c>
      <c r="E9" s="34">
        <v>1065</v>
      </c>
      <c r="F9" s="30">
        <f t="shared" si="0"/>
        <v>213</v>
      </c>
      <c r="G9" s="18">
        <f t="shared" si="1"/>
        <v>106.5</v>
      </c>
      <c r="H9" s="18">
        <f t="shared" si="2"/>
        <v>745.5</v>
      </c>
    </row>
    <row r="10" spans="2:8" ht="16.5">
      <c r="B10" s="14" t="s">
        <v>59</v>
      </c>
      <c r="C10" s="21" t="s">
        <v>14</v>
      </c>
      <c r="D10" s="33">
        <v>6</v>
      </c>
      <c r="E10" s="34">
        <v>3300</v>
      </c>
      <c r="F10" s="30">
        <f t="shared" si="0"/>
        <v>660</v>
      </c>
      <c r="G10" s="18">
        <f t="shared" si="1"/>
        <v>330</v>
      </c>
      <c r="H10" s="18">
        <f t="shared" si="2"/>
        <v>2310</v>
      </c>
    </row>
    <row r="11" spans="2:8" ht="16.5">
      <c r="B11" s="14" t="s">
        <v>60</v>
      </c>
      <c r="C11" s="21" t="s">
        <v>16</v>
      </c>
      <c r="D11" s="33">
        <v>5</v>
      </c>
      <c r="E11" s="34">
        <v>1825</v>
      </c>
      <c r="F11" s="30">
        <f t="shared" si="0"/>
        <v>365</v>
      </c>
      <c r="G11" s="18">
        <f t="shared" si="1"/>
        <v>182.5</v>
      </c>
      <c r="H11" s="18">
        <f t="shared" si="2"/>
        <v>1277.5</v>
      </c>
    </row>
    <row r="12" spans="2:8" ht="16.5">
      <c r="B12" s="14" t="s">
        <v>60</v>
      </c>
      <c r="C12" s="35" t="s">
        <v>16</v>
      </c>
      <c r="D12" s="33">
        <v>6</v>
      </c>
      <c r="E12" s="34">
        <v>4395</v>
      </c>
      <c r="F12" s="30">
        <f t="shared" si="0"/>
        <v>879</v>
      </c>
      <c r="G12" s="18">
        <f t="shared" si="1"/>
        <v>439.5</v>
      </c>
      <c r="H12" s="18">
        <f t="shared" si="2"/>
        <v>3076.5</v>
      </c>
    </row>
  </sheetData>
  <phoneticPr fontId="9" type="noConversion"/>
  <pageMargins left="0.75" right="0.75" top="1" bottom="1" header="0.5" footer="0.5"/>
  <headerFooter alignWithMargins="0"/>
  <webPublishItems count="1">
    <webPublishItem id="10131" divId="銷售記錄處理_10131" sourceType="range" sourceRef="B1:H12" destinationFile="C:\Documents and Settings\Teacher1\桌面\test\Page3.htm" autoRepublish="1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42"/>
  <sheetViews>
    <sheetView zoomScaleNormal="100" workbookViewId="0">
      <selection activeCell="H1" sqref="H1:I1048576"/>
    </sheetView>
  </sheetViews>
  <sheetFormatPr defaultRowHeight="15.75"/>
  <cols>
    <col min="1" max="1" width="6" style="8" bestFit="1" customWidth="1"/>
    <col min="2" max="2" width="6.875" style="8" customWidth="1"/>
    <col min="3" max="3" width="4.875" style="8" customWidth="1"/>
    <col min="4" max="4" width="25.625" style="8" customWidth="1"/>
    <col min="5" max="5" width="14.125" style="8" customWidth="1"/>
    <col min="6" max="6" width="6.875" style="19" customWidth="1"/>
    <col min="7" max="7" width="10.625" style="20" customWidth="1"/>
    <col min="8" max="9" width="9" style="20"/>
    <col min="10" max="10" width="10.625" style="20" customWidth="1"/>
    <col min="11" max="16384" width="9" style="8"/>
  </cols>
  <sheetData>
    <row r="1" spans="1:10" ht="27.75">
      <c r="A1" s="1" t="s">
        <v>20</v>
      </c>
      <c r="B1" s="2"/>
      <c r="C1" s="3"/>
      <c r="D1" s="2"/>
      <c r="E1" s="2"/>
      <c r="F1" s="4"/>
      <c r="G1" s="5"/>
      <c r="H1" s="5"/>
      <c r="I1" s="6" t="s">
        <v>0</v>
      </c>
      <c r="J1" s="7"/>
    </row>
    <row r="2" spans="1:10" s="40" customFormat="1" ht="15.75" customHeight="1">
      <c r="A2" s="38"/>
      <c r="B2" s="39"/>
      <c r="D2" s="39"/>
      <c r="E2" s="39"/>
      <c r="F2" s="41"/>
      <c r="G2" s="42"/>
      <c r="H2" s="42"/>
      <c r="I2" s="43"/>
      <c r="J2" s="44"/>
    </row>
    <row r="3" spans="1:10" ht="16.5">
      <c r="A3" s="9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9" t="s">
        <v>6</v>
      </c>
      <c r="G3" s="12" t="s">
        <v>7</v>
      </c>
      <c r="H3" s="12" t="s">
        <v>8</v>
      </c>
      <c r="I3" s="12" t="s">
        <v>9</v>
      </c>
      <c r="J3" s="12" t="s">
        <v>10</v>
      </c>
    </row>
    <row r="4" spans="1:10" ht="16.5">
      <c r="A4" s="13">
        <v>1</v>
      </c>
      <c r="B4" s="14" t="s">
        <v>11</v>
      </c>
      <c r="C4" s="15">
        <v>5</v>
      </c>
      <c r="D4" s="14" t="s">
        <v>21</v>
      </c>
      <c r="E4" s="16" t="s">
        <v>12</v>
      </c>
      <c r="F4" s="17">
        <v>34</v>
      </c>
      <c r="G4" s="18">
        <v>1325</v>
      </c>
      <c r="H4" s="18">
        <f t="shared" ref="H4:H23" si="0">G4*0.2</f>
        <v>265</v>
      </c>
      <c r="I4" s="18">
        <f t="shared" ref="I4:I23" si="1">G4*0.1</f>
        <v>132.5</v>
      </c>
      <c r="J4" s="18">
        <f t="shared" ref="J4:J23" si="2">G4-H4-I4</f>
        <v>927.5</v>
      </c>
    </row>
    <row r="5" spans="1:10" ht="16.5">
      <c r="A5" s="13">
        <v>2</v>
      </c>
      <c r="B5" s="14" t="s">
        <v>11</v>
      </c>
      <c r="C5" s="15">
        <v>5</v>
      </c>
      <c r="D5" s="14" t="s">
        <v>22</v>
      </c>
      <c r="E5" s="16" t="s">
        <v>13</v>
      </c>
      <c r="F5" s="17">
        <v>75</v>
      </c>
      <c r="G5" s="18">
        <v>1050</v>
      </c>
      <c r="H5" s="18">
        <f t="shared" si="0"/>
        <v>210</v>
      </c>
      <c r="I5" s="18">
        <f t="shared" si="1"/>
        <v>105</v>
      </c>
      <c r="J5" s="18">
        <f t="shared" si="2"/>
        <v>735</v>
      </c>
    </row>
    <row r="6" spans="1:10" ht="16.5">
      <c r="A6" s="13">
        <v>3</v>
      </c>
      <c r="B6" s="14" t="s">
        <v>14</v>
      </c>
      <c r="C6" s="15">
        <v>6</v>
      </c>
      <c r="D6" s="14" t="s">
        <v>23</v>
      </c>
      <c r="E6" s="16" t="s">
        <v>15</v>
      </c>
      <c r="F6" s="17">
        <v>43</v>
      </c>
      <c r="G6" s="18">
        <v>2100</v>
      </c>
      <c r="H6" s="18">
        <f t="shared" si="0"/>
        <v>420</v>
      </c>
      <c r="I6" s="18">
        <f t="shared" si="1"/>
        <v>210</v>
      </c>
      <c r="J6" s="18">
        <f t="shared" si="2"/>
        <v>1470</v>
      </c>
    </row>
    <row r="7" spans="1:10" ht="16.5">
      <c r="A7" s="13">
        <v>4</v>
      </c>
      <c r="B7" s="14" t="s">
        <v>16</v>
      </c>
      <c r="C7" s="15">
        <v>5</v>
      </c>
      <c r="D7" s="14" t="s">
        <v>22</v>
      </c>
      <c r="E7" s="16" t="s">
        <v>17</v>
      </c>
      <c r="F7" s="17">
        <v>43</v>
      </c>
      <c r="G7" s="18">
        <v>1200</v>
      </c>
      <c r="H7" s="18">
        <f t="shared" si="0"/>
        <v>240</v>
      </c>
      <c r="I7" s="18">
        <f t="shared" si="1"/>
        <v>120</v>
      </c>
      <c r="J7" s="18">
        <f t="shared" si="2"/>
        <v>840</v>
      </c>
    </row>
    <row r="8" spans="1:10" ht="16.5">
      <c r="A8" s="13">
        <v>5</v>
      </c>
      <c r="B8" s="14" t="s">
        <v>14</v>
      </c>
      <c r="C8" s="15">
        <v>6</v>
      </c>
      <c r="D8" s="14" t="s">
        <v>24</v>
      </c>
      <c r="E8" s="16" t="s">
        <v>12</v>
      </c>
      <c r="F8" s="17">
        <v>46</v>
      </c>
      <c r="G8" s="18">
        <v>1200</v>
      </c>
      <c r="H8" s="18">
        <f t="shared" si="0"/>
        <v>240</v>
      </c>
      <c r="I8" s="18">
        <f t="shared" si="1"/>
        <v>120</v>
      </c>
      <c r="J8" s="18">
        <f t="shared" si="2"/>
        <v>840</v>
      </c>
    </row>
    <row r="9" spans="1:10" ht="16.5">
      <c r="A9" s="13">
        <v>6</v>
      </c>
      <c r="B9" s="14" t="s">
        <v>16</v>
      </c>
      <c r="C9" s="15">
        <v>6</v>
      </c>
      <c r="D9" s="14" t="s">
        <v>21</v>
      </c>
      <c r="E9" s="16" t="s">
        <v>18</v>
      </c>
      <c r="F9" s="17">
        <v>54</v>
      </c>
      <c r="G9" s="18">
        <v>1350</v>
      </c>
      <c r="H9" s="18">
        <f t="shared" si="0"/>
        <v>270</v>
      </c>
      <c r="I9" s="18">
        <f t="shared" si="1"/>
        <v>135</v>
      </c>
      <c r="J9" s="18">
        <f t="shared" si="2"/>
        <v>945</v>
      </c>
    </row>
    <row r="10" spans="1:10" ht="16.5">
      <c r="A10" s="13">
        <v>7</v>
      </c>
      <c r="B10" s="14" t="s">
        <v>19</v>
      </c>
      <c r="C10" s="15">
        <v>5</v>
      </c>
      <c r="D10" s="14" t="s">
        <v>24</v>
      </c>
      <c r="E10" s="16" t="s">
        <v>15</v>
      </c>
      <c r="F10" s="17">
        <v>90</v>
      </c>
      <c r="G10" s="18">
        <v>900</v>
      </c>
      <c r="H10" s="18">
        <f t="shared" si="0"/>
        <v>180</v>
      </c>
      <c r="I10" s="18">
        <f t="shared" si="1"/>
        <v>90</v>
      </c>
      <c r="J10" s="18">
        <f t="shared" si="2"/>
        <v>630</v>
      </c>
    </row>
    <row r="11" spans="1:10" ht="16.5">
      <c r="A11" s="13">
        <v>8</v>
      </c>
      <c r="B11" s="14" t="s">
        <v>11</v>
      </c>
      <c r="C11" s="15">
        <v>6</v>
      </c>
      <c r="D11" s="14" t="s">
        <v>22</v>
      </c>
      <c r="E11" s="16" t="s">
        <v>13</v>
      </c>
      <c r="F11" s="17">
        <v>45</v>
      </c>
      <c r="G11" s="18">
        <v>2350</v>
      </c>
      <c r="H11" s="18">
        <f t="shared" si="0"/>
        <v>470</v>
      </c>
      <c r="I11" s="18">
        <f t="shared" si="1"/>
        <v>235</v>
      </c>
      <c r="J11" s="18">
        <f t="shared" si="2"/>
        <v>1645</v>
      </c>
    </row>
    <row r="12" spans="1:10" ht="16.5">
      <c r="A12" s="13">
        <v>9</v>
      </c>
      <c r="B12" s="14" t="s">
        <v>19</v>
      </c>
      <c r="C12" s="15">
        <v>6</v>
      </c>
      <c r="D12" s="14" t="s">
        <v>21</v>
      </c>
      <c r="E12" s="16" t="s">
        <v>12</v>
      </c>
      <c r="F12" s="17">
        <v>33</v>
      </c>
      <c r="G12" s="18">
        <v>2800</v>
      </c>
      <c r="H12" s="18">
        <f t="shared" si="0"/>
        <v>560</v>
      </c>
      <c r="I12" s="18">
        <f t="shared" si="1"/>
        <v>280</v>
      </c>
      <c r="J12" s="18">
        <f t="shared" si="2"/>
        <v>1960</v>
      </c>
    </row>
    <row r="13" spans="1:10" ht="16.5">
      <c r="A13" s="13">
        <v>10</v>
      </c>
      <c r="B13" s="14" t="s">
        <v>19</v>
      </c>
      <c r="C13" s="15">
        <v>4</v>
      </c>
      <c r="D13" s="14" t="s">
        <v>24</v>
      </c>
      <c r="E13" s="16" t="s">
        <v>17</v>
      </c>
      <c r="F13" s="17">
        <v>46</v>
      </c>
      <c r="G13" s="18">
        <v>1350</v>
      </c>
      <c r="H13" s="18">
        <f t="shared" si="0"/>
        <v>270</v>
      </c>
      <c r="I13" s="18">
        <f t="shared" si="1"/>
        <v>135</v>
      </c>
      <c r="J13" s="18">
        <f t="shared" si="2"/>
        <v>945</v>
      </c>
    </row>
    <row r="14" spans="1:10" ht="16.5">
      <c r="A14" s="13">
        <v>11</v>
      </c>
      <c r="B14" s="14" t="s">
        <v>14</v>
      </c>
      <c r="C14" s="15">
        <v>4</v>
      </c>
      <c r="D14" s="14" t="s">
        <v>23</v>
      </c>
      <c r="E14" s="16" t="s">
        <v>17</v>
      </c>
      <c r="F14" s="17">
        <v>35</v>
      </c>
      <c r="G14" s="18">
        <v>1675</v>
      </c>
      <c r="H14" s="18">
        <f t="shared" si="0"/>
        <v>335</v>
      </c>
      <c r="I14" s="18">
        <f t="shared" si="1"/>
        <v>167.5</v>
      </c>
      <c r="J14" s="18">
        <f t="shared" si="2"/>
        <v>1172.5</v>
      </c>
    </row>
    <row r="15" spans="1:10" ht="16.5">
      <c r="A15" s="13">
        <v>12</v>
      </c>
      <c r="B15" s="14" t="s">
        <v>14</v>
      </c>
      <c r="C15" s="15">
        <v>5</v>
      </c>
      <c r="D15" s="14" t="s">
        <v>22</v>
      </c>
      <c r="E15" s="16" t="s">
        <v>12</v>
      </c>
      <c r="F15" s="17">
        <v>74</v>
      </c>
      <c r="G15" s="18">
        <v>1065</v>
      </c>
      <c r="H15" s="18">
        <f t="shared" si="0"/>
        <v>213</v>
      </c>
      <c r="I15" s="18">
        <f t="shared" si="1"/>
        <v>106.5</v>
      </c>
      <c r="J15" s="18">
        <f t="shared" si="2"/>
        <v>745.5</v>
      </c>
    </row>
    <row r="16" spans="1:10" ht="16.5">
      <c r="A16" s="13">
        <v>13</v>
      </c>
      <c r="B16" s="14" t="s">
        <v>16</v>
      </c>
      <c r="C16" s="15">
        <v>6</v>
      </c>
      <c r="D16" s="14" t="s">
        <v>23</v>
      </c>
      <c r="E16" s="16" t="s">
        <v>13</v>
      </c>
      <c r="F16" s="17">
        <v>45</v>
      </c>
      <c r="G16" s="18">
        <v>1970</v>
      </c>
      <c r="H16" s="18">
        <f t="shared" si="0"/>
        <v>394</v>
      </c>
      <c r="I16" s="18">
        <f t="shared" si="1"/>
        <v>197</v>
      </c>
      <c r="J16" s="18">
        <f t="shared" si="2"/>
        <v>1379</v>
      </c>
    </row>
    <row r="17" spans="1:10" ht="16.5">
      <c r="A17" s="13">
        <v>14</v>
      </c>
      <c r="B17" s="14" t="s">
        <v>11</v>
      </c>
      <c r="C17" s="15">
        <v>5</v>
      </c>
      <c r="D17" s="14" t="s">
        <v>21</v>
      </c>
      <c r="E17" s="16" t="s">
        <v>12</v>
      </c>
      <c r="F17" s="17">
        <v>67</v>
      </c>
      <c r="G17" s="18">
        <v>3050</v>
      </c>
      <c r="H17" s="18">
        <f t="shared" si="0"/>
        <v>610</v>
      </c>
      <c r="I17" s="18">
        <f t="shared" si="1"/>
        <v>305</v>
      </c>
      <c r="J17" s="18">
        <f t="shared" si="2"/>
        <v>2135</v>
      </c>
    </row>
    <row r="18" spans="1:10" ht="16.5">
      <c r="A18" s="13">
        <v>15</v>
      </c>
      <c r="B18" s="14" t="s">
        <v>19</v>
      </c>
      <c r="C18" s="15">
        <v>5</v>
      </c>
      <c r="D18" s="14" t="s">
        <v>24</v>
      </c>
      <c r="E18" s="16" t="s">
        <v>15</v>
      </c>
      <c r="F18" s="17">
        <v>35</v>
      </c>
      <c r="G18" s="18">
        <v>1205</v>
      </c>
      <c r="H18" s="18">
        <f t="shared" si="0"/>
        <v>241</v>
      </c>
      <c r="I18" s="18">
        <f t="shared" si="1"/>
        <v>120.5</v>
      </c>
      <c r="J18" s="18">
        <f t="shared" si="2"/>
        <v>843.5</v>
      </c>
    </row>
    <row r="19" spans="1:10" ht="16.5">
      <c r="A19" s="13">
        <v>16</v>
      </c>
      <c r="B19" s="14" t="s">
        <v>14</v>
      </c>
      <c r="C19" s="15">
        <v>4</v>
      </c>
      <c r="D19" s="14" t="s">
        <v>22</v>
      </c>
      <c r="E19" s="16" t="s">
        <v>13</v>
      </c>
      <c r="F19" s="17">
        <v>34</v>
      </c>
      <c r="G19" s="18">
        <v>975</v>
      </c>
      <c r="H19" s="18">
        <f t="shared" si="0"/>
        <v>195</v>
      </c>
      <c r="I19" s="18">
        <f t="shared" si="1"/>
        <v>97.5</v>
      </c>
      <c r="J19" s="18">
        <f t="shared" si="2"/>
        <v>682.5</v>
      </c>
    </row>
    <row r="20" spans="1:10" ht="16.5">
      <c r="A20" s="13">
        <v>17</v>
      </c>
      <c r="B20" s="14" t="s">
        <v>16</v>
      </c>
      <c r="C20" s="15">
        <v>6</v>
      </c>
      <c r="D20" s="14" t="s">
        <v>23</v>
      </c>
      <c r="E20" s="16" t="s">
        <v>18</v>
      </c>
      <c r="F20" s="17">
        <v>34</v>
      </c>
      <c r="G20" s="18">
        <v>1075</v>
      </c>
      <c r="H20" s="18">
        <f t="shared" si="0"/>
        <v>215</v>
      </c>
      <c r="I20" s="18">
        <f t="shared" si="1"/>
        <v>107.5</v>
      </c>
      <c r="J20" s="18">
        <f t="shared" si="2"/>
        <v>752.5</v>
      </c>
    </row>
    <row r="21" spans="1:10" ht="16.5">
      <c r="A21" s="13">
        <v>18</v>
      </c>
      <c r="B21" s="14" t="s">
        <v>11</v>
      </c>
      <c r="C21" s="15">
        <v>4</v>
      </c>
      <c r="D21" s="14" t="s">
        <v>23</v>
      </c>
      <c r="E21" s="16" t="s">
        <v>17</v>
      </c>
      <c r="F21" s="17">
        <v>21</v>
      </c>
      <c r="G21" s="18">
        <v>850</v>
      </c>
      <c r="H21" s="18">
        <f t="shared" si="0"/>
        <v>170</v>
      </c>
      <c r="I21" s="18">
        <f t="shared" si="1"/>
        <v>85</v>
      </c>
      <c r="J21" s="18">
        <f t="shared" si="2"/>
        <v>595</v>
      </c>
    </row>
    <row r="22" spans="1:10" ht="16.5">
      <c r="A22" s="13">
        <v>19</v>
      </c>
      <c r="B22" s="14" t="s">
        <v>16</v>
      </c>
      <c r="C22" s="15">
        <v>5</v>
      </c>
      <c r="D22" s="14" t="s">
        <v>23</v>
      </c>
      <c r="E22" s="16" t="s">
        <v>15</v>
      </c>
      <c r="F22" s="17">
        <v>78</v>
      </c>
      <c r="G22" s="18">
        <v>625</v>
      </c>
      <c r="H22" s="18">
        <f t="shared" si="0"/>
        <v>125</v>
      </c>
      <c r="I22" s="18">
        <f t="shared" si="1"/>
        <v>62.5</v>
      </c>
      <c r="J22" s="18">
        <f t="shared" si="2"/>
        <v>437.5</v>
      </c>
    </row>
    <row r="23" spans="1:10" ht="16.5">
      <c r="A23" s="13">
        <v>20</v>
      </c>
      <c r="B23" s="14" t="s">
        <v>11</v>
      </c>
      <c r="C23" s="15">
        <v>4</v>
      </c>
      <c r="D23" s="14" t="s">
        <v>23</v>
      </c>
      <c r="E23" s="16" t="s">
        <v>13</v>
      </c>
      <c r="F23" s="17">
        <v>13</v>
      </c>
      <c r="G23" s="18">
        <v>400</v>
      </c>
      <c r="H23" s="18">
        <f t="shared" si="0"/>
        <v>80</v>
      </c>
      <c r="I23" s="18">
        <f t="shared" si="1"/>
        <v>40</v>
      </c>
      <c r="J23" s="18">
        <f t="shared" si="2"/>
        <v>280</v>
      </c>
    </row>
    <row r="24" spans="1:10" ht="16.5">
      <c r="A24" s="45"/>
      <c r="B24" s="46"/>
      <c r="C24" s="47"/>
      <c r="D24" s="46"/>
      <c r="E24" s="48"/>
      <c r="F24" s="49"/>
      <c r="G24" s="50"/>
      <c r="H24" s="50"/>
      <c r="I24" s="50"/>
      <c r="J24" s="50"/>
    </row>
    <row r="25" spans="1:10" ht="16.5">
      <c r="A25"/>
      <c r="B25"/>
      <c r="C25"/>
      <c r="D25"/>
      <c r="E25" s="10" t="s">
        <v>5</v>
      </c>
      <c r="F25" s="9" t="s">
        <v>6</v>
      </c>
      <c r="G25" s="12" t="s">
        <v>7</v>
      </c>
      <c r="H25" s="10" t="s">
        <v>73</v>
      </c>
      <c r="I25"/>
      <c r="J25"/>
    </row>
    <row r="26" spans="1:10">
      <c r="A26"/>
      <c r="B26"/>
      <c r="C26"/>
      <c r="E26" s="16" t="s">
        <v>15</v>
      </c>
      <c r="F26">
        <f>SUMIF(E4:E23,E26,F4:F23)</f>
        <v>246</v>
      </c>
      <c r="G26">
        <f>SUMIF(E4:E23,E26,G4:G23)</f>
        <v>4830</v>
      </c>
      <c r="H26" s="51">
        <f>ROUNDUP(G26/F26,)</f>
        <v>20</v>
      </c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  <row r="29" spans="1:10">
      <c r="A29"/>
      <c r="B29"/>
      <c r="C29"/>
      <c r="D29"/>
      <c r="E29"/>
      <c r="F29"/>
      <c r="G29"/>
      <c r="H29"/>
      <c r="I29"/>
      <c r="J29"/>
    </row>
    <row r="30" spans="1:10">
      <c r="A30"/>
      <c r="B30"/>
      <c r="C30"/>
      <c r="D30"/>
      <c r="E30"/>
      <c r="F30"/>
      <c r="G30"/>
      <c r="H30"/>
      <c r="I30"/>
      <c r="J30"/>
    </row>
    <row r="31" spans="1:10">
      <c r="A31"/>
      <c r="B31"/>
      <c r="C31"/>
      <c r="D31"/>
      <c r="E31"/>
      <c r="F31"/>
      <c r="G31"/>
      <c r="H31"/>
      <c r="I31"/>
      <c r="J31"/>
    </row>
    <row r="32" spans="1:10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  <row r="216" spans="1:10">
      <c r="A216"/>
      <c r="B216"/>
      <c r="C216"/>
      <c r="D216"/>
      <c r="E216"/>
      <c r="F216"/>
      <c r="G216"/>
      <c r="H216"/>
      <c r="I216"/>
      <c r="J216"/>
    </row>
    <row r="217" spans="1:10">
      <c r="A217"/>
      <c r="B217"/>
      <c r="C217"/>
      <c r="D217"/>
      <c r="E217"/>
      <c r="F217"/>
      <c r="G217"/>
      <c r="H217"/>
      <c r="I217"/>
      <c r="J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1:10">
      <c r="A219"/>
      <c r="B219"/>
      <c r="C219"/>
      <c r="D219"/>
      <c r="E219"/>
      <c r="F219"/>
      <c r="G219"/>
      <c r="H219"/>
      <c r="I219"/>
      <c r="J219"/>
    </row>
    <row r="220" spans="1:10">
      <c r="A220"/>
      <c r="B220"/>
      <c r="C220"/>
      <c r="D220"/>
      <c r="E220"/>
      <c r="F220"/>
      <c r="G220"/>
      <c r="H220"/>
      <c r="I220"/>
      <c r="J220"/>
    </row>
    <row r="221" spans="1:10">
      <c r="A221"/>
      <c r="B221"/>
      <c r="C221"/>
      <c r="D221"/>
      <c r="E221"/>
      <c r="F221"/>
      <c r="G221"/>
      <c r="H221"/>
      <c r="I221"/>
      <c r="J221"/>
    </row>
    <row r="222" spans="1:10">
      <c r="A222"/>
      <c r="B222"/>
      <c r="C222"/>
      <c r="D222"/>
      <c r="E222"/>
      <c r="F222"/>
      <c r="G222"/>
      <c r="H222"/>
      <c r="I222"/>
      <c r="J222"/>
    </row>
    <row r="223" spans="1:10">
      <c r="A223"/>
      <c r="B223"/>
      <c r="C223"/>
      <c r="D223"/>
      <c r="E223"/>
      <c r="F223"/>
      <c r="G223"/>
      <c r="H223"/>
      <c r="I223"/>
      <c r="J223"/>
    </row>
    <row r="224" spans="1:10">
      <c r="A224"/>
      <c r="B224"/>
      <c r="C224"/>
      <c r="D224"/>
      <c r="E224"/>
      <c r="F224"/>
      <c r="G224"/>
      <c r="H224"/>
      <c r="I224"/>
      <c r="J224"/>
    </row>
    <row r="225" spans="1:10">
      <c r="A225"/>
      <c r="B225"/>
      <c r="C225"/>
      <c r="D225"/>
      <c r="E225"/>
      <c r="F225"/>
      <c r="G225"/>
      <c r="H225"/>
      <c r="I225"/>
      <c r="J225"/>
    </row>
    <row r="226" spans="1:10">
      <c r="A226"/>
      <c r="B226"/>
      <c r="C226"/>
      <c r="D226"/>
      <c r="E226"/>
      <c r="F226"/>
      <c r="G226"/>
      <c r="H226"/>
      <c r="I226"/>
      <c r="J226"/>
    </row>
    <row r="227" spans="1:10">
      <c r="A227"/>
      <c r="B227"/>
      <c r="C227"/>
      <c r="D227"/>
      <c r="E227"/>
      <c r="F227"/>
      <c r="G227"/>
      <c r="H227"/>
      <c r="I227"/>
      <c r="J227"/>
    </row>
    <row r="228" spans="1:10">
      <c r="A228"/>
      <c r="B228"/>
      <c r="C228"/>
      <c r="D228"/>
      <c r="E228"/>
      <c r="F228"/>
      <c r="G228"/>
      <c r="H228"/>
      <c r="I228"/>
      <c r="J228"/>
    </row>
    <row r="229" spans="1:10">
      <c r="A229"/>
      <c r="B229"/>
      <c r="C229"/>
      <c r="D229"/>
      <c r="E229"/>
      <c r="F229"/>
      <c r="G229"/>
      <c r="H229"/>
      <c r="I229"/>
      <c r="J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1:10">
      <c r="A231"/>
      <c r="B231"/>
      <c r="C231"/>
      <c r="D231"/>
      <c r="E231"/>
      <c r="F231"/>
      <c r="G231"/>
      <c r="H231"/>
      <c r="I231"/>
      <c r="J231"/>
    </row>
    <row r="232" spans="1:10">
      <c r="A232"/>
      <c r="B232"/>
      <c r="C232"/>
      <c r="D232"/>
      <c r="E232"/>
      <c r="F232"/>
      <c r="G232"/>
      <c r="H232"/>
      <c r="I232"/>
      <c r="J232"/>
    </row>
    <row r="233" spans="1:10">
      <c r="A233"/>
      <c r="B233"/>
      <c r="C233"/>
      <c r="D233"/>
      <c r="E233"/>
      <c r="F233"/>
      <c r="G233"/>
      <c r="H233"/>
      <c r="I233"/>
      <c r="J233"/>
    </row>
    <row r="234" spans="1:10">
      <c r="A234"/>
      <c r="B234"/>
      <c r="C234"/>
      <c r="D234"/>
      <c r="E234"/>
      <c r="F234"/>
      <c r="G234"/>
      <c r="H234"/>
      <c r="I234"/>
      <c r="J234"/>
    </row>
    <row r="235" spans="1:10">
      <c r="A235"/>
      <c r="B235"/>
      <c r="C235"/>
      <c r="D235"/>
      <c r="E235"/>
      <c r="F235"/>
      <c r="G235"/>
      <c r="H235"/>
      <c r="I235"/>
      <c r="J235"/>
    </row>
    <row r="236" spans="1:10">
      <c r="A236"/>
      <c r="B236"/>
      <c r="C236"/>
      <c r="D236"/>
      <c r="E236"/>
      <c r="F236"/>
      <c r="G236"/>
      <c r="H236"/>
      <c r="I236"/>
      <c r="J236"/>
    </row>
    <row r="237" spans="1:10">
      <c r="A237"/>
      <c r="B237"/>
      <c r="C237"/>
      <c r="D237"/>
      <c r="E237"/>
      <c r="F237"/>
      <c r="G237"/>
      <c r="H237"/>
      <c r="I237"/>
      <c r="J237"/>
    </row>
    <row r="238" spans="1:10">
      <c r="A238"/>
      <c r="B238"/>
      <c r="C238"/>
      <c r="D238"/>
      <c r="E238"/>
      <c r="F238"/>
      <c r="G238"/>
      <c r="H238"/>
      <c r="I238"/>
      <c r="J238"/>
    </row>
    <row r="239" spans="1:10">
      <c r="A239"/>
      <c r="B239"/>
      <c r="C239"/>
      <c r="D239"/>
      <c r="E239"/>
      <c r="F239"/>
      <c r="G239"/>
      <c r="H239"/>
      <c r="I239"/>
      <c r="J239"/>
    </row>
    <row r="240" spans="1:10">
      <c r="A240"/>
      <c r="B240"/>
      <c r="C240"/>
      <c r="D240"/>
      <c r="E240"/>
      <c r="F240"/>
      <c r="G240"/>
      <c r="H240"/>
      <c r="I240"/>
      <c r="J240"/>
    </row>
    <row r="241" spans="1:10">
      <c r="A241"/>
      <c r="B241"/>
      <c r="C241"/>
      <c r="D241"/>
      <c r="E241"/>
      <c r="F241"/>
      <c r="G241"/>
      <c r="H241"/>
      <c r="I241"/>
      <c r="J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1:10">
      <c r="A243"/>
      <c r="B243"/>
      <c r="C243"/>
      <c r="D243"/>
      <c r="E243"/>
      <c r="F243"/>
      <c r="G243"/>
      <c r="H243"/>
      <c r="I243"/>
      <c r="J243"/>
    </row>
    <row r="244" spans="1:10">
      <c r="A244"/>
      <c r="B244"/>
      <c r="C244"/>
      <c r="D244"/>
      <c r="E244"/>
      <c r="F244"/>
      <c r="G244"/>
      <c r="H244"/>
      <c r="I244"/>
      <c r="J244"/>
    </row>
    <row r="245" spans="1:10">
      <c r="A245"/>
      <c r="B245"/>
      <c r="C245"/>
      <c r="D245"/>
      <c r="E245"/>
      <c r="F245"/>
      <c r="G245"/>
      <c r="H245"/>
      <c r="I245"/>
      <c r="J245"/>
    </row>
    <row r="246" spans="1:10">
      <c r="A246"/>
      <c r="B246"/>
      <c r="C246"/>
      <c r="D246"/>
      <c r="E246"/>
      <c r="F246"/>
      <c r="G246"/>
      <c r="H246"/>
      <c r="I246"/>
      <c r="J246"/>
    </row>
    <row r="247" spans="1:10">
      <c r="A247"/>
      <c r="B247"/>
      <c r="C247"/>
      <c r="D247"/>
      <c r="E247"/>
      <c r="F247"/>
      <c r="G247"/>
      <c r="H247"/>
      <c r="I247"/>
      <c r="J247"/>
    </row>
    <row r="248" spans="1:10">
      <c r="A248"/>
      <c r="B248"/>
      <c r="C248"/>
      <c r="D248"/>
      <c r="E248"/>
      <c r="F248"/>
      <c r="G248"/>
      <c r="H248"/>
      <c r="I248"/>
      <c r="J248"/>
    </row>
    <row r="249" spans="1:10">
      <c r="A249"/>
      <c r="B249"/>
      <c r="C249"/>
      <c r="D249"/>
      <c r="E249"/>
      <c r="F249"/>
      <c r="G249"/>
      <c r="H249"/>
      <c r="I249"/>
      <c r="J249"/>
    </row>
    <row r="250" spans="1:10">
      <c r="A250"/>
      <c r="B250"/>
      <c r="C250"/>
      <c r="D250"/>
      <c r="E250"/>
      <c r="F250"/>
      <c r="G250"/>
      <c r="H250"/>
      <c r="I250"/>
      <c r="J250"/>
    </row>
    <row r="251" spans="1:10">
      <c r="A251"/>
      <c r="B251"/>
      <c r="C251"/>
      <c r="D251"/>
      <c r="E251"/>
      <c r="F251"/>
      <c r="G251"/>
      <c r="H251"/>
      <c r="I251"/>
      <c r="J251"/>
    </row>
    <row r="252" spans="1:10">
      <c r="A252"/>
      <c r="B252"/>
      <c r="C252"/>
      <c r="D252"/>
      <c r="E252"/>
      <c r="F252"/>
      <c r="G252"/>
      <c r="H252"/>
      <c r="I252"/>
      <c r="J252"/>
    </row>
    <row r="253" spans="1:10">
      <c r="A253"/>
      <c r="B253"/>
      <c r="C253"/>
      <c r="D253"/>
      <c r="E253"/>
      <c r="F253"/>
      <c r="G253"/>
      <c r="H253"/>
      <c r="I253"/>
      <c r="J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1:10">
      <c r="A255"/>
      <c r="B255"/>
      <c r="C255"/>
      <c r="D255"/>
      <c r="E255"/>
      <c r="F255"/>
      <c r="G255"/>
      <c r="H255"/>
      <c r="I255"/>
      <c r="J255"/>
    </row>
    <row r="256" spans="1:10">
      <c r="A256"/>
      <c r="B256"/>
      <c r="C256"/>
      <c r="D256"/>
      <c r="E256"/>
      <c r="F256"/>
      <c r="G256"/>
      <c r="H256"/>
      <c r="I256"/>
      <c r="J256"/>
    </row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1:10">
      <c r="A267"/>
      <c r="B267"/>
      <c r="C267"/>
      <c r="D267"/>
      <c r="E267"/>
      <c r="F267"/>
      <c r="G267"/>
      <c r="H267"/>
      <c r="I267"/>
      <c r="J267"/>
    </row>
    <row r="268" spans="1:10">
      <c r="A268"/>
      <c r="B268"/>
      <c r="C268"/>
      <c r="D268"/>
      <c r="E268"/>
      <c r="F268"/>
      <c r="G268"/>
      <c r="H268"/>
      <c r="I268"/>
      <c r="J268"/>
    </row>
    <row r="269" spans="1:10">
      <c r="A269"/>
      <c r="B269"/>
      <c r="C269"/>
      <c r="D269"/>
      <c r="E269"/>
      <c r="F269"/>
      <c r="G269"/>
      <c r="H269"/>
      <c r="I269"/>
      <c r="J269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/>
      <c r="C271"/>
      <c r="D271"/>
      <c r="E271"/>
      <c r="F271"/>
      <c r="G271"/>
      <c r="H271"/>
      <c r="I271"/>
      <c r="J271"/>
    </row>
    <row r="272" spans="1:10">
      <c r="A272"/>
      <c r="B272"/>
      <c r="C272"/>
      <c r="D272"/>
      <c r="E272"/>
      <c r="F272"/>
      <c r="G272"/>
      <c r="H272"/>
      <c r="I272"/>
      <c r="J272"/>
    </row>
    <row r="273" spans="1:10">
      <c r="A273"/>
      <c r="B273"/>
      <c r="C273"/>
      <c r="D273"/>
      <c r="E273"/>
      <c r="F273"/>
      <c r="G273"/>
      <c r="H273"/>
      <c r="I273"/>
      <c r="J273"/>
    </row>
    <row r="274" spans="1:10">
      <c r="A274"/>
      <c r="B274"/>
      <c r="C274"/>
      <c r="D274"/>
      <c r="E274"/>
      <c r="F274"/>
      <c r="G274"/>
      <c r="H274"/>
      <c r="I274"/>
      <c r="J274"/>
    </row>
    <row r="275" spans="1:10">
      <c r="A275"/>
      <c r="B275"/>
      <c r="C275"/>
      <c r="D275"/>
      <c r="E275"/>
      <c r="F275"/>
      <c r="G275"/>
      <c r="H275"/>
      <c r="I275"/>
      <c r="J27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/>
      <c r="B277"/>
      <c r="C277"/>
      <c r="D277"/>
      <c r="E277"/>
      <c r="F277"/>
      <c r="G277"/>
      <c r="H277"/>
      <c r="I277"/>
      <c r="J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1:10">
      <c r="A279"/>
      <c r="B279"/>
      <c r="C279"/>
      <c r="D279"/>
      <c r="E279"/>
      <c r="F279"/>
      <c r="G279"/>
      <c r="H279"/>
      <c r="I279"/>
      <c r="J279"/>
    </row>
    <row r="280" spans="1:10">
      <c r="A280"/>
      <c r="B280"/>
      <c r="C280"/>
      <c r="D280"/>
      <c r="E280"/>
      <c r="F280"/>
      <c r="G280"/>
      <c r="H280"/>
      <c r="I280"/>
      <c r="J280"/>
    </row>
    <row r="281" spans="1:10">
      <c r="A281"/>
      <c r="B281"/>
      <c r="C281"/>
      <c r="D281"/>
      <c r="E281"/>
      <c r="F281"/>
      <c r="G281"/>
      <c r="H281"/>
      <c r="I281"/>
      <c r="J281"/>
    </row>
    <row r="282" spans="1:10">
      <c r="A282"/>
      <c r="B282"/>
      <c r="C282"/>
      <c r="D282"/>
      <c r="E282"/>
      <c r="F282"/>
      <c r="G282"/>
      <c r="H282"/>
      <c r="I282"/>
      <c r="J282"/>
    </row>
    <row r="283" spans="1:10">
      <c r="A283"/>
      <c r="B283"/>
      <c r="C283"/>
      <c r="D283"/>
      <c r="E283"/>
      <c r="F283"/>
      <c r="G283"/>
      <c r="H283"/>
      <c r="I283"/>
      <c r="J283"/>
    </row>
    <row r="284" spans="1:10">
      <c r="A284"/>
      <c r="B284"/>
      <c r="C284"/>
      <c r="D284"/>
      <c r="E284"/>
      <c r="F284"/>
      <c r="G284"/>
      <c r="H284"/>
      <c r="I284"/>
      <c r="J284"/>
    </row>
    <row r="285" spans="1:10">
      <c r="A285"/>
      <c r="B285"/>
      <c r="C285"/>
      <c r="D285"/>
      <c r="E285"/>
      <c r="F285"/>
      <c r="G285"/>
      <c r="H285"/>
      <c r="I285"/>
      <c r="J285"/>
    </row>
    <row r="286" spans="1:10">
      <c r="A286"/>
      <c r="B286"/>
      <c r="C286"/>
      <c r="D286"/>
      <c r="E286"/>
      <c r="F286"/>
      <c r="G286"/>
      <c r="H286"/>
      <c r="I286"/>
      <c r="J286"/>
    </row>
    <row r="287" spans="1:10">
      <c r="A287"/>
      <c r="B287"/>
      <c r="C287"/>
      <c r="D287"/>
      <c r="E287"/>
      <c r="F287"/>
      <c r="G287"/>
      <c r="H287"/>
      <c r="I287"/>
      <c r="J287"/>
    </row>
    <row r="288" spans="1:10">
      <c r="A288"/>
      <c r="B288"/>
      <c r="C288"/>
      <c r="D288"/>
      <c r="E288"/>
      <c r="F288"/>
      <c r="G288"/>
      <c r="H288"/>
      <c r="I288"/>
      <c r="J288"/>
    </row>
    <row r="289" spans="1:10">
      <c r="A289"/>
      <c r="B289"/>
      <c r="C289"/>
      <c r="D289"/>
      <c r="E289"/>
      <c r="F289"/>
      <c r="G289"/>
      <c r="H289"/>
      <c r="I289"/>
      <c r="J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1:10">
      <c r="A291"/>
      <c r="B291"/>
      <c r="C291"/>
      <c r="D291"/>
      <c r="E291"/>
      <c r="F291"/>
      <c r="G291"/>
      <c r="H291"/>
      <c r="I291"/>
      <c r="J291"/>
    </row>
    <row r="292" spans="1:10">
      <c r="A292"/>
      <c r="B292"/>
      <c r="C292"/>
      <c r="D292"/>
      <c r="E292"/>
      <c r="F292"/>
      <c r="G292"/>
      <c r="H292"/>
      <c r="I292"/>
      <c r="J292"/>
    </row>
    <row r="293" spans="1:10">
      <c r="A293"/>
      <c r="B293"/>
      <c r="C293"/>
      <c r="D293"/>
      <c r="E293"/>
      <c r="F293"/>
      <c r="G293"/>
      <c r="H293"/>
      <c r="I293"/>
      <c r="J293"/>
    </row>
    <row r="294" spans="1:10">
      <c r="A294"/>
      <c r="B294"/>
      <c r="C294"/>
      <c r="D294"/>
      <c r="E294"/>
      <c r="F294"/>
      <c r="G294"/>
      <c r="H294"/>
      <c r="I294"/>
      <c r="J294"/>
    </row>
    <row r="295" spans="1:10">
      <c r="A295"/>
      <c r="B295"/>
      <c r="C295"/>
      <c r="D295"/>
      <c r="E295"/>
      <c r="F295"/>
      <c r="G295"/>
      <c r="H295"/>
      <c r="I295"/>
      <c r="J295"/>
    </row>
    <row r="296" spans="1:10">
      <c r="A296"/>
      <c r="B296"/>
      <c r="C296"/>
      <c r="D296"/>
      <c r="E296"/>
      <c r="F296"/>
      <c r="G296"/>
      <c r="H296"/>
      <c r="I296"/>
      <c r="J296"/>
    </row>
    <row r="297" spans="1:10">
      <c r="A297"/>
      <c r="B297"/>
      <c r="C297"/>
      <c r="D297"/>
      <c r="E297"/>
      <c r="F297"/>
      <c r="G297"/>
      <c r="H297"/>
      <c r="I297"/>
      <c r="J297"/>
    </row>
    <row r="298" spans="1:10">
      <c r="A298"/>
      <c r="B298"/>
      <c r="C298"/>
      <c r="D298"/>
      <c r="E298"/>
      <c r="F298"/>
      <c r="G298"/>
      <c r="H298"/>
      <c r="I298"/>
      <c r="J298"/>
    </row>
    <row r="299" spans="1:10">
      <c r="A299"/>
      <c r="B299"/>
      <c r="C299"/>
      <c r="D299"/>
      <c r="E299"/>
      <c r="F299"/>
      <c r="G299"/>
      <c r="H299"/>
      <c r="I299"/>
      <c r="J299"/>
    </row>
    <row r="300" spans="1:10">
      <c r="A300"/>
      <c r="B300"/>
      <c r="C300"/>
      <c r="D300"/>
      <c r="E300"/>
      <c r="F300"/>
      <c r="G300"/>
      <c r="H300"/>
      <c r="I300"/>
      <c r="J300"/>
    </row>
    <row r="301" spans="1:10">
      <c r="A301"/>
      <c r="B301"/>
      <c r="C301"/>
      <c r="D301"/>
      <c r="E301"/>
      <c r="F301"/>
      <c r="G301"/>
      <c r="H301"/>
      <c r="I301"/>
      <c r="J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  <row r="309" spans="1:10">
      <c r="A309"/>
      <c r="B309"/>
      <c r="C309"/>
      <c r="D309"/>
      <c r="E309"/>
      <c r="F309"/>
      <c r="G309"/>
      <c r="H309"/>
      <c r="I309"/>
      <c r="J309"/>
    </row>
    <row r="310" spans="1:10">
      <c r="A310"/>
      <c r="B310"/>
      <c r="C310"/>
      <c r="D310"/>
      <c r="E310"/>
      <c r="F310"/>
      <c r="G310"/>
      <c r="H310"/>
      <c r="I310"/>
      <c r="J310"/>
    </row>
    <row r="311" spans="1:10">
      <c r="A311"/>
      <c r="B311"/>
      <c r="C311"/>
      <c r="D311"/>
      <c r="E311"/>
      <c r="F311"/>
      <c r="G311"/>
      <c r="H311"/>
      <c r="I311"/>
      <c r="J311"/>
    </row>
    <row r="312" spans="1:10">
      <c r="A312"/>
      <c r="B312"/>
      <c r="C312"/>
      <c r="D312"/>
      <c r="E312"/>
      <c r="F312"/>
      <c r="G312"/>
      <c r="H312"/>
      <c r="I312"/>
      <c r="J312"/>
    </row>
    <row r="313" spans="1:10">
      <c r="A313"/>
      <c r="B313"/>
      <c r="C313"/>
      <c r="D313"/>
      <c r="E313"/>
      <c r="F313"/>
      <c r="G313"/>
      <c r="H313"/>
      <c r="I313"/>
      <c r="J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1:10">
      <c r="A315"/>
      <c r="B315"/>
      <c r="C315"/>
      <c r="D315"/>
      <c r="E315"/>
      <c r="F315"/>
      <c r="G315"/>
      <c r="H315"/>
      <c r="I315"/>
      <c r="J315"/>
    </row>
    <row r="316" spans="1:10">
      <c r="A316"/>
      <c r="B316"/>
      <c r="C316"/>
      <c r="D316"/>
      <c r="E316"/>
      <c r="F316"/>
      <c r="G316"/>
      <c r="H316"/>
      <c r="I316"/>
      <c r="J316"/>
    </row>
    <row r="317" spans="1:10">
      <c r="A317"/>
      <c r="B317"/>
      <c r="C317"/>
      <c r="D317"/>
      <c r="E317"/>
      <c r="F317"/>
      <c r="G317"/>
      <c r="H317"/>
      <c r="I317"/>
      <c r="J317"/>
    </row>
    <row r="318" spans="1:10">
      <c r="A318"/>
      <c r="B318"/>
      <c r="C318"/>
      <c r="D318"/>
      <c r="E318"/>
      <c r="F318"/>
      <c r="G318"/>
      <c r="H318"/>
      <c r="I318"/>
      <c r="J318"/>
    </row>
    <row r="319" spans="1:10">
      <c r="A319"/>
      <c r="B319"/>
      <c r="C319"/>
      <c r="D319"/>
      <c r="E319"/>
      <c r="F319"/>
      <c r="G319"/>
      <c r="H319"/>
      <c r="I319"/>
      <c r="J319"/>
    </row>
    <row r="320" spans="1:10">
      <c r="A320"/>
      <c r="B320"/>
      <c r="C320"/>
      <c r="D320"/>
      <c r="E320"/>
      <c r="F320"/>
      <c r="G320"/>
      <c r="H320"/>
      <c r="I320"/>
      <c r="J320"/>
    </row>
    <row r="321" spans="1:10">
      <c r="A321"/>
      <c r="B321"/>
      <c r="C321"/>
      <c r="D321"/>
      <c r="E321"/>
      <c r="F321"/>
      <c r="G321"/>
      <c r="H321"/>
      <c r="I321"/>
      <c r="J321"/>
    </row>
    <row r="322" spans="1:10">
      <c r="A322"/>
      <c r="B322"/>
      <c r="C322"/>
      <c r="D322"/>
      <c r="E322"/>
      <c r="F322"/>
      <c r="G322"/>
      <c r="H322"/>
      <c r="I322"/>
      <c r="J322"/>
    </row>
    <row r="323" spans="1:10">
      <c r="A323"/>
      <c r="B323"/>
      <c r="C323"/>
      <c r="D323"/>
      <c r="E323"/>
      <c r="F323"/>
      <c r="G323"/>
      <c r="H323"/>
      <c r="I323"/>
      <c r="J323"/>
    </row>
    <row r="324" spans="1:10">
      <c r="A324"/>
      <c r="B324"/>
      <c r="C324"/>
      <c r="D324"/>
      <c r="E324"/>
      <c r="F324"/>
      <c r="G324"/>
      <c r="H324"/>
      <c r="I324"/>
      <c r="J324"/>
    </row>
    <row r="325" spans="1:10">
      <c r="A325"/>
      <c r="B325"/>
      <c r="C325"/>
      <c r="D325"/>
      <c r="E325"/>
      <c r="F325"/>
      <c r="G325"/>
      <c r="H325"/>
      <c r="I325"/>
      <c r="J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1:10">
      <c r="A327"/>
      <c r="B327"/>
      <c r="C327"/>
      <c r="D327"/>
      <c r="E327"/>
      <c r="F327"/>
      <c r="G327"/>
      <c r="H327"/>
      <c r="I327"/>
      <c r="J327"/>
    </row>
    <row r="328" spans="1:10">
      <c r="A328"/>
      <c r="B328"/>
      <c r="C328"/>
      <c r="D328"/>
      <c r="E328"/>
      <c r="F328"/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0" spans="1:10">
      <c r="A330"/>
      <c r="B330"/>
      <c r="C330"/>
      <c r="D330"/>
      <c r="E330"/>
      <c r="F330"/>
      <c r="G330"/>
      <c r="H330"/>
      <c r="I330"/>
      <c r="J330"/>
    </row>
    <row r="331" spans="1:10">
      <c r="A331"/>
      <c r="B331"/>
      <c r="C331"/>
      <c r="D331"/>
      <c r="E331"/>
      <c r="F331"/>
      <c r="G331"/>
      <c r="H331"/>
      <c r="I331"/>
      <c r="J331"/>
    </row>
    <row r="332" spans="1:10">
      <c r="A332"/>
      <c r="B332"/>
      <c r="C332"/>
      <c r="D332"/>
      <c r="E332"/>
      <c r="F332"/>
      <c r="G332"/>
      <c r="H332"/>
      <c r="I332"/>
      <c r="J332"/>
    </row>
    <row r="333" spans="1:10">
      <c r="A333"/>
      <c r="B333"/>
      <c r="C333"/>
      <c r="D333"/>
      <c r="E333"/>
      <c r="F333"/>
      <c r="G333"/>
      <c r="H333"/>
      <c r="I333"/>
      <c r="J333"/>
    </row>
    <row r="334" spans="1:10">
      <c r="A334"/>
      <c r="B334"/>
      <c r="C334"/>
      <c r="D334"/>
      <c r="E334"/>
      <c r="F334"/>
      <c r="G334"/>
      <c r="H334"/>
      <c r="I334"/>
      <c r="J334"/>
    </row>
    <row r="335" spans="1:10">
      <c r="A335"/>
      <c r="B335"/>
      <c r="C335"/>
      <c r="D335"/>
      <c r="E335"/>
      <c r="F335"/>
      <c r="G335"/>
      <c r="H335"/>
      <c r="I335"/>
      <c r="J335"/>
    </row>
    <row r="336" spans="1:10">
      <c r="A336"/>
      <c r="B336"/>
      <c r="C336"/>
      <c r="D336"/>
      <c r="E336"/>
      <c r="F336"/>
      <c r="G336"/>
      <c r="H336"/>
      <c r="I336"/>
      <c r="J336"/>
    </row>
    <row r="337" spans="1:10">
      <c r="A337"/>
      <c r="B337"/>
      <c r="C337"/>
      <c r="D337"/>
      <c r="E337"/>
      <c r="F337"/>
      <c r="G337"/>
      <c r="H337"/>
      <c r="I337"/>
      <c r="J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1:10">
      <c r="A339"/>
      <c r="B339"/>
      <c r="C339"/>
      <c r="D339"/>
      <c r="E339"/>
      <c r="F339"/>
      <c r="G339"/>
      <c r="H339"/>
      <c r="I339"/>
      <c r="J339"/>
    </row>
    <row r="340" spans="1:10">
      <c r="A340"/>
      <c r="B340"/>
      <c r="C340"/>
      <c r="D340"/>
      <c r="E340"/>
      <c r="F340"/>
      <c r="G340"/>
      <c r="H340"/>
      <c r="I340"/>
      <c r="J340"/>
    </row>
    <row r="341" spans="1:10">
      <c r="A341"/>
      <c r="B341"/>
      <c r="C341"/>
      <c r="D341"/>
      <c r="E341"/>
      <c r="F341"/>
      <c r="G341"/>
      <c r="H341"/>
      <c r="I341"/>
      <c r="J341"/>
    </row>
    <row r="342" spans="1:10">
      <c r="A342"/>
      <c r="B342"/>
      <c r="C342"/>
      <c r="D342"/>
      <c r="E342"/>
      <c r="F342"/>
      <c r="G342"/>
      <c r="H342"/>
      <c r="I342"/>
      <c r="J342"/>
    </row>
    <row r="343" spans="1:10">
      <c r="A343"/>
      <c r="B343"/>
      <c r="C343"/>
      <c r="D343"/>
      <c r="E343"/>
      <c r="F343"/>
      <c r="G343"/>
      <c r="H343"/>
      <c r="I343"/>
      <c r="J343"/>
    </row>
    <row r="344" spans="1:10">
      <c r="A344"/>
      <c r="B344"/>
      <c r="C344"/>
      <c r="D344"/>
      <c r="E344"/>
      <c r="F344"/>
      <c r="G344"/>
      <c r="H344"/>
      <c r="I344"/>
      <c r="J344"/>
    </row>
    <row r="345" spans="1:10">
      <c r="A345"/>
      <c r="B345"/>
      <c r="C345"/>
      <c r="D345"/>
      <c r="E345"/>
      <c r="F345"/>
      <c r="G345"/>
      <c r="H345"/>
      <c r="I345"/>
      <c r="J345"/>
    </row>
    <row r="346" spans="1:10">
      <c r="A346"/>
      <c r="B346"/>
      <c r="C346"/>
      <c r="D346"/>
      <c r="E346"/>
      <c r="F346"/>
      <c r="G346"/>
      <c r="H346"/>
      <c r="I346"/>
      <c r="J346"/>
    </row>
    <row r="347" spans="1:10">
      <c r="A347"/>
      <c r="B347"/>
      <c r="C347"/>
      <c r="D347"/>
      <c r="E347"/>
      <c r="F347"/>
      <c r="G347"/>
      <c r="H347"/>
      <c r="I347"/>
      <c r="J347"/>
    </row>
    <row r="348" spans="1:10">
      <c r="A348"/>
      <c r="B348"/>
      <c r="C348"/>
      <c r="D348"/>
      <c r="E348"/>
      <c r="F348"/>
      <c r="G348"/>
      <c r="H348"/>
      <c r="I348"/>
      <c r="J348"/>
    </row>
    <row r="349" spans="1:10">
      <c r="A349"/>
      <c r="B349"/>
      <c r="C349"/>
      <c r="D349"/>
      <c r="E349"/>
      <c r="F349"/>
      <c r="G349"/>
      <c r="H349"/>
      <c r="I349"/>
      <c r="J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1:10">
      <c r="A351"/>
      <c r="B351"/>
      <c r="C351"/>
      <c r="D351"/>
      <c r="E351"/>
      <c r="F351"/>
      <c r="G351"/>
      <c r="H351"/>
      <c r="I351"/>
      <c r="J351"/>
    </row>
    <row r="352" spans="1:10">
      <c r="A352"/>
      <c r="B352"/>
      <c r="C352"/>
      <c r="D352"/>
      <c r="E352"/>
      <c r="F352"/>
      <c r="G352"/>
      <c r="H352"/>
      <c r="I352"/>
      <c r="J352"/>
    </row>
    <row r="353" spans="1:10">
      <c r="A353"/>
      <c r="B353"/>
      <c r="C353"/>
      <c r="D353"/>
      <c r="E353"/>
      <c r="F353"/>
      <c r="G353"/>
      <c r="H353"/>
      <c r="I353"/>
      <c r="J353"/>
    </row>
    <row r="354" spans="1:10">
      <c r="A354"/>
      <c r="B354"/>
      <c r="C354"/>
      <c r="D354"/>
      <c r="E354"/>
      <c r="F354"/>
      <c r="G354"/>
      <c r="H354"/>
      <c r="I354"/>
      <c r="J354"/>
    </row>
    <row r="355" spans="1:10">
      <c r="A355"/>
      <c r="B355"/>
      <c r="C355"/>
      <c r="D355"/>
      <c r="E355"/>
      <c r="F355"/>
      <c r="G355"/>
      <c r="H355"/>
      <c r="I355"/>
      <c r="J355"/>
    </row>
    <row r="356" spans="1:10">
      <c r="A356"/>
      <c r="B356"/>
      <c r="C356"/>
      <c r="D356"/>
      <c r="E356"/>
      <c r="F356"/>
      <c r="G356"/>
      <c r="H356"/>
      <c r="I356"/>
      <c r="J356"/>
    </row>
    <row r="357" spans="1:10">
      <c r="A357"/>
      <c r="B357"/>
      <c r="C357"/>
      <c r="D357"/>
      <c r="E357"/>
      <c r="F357"/>
      <c r="G357"/>
      <c r="H357"/>
      <c r="I357"/>
      <c r="J357"/>
    </row>
    <row r="358" spans="1:10">
      <c r="A358"/>
      <c r="B358"/>
      <c r="C358"/>
      <c r="D358"/>
      <c r="E358"/>
      <c r="F358"/>
      <c r="G358"/>
      <c r="H358"/>
      <c r="I358"/>
      <c r="J358"/>
    </row>
    <row r="359" spans="1:10">
      <c r="A359"/>
      <c r="B359"/>
      <c r="C359"/>
      <c r="D359"/>
      <c r="E359"/>
      <c r="F359"/>
      <c r="G359"/>
      <c r="H359"/>
      <c r="I359"/>
      <c r="J359"/>
    </row>
    <row r="360" spans="1:10">
      <c r="A360"/>
      <c r="B360"/>
      <c r="C360"/>
      <c r="D360"/>
      <c r="E360"/>
      <c r="F360"/>
      <c r="G360"/>
      <c r="H360"/>
      <c r="I360"/>
      <c r="J360"/>
    </row>
    <row r="361" spans="1:10">
      <c r="A361"/>
      <c r="B361"/>
      <c r="C361"/>
      <c r="D361"/>
      <c r="E361"/>
      <c r="F361"/>
      <c r="G361"/>
      <c r="H361"/>
      <c r="I361"/>
      <c r="J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/>
      <c r="C372"/>
      <c r="D372"/>
      <c r="E372"/>
      <c r="F372"/>
      <c r="G372"/>
      <c r="H372"/>
      <c r="I372"/>
      <c r="J372"/>
    </row>
    <row r="373" spans="1:10">
      <c r="A373"/>
      <c r="B373"/>
      <c r="C373"/>
      <c r="D373"/>
      <c r="E373"/>
      <c r="F373"/>
      <c r="G373"/>
      <c r="H373"/>
      <c r="I373"/>
      <c r="J373"/>
    </row>
    <row r="374" spans="1:10">
      <c r="A374"/>
      <c r="B374"/>
      <c r="C374"/>
      <c r="D374"/>
      <c r="E374"/>
      <c r="F374"/>
      <c r="G374"/>
      <c r="H374"/>
      <c r="I374"/>
      <c r="J374"/>
    </row>
    <row r="375" spans="1:10">
      <c r="A375"/>
      <c r="B375"/>
      <c r="C375"/>
      <c r="D375"/>
      <c r="E375"/>
      <c r="F375"/>
      <c r="G375"/>
      <c r="H375"/>
      <c r="I375"/>
      <c r="J375"/>
    </row>
    <row r="376" spans="1:10">
      <c r="A376"/>
      <c r="B376"/>
      <c r="C376"/>
      <c r="D376"/>
      <c r="E376"/>
      <c r="F376"/>
      <c r="G376"/>
      <c r="H376"/>
      <c r="I376"/>
      <c r="J376"/>
    </row>
    <row r="377" spans="1:10">
      <c r="A377"/>
      <c r="B377"/>
      <c r="C377"/>
      <c r="D377"/>
      <c r="E377"/>
      <c r="F377"/>
      <c r="G377"/>
      <c r="H377"/>
      <c r="I377"/>
      <c r="J377"/>
    </row>
    <row r="378" spans="1:10">
      <c r="A378"/>
      <c r="B378"/>
      <c r="C378"/>
      <c r="D378"/>
      <c r="E378"/>
      <c r="F378"/>
      <c r="G378"/>
      <c r="H378"/>
      <c r="I378"/>
      <c r="J378"/>
    </row>
    <row r="379" spans="1:10">
      <c r="A379"/>
      <c r="B379"/>
      <c r="C379"/>
      <c r="D379"/>
      <c r="E379"/>
      <c r="F379"/>
      <c r="G379"/>
      <c r="H379"/>
      <c r="I379"/>
      <c r="J379"/>
    </row>
    <row r="380" spans="1:10">
      <c r="A380"/>
      <c r="B380"/>
      <c r="C380"/>
      <c r="D380"/>
      <c r="E380"/>
      <c r="F380"/>
      <c r="G380"/>
      <c r="H380"/>
      <c r="I380"/>
      <c r="J380"/>
    </row>
    <row r="381" spans="1:10">
      <c r="A381"/>
      <c r="B381"/>
      <c r="C381"/>
      <c r="D381"/>
      <c r="E381"/>
      <c r="F381"/>
      <c r="G381"/>
      <c r="H381"/>
      <c r="I381"/>
      <c r="J381"/>
    </row>
    <row r="382" spans="1:10">
      <c r="A382"/>
      <c r="B382"/>
      <c r="C382"/>
      <c r="D382"/>
      <c r="E382"/>
      <c r="F382"/>
      <c r="G382"/>
      <c r="H382"/>
      <c r="I382"/>
      <c r="J382"/>
    </row>
    <row r="383" spans="1:10">
      <c r="A383"/>
      <c r="B383"/>
      <c r="C383"/>
      <c r="D383"/>
      <c r="E383"/>
      <c r="F383"/>
      <c r="G383"/>
      <c r="H383"/>
      <c r="I383"/>
      <c r="J383"/>
    </row>
    <row r="384" spans="1:10">
      <c r="A384"/>
      <c r="B384"/>
      <c r="C384"/>
      <c r="D384"/>
      <c r="E384"/>
      <c r="F384"/>
      <c r="G384"/>
      <c r="H384"/>
      <c r="I384"/>
      <c r="J384"/>
    </row>
    <row r="385" spans="1:10">
      <c r="A385"/>
      <c r="B385"/>
      <c r="C385"/>
      <c r="D385"/>
      <c r="E385"/>
      <c r="F385"/>
      <c r="G385"/>
      <c r="H385"/>
      <c r="I385"/>
      <c r="J385"/>
    </row>
    <row r="386" spans="1:10">
      <c r="A386"/>
      <c r="B386"/>
      <c r="C386"/>
      <c r="D386"/>
      <c r="E386"/>
      <c r="F386"/>
      <c r="G386"/>
      <c r="H386"/>
      <c r="I386"/>
      <c r="J386"/>
    </row>
    <row r="387" spans="1:10">
      <c r="A387"/>
      <c r="B387"/>
      <c r="C387"/>
      <c r="D387"/>
      <c r="E387"/>
      <c r="F387"/>
      <c r="G387"/>
      <c r="H387"/>
      <c r="I387"/>
      <c r="J387"/>
    </row>
    <row r="388" spans="1:10">
      <c r="A388"/>
      <c r="B388"/>
      <c r="C388"/>
      <c r="D388"/>
      <c r="E388"/>
      <c r="F388"/>
      <c r="G388"/>
      <c r="H388"/>
      <c r="I388"/>
      <c r="J388"/>
    </row>
    <row r="389" spans="1:10">
      <c r="A389"/>
      <c r="B389"/>
      <c r="C389"/>
      <c r="D389"/>
      <c r="E389"/>
      <c r="F389"/>
      <c r="G389"/>
      <c r="H389"/>
      <c r="I389"/>
      <c r="J389"/>
    </row>
    <row r="390" spans="1:10">
      <c r="A390"/>
      <c r="B390"/>
      <c r="C390"/>
      <c r="D390"/>
      <c r="E390"/>
      <c r="F390"/>
      <c r="G390"/>
      <c r="H390"/>
      <c r="I390"/>
      <c r="J390"/>
    </row>
    <row r="391" spans="1:10">
      <c r="A391"/>
      <c r="B391"/>
      <c r="C391"/>
      <c r="D391"/>
      <c r="E391"/>
      <c r="F391"/>
      <c r="G391"/>
      <c r="H391"/>
      <c r="I391"/>
      <c r="J391"/>
    </row>
    <row r="392" spans="1:10">
      <c r="A392"/>
      <c r="B392"/>
      <c r="C392"/>
      <c r="D392"/>
      <c r="E392"/>
      <c r="F392"/>
      <c r="G392"/>
      <c r="H392"/>
      <c r="I392"/>
      <c r="J392"/>
    </row>
    <row r="393" spans="1:10">
      <c r="A393"/>
      <c r="B393"/>
      <c r="C393"/>
      <c r="D393"/>
      <c r="E393"/>
      <c r="F393"/>
      <c r="G393"/>
      <c r="H393"/>
      <c r="I393"/>
      <c r="J393"/>
    </row>
    <row r="394" spans="1:10">
      <c r="A394"/>
      <c r="B394"/>
      <c r="C394"/>
      <c r="D394"/>
      <c r="E394"/>
      <c r="F394"/>
      <c r="G394"/>
      <c r="H394"/>
      <c r="I394"/>
      <c r="J394"/>
    </row>
    <row r="395" spans="1:10">
      <c r="A395"/>
      <c r="B395"/>
      <c r="C395"/>
      <c r="D395"/>
      <c r="E395"/>
      <c r="F395"/>
      <c r="G395"/>
      <c r="H395"/>
      <c r="I395"/>
      <c r="J395"/>
    </row>
    <row r="396" spans="1:10">
      <c r="A396"/>
      <c r="B396"/>
      <c r="C396"/>
      <c r="D396"/>
      <c r="E396"/>
      <c r="F396"/>
      <c r="G396"/>
      <c r="H396"/>
      <c r="I396"/>
      <c r="J396"/>
    </row>
    <row r="397" spans="1:10">
      <c r="A397"/>
      <c r="B397"/>
      <c r="C397"/>
      <c r="D397"/>
      <c r="E397"/>
      <c r="F397"/>
      <c r="G397"/>
      <c r="H397"/>
      <c r="I397"/>
      <c r="J397"/>
    </row>
    <row r="398" spans="1:10">
      <c r="A398"/>
      <c r="B398"/>
      <c r="C398"/>
      <c r="D398"/>
      <c r="E398"/>
      <c r="F398"/>
      <c r="G398"/>
      <c r="H398"/>
      <c r="I398"/>
      <c r="J398"/>
    </row>
    <row r="399" spans="1:10">
      <c r="A399"/>
      <c r="B399"/>
      <c r="C399"/>
      <c r="D399"/>
      <c r="E399"/>
      <c r="F399"/>
      <c r="G399"/>
      <c r="H399"/>
      <c r="I399"/>
      <c r="J399"/>
    </row>
    <row r="400" spans="1:10">
      <c r="A400"/>
      <c r="B400"/>
      <c r="C400"/>
      <c r="D400"/>
      <c r="E400"/>
      <c r="F400"/>
      <c r="G400"/>
      <c r="H400"/>
      <c r="I400"/>
      <c r="J400"/>
    </row>
    <row r="401" spans="1:10">
      <c r="A401"/>
      <c r="B401"/>
      <c r="C401"/>
      <c r="D401"/>
      <c r="E401"/>
      <c r="F401"/>
      <c r="G401"/>
      <c r="H401"/>
      <c r="I401"/>
      <c r="J401"/>
    </row>
    <row r="402" spans="1:10">
      <c r="A402"/>
      <c r="B402"/>
      <c r="C402"/>
      <c r="D402"/>
      <c r="E402"/>
      <c r="F402"/>
      <c r="G402"/>
      <c r="H402"/>
      <c r="I402"/>
      <c r="J402"/>
    </row>
    <row r="403" spans="1:10">
      <c r="A403"/>
      <c r="B403"/>
      <c r="C403"/>
      <c r="D403"/>
      <c r="E403"/>
      <c r="F403"/>
      <c r="G403"/>
      <c r="H403"/>
      <c r="I403"/>
      <c r="J403"/>
    </row>
    <row r="404" spans="1:10">
      <c r="A404"/>
      <c r="B404"/>
      <c r="C404"/>
      <c r="D404"/>
      <c r="E404"/>
      <c r="F404"/>
      <c r="G404"/>
      <c r="H404"/>
      <c r="I404"/>
      <c r="J404"/>
    </row>
    <row r="405" spans="1:10">
      <c r="A405"/>
      <c r="B405"/>
      <c r="C405"/>
      <c r="D405"/>
      <c r="E405"/>
      <c r="F405"/>
      <c r="G405"/>
      <c r="H405"/>
      <c r="I405"/>
      <c r="J405"/>
    </row>
    <row r="406" spans="1:10">
      <c r="A406"/>
      <c r="B406"/>
      <c r="C406"/>
      <c r="D406"/>
      <c r="E406"/>
      <c r="F406"/>
      <c r="G406"/>
      <c r="H406"/>
      <c r="I406"/>
      <c r="J406"/>
    </row>
    <row r="407" spans="1:10">
      <c r="A407"/>
      <c r="B407"/>
      <c r="C407"/>
      <c r="D407"/>
      <c r="E407"/>
      <c r="F407"/>
      <c r="G407"/>
      <c r="H407"/>
      <c r="I407"/>
      <c r="J407"/>
    </row>
    <row r="408" spans="1:10">
      <c r="A408"/>
      <c r="B408"/>
      <c r="C408"/>
      <c r="D408"/>
      <c r="E408"/>
      <c r="F408"/>
      <c r="G408"/>
      <c r="H408"/>
      <c r="I408"/>
      <c r="J408"/>
    </row>
    <row r="409" spans="1:10">
      <c r="A409"/>
      <c r="B409"/>
      <c r="C409"/>
      <c r="D409"/>
      <c r="E409"/>
      <c r="F409"/>
      <c r="G409"/>
      <c r="H409"/>
      <c r="I409"/>
      <c r="J409"/>
    </row>
    <row r="410" spans="1:10">
      <c r="A410"/>
      <c r="B410"/>
      <c r="C410"/>
      <c r="D410"/>
      <c r="E410"/>
      <c r="F410"/>
      <c r="G410"/>
      <c r="H410"/>
      <c r="I410"/>
      <c r="J410"/>
    </row>
    <row r="411" spans="1:10">
      <c r="A411"/>
      <c r="B411"/>
      <c r="C411"/>
      <c r="D411"/>
      <c r="E411"/>
      <c r="F411"/>
      <c r="G411"/>
      <c r="H411"/>
      <c r="I411"/>
      <c r="J411"/>
    </row>
    <row r="412" spans="1:10">
      <c r="A412"/>
      <c r="B412"/>
      <c r="C412"/>
      <c r="D412"/>
      <c r="E412"/>
      <c r="F412"/>
      <c r="G412"/>
      <c r="H412"/>
      <c r="I412"/>
      <c r="J412"/>
    </row>
    <row r="413" spans="1:10">
      <c r="A413"/>
      <c r="B413"/>
      <c r="C413"/>
      <c r="D413"/>
      <c r="E413"/>
      <c r="F413"/>
      <c r="G413"/>
      <c r="H413"/>
      <c r="I413"/>
      <c r="J413"/>
    </row>
    <row r="414" spans="1:10">
      <c r="A414"/>
      <c r="B414"/>
      <c r="C414"/>
      <c r="D414"/>
      <c r="E414"/>
      <c r="F414"/>
      <c r="G414"/>
      <c r="H414"/>
      <c r="I414"/>
      <c r="J414"/>
    </row>
    <row r="415" spans="1:10">
      <c r="A415"/>
      <c r="B415"/>
      <c r="C415"/>
      <c r="D415"/>
      <c r="E415"/>
      <c r="F415"/>
      <c r="G415"/>
      <c r="H415"/>
      <c r="I415"/>
      <c r="J415"/>
    </row>
    <row r="416" spans="1:10">
      <c r="A416"/>
      <c r="B416"/>
      <c r="C416"/>
      <c r="D416"/>
      <c r="E416"/>
      <c r="F416"/>
      <c r="G416"/>
      <c r="H416"/>
      <c r="I416"/>
      <c r="J416"/>
    </row>
    <row r="417" spans="1:10">
      <c r="A417"/>
      <c r="B417"/>
      <c r="C417"/>
      <c r="D417"/>
      <c r="E417"/>
      <c r="F417"/>
      <c r="G417"/>
      <c r="H417"/>
      <c r="I417"/>
      <c r="J417"/>
    </row>
    <row r="418" spans="1:10">
      <c r="A418"/>
      <c r="B418"/>
      <c r="C418"/>
      <c r="D418"/>
      <c r="E418"/>
      <c r="F418"/>
      <c r="G418"/>
      <c r="H418"/>
      <c r="I418"/>
      <c r="J418"/>
    </row>
    <row r="419" spans="1:10">
      <c r="A419"/>
      <c r="B419"/>
      <c r="C419"/>
      <c r="D419"/>
      <c r="E419"/>
      <c r="F419"/>
      <c r="G419"/>
      <c r="H419"/>
      <c r="I419"/>
      <c r="J419"/>
    </row>
    <row r="420" spans="1:10">
      <c r="A420"/>
      <c r="B420"/>
      <c r="C420"/>
      <c r="D420"/>
      <c r="E420"/>
      <c r="F420"/>
      <c r="G420"/>
      <c r="H420"/>
      <c r="I420"/>
      <c r="J420"/>
    </row>
    <row r="421" spans="1:10">
      <c r="A421"/>
      <c r="B421"/>
      <c r="C421"/>
      <c r="D421"/>
      <c r="E421"/>
      <c r="F421"/>
      <c r="G421"/>
      <c r="H421"/>
      <c r="I421"/>
      <c r="J421"/>
    </row>
    <row r="422" spans="1:10">
      <c r="A422"/>
      <c r="B422"/>
      <c r="C422"/>
      <c r="D422"/>
      <c r="E422"/>
      <c r="F422"/>
      <c r="G422"/>
      <c r="H422"/>
      <c r="I422"/>
      <c r="J422"/>
    </row>
    <row r="423" spans="1:10">
      <c r="A423"/>
      <c r="B423"/>
      <c r="C423"/>
      <c r="D423"/>
      <c r="E423"/>
      <c r="F423"/>
      <c r="G423"/>
      <c r="H423"/>
      <c r="I423"/>
      <c r="J423"/>
    </row>
    <row r="424" spans="1:10">
      <c r="A424"/>
      <c r="B424"/>
      <c r="C424"/>
      <c r="D424"/>
      <c r="E424"/>
      <c r="F424"/>
      <c r="G424"/>
      <c r="H424"/>
      <c r="I424"/>
      <c r="J424"/>
    </row>
    <row r="425" spans="1:10">
      <c r="A425"/>
      <c r="B425"/>
      <c r="C425"/>
      <c r="D425"/>
      <c r="E425"/>
      <c r="F425"/>
      <c r="G425"/>
      <c r="H425"/>
      <c r="I425"/>
      <c r="J425"/>
    </row>
    <row r="426" spans="1:10">
      <c r="A426"/>
      <c r="B426"/>
      <c r="C426"/>
      <c r="D426"/>
      <c r="E426"/>
      <c r="F426"/>
      <c r="G426"/>
      <c r="H426"/>
      <c r="I426"/>
      <c r="J426"/>
    </row>
    <row r="427" spans="1:10">
      <c r="A427"/>
      <c r="B427"/>
      <c r="C427"/>
      <c r="D427"/>
      <c r="E427"/>
      <c r="F427"/>
      <c r="G427"/>
      <c r="H427"/>
      <c r="I427"/>
      <c r="J427"/>
    </row>
    <row r="428" spans="1:10">
      <c r="A428"/>
      <c r="B428"/>
      <c r="C428"/>
      <c r="D428"/>
      <c r="E428"/>
      <c r="F428"/>
      <c r="G428"/>
      <c r="H428"/>
      <c r="I428"/>
      <c r="J428"/>
    </row>
    <row r="429" spans="1:10">
      <c r="A429"/>
      <c r="B429"/>
      <c r="C429"/>
      <c r="D429"/>
      <c r="E429"/>
      <c r="F429"/>
      <c r="G429"/>
      <c r="H429"/>
      <c r="I429"/>
      <c r="J429"/>
    </row>
    <row r="430" spans="1:10">
      <c r="A430"/>
      <c r="B430"/>
      <c r="C430"/>
      <c r="D430"/>
      <c r="E430"/>
      <c r="F430"/>
      <c r="G430"/>
      <c r="H430"/>
      <c r="I430"/>
      <c r="J430"/>
    </row>
    <row r="431" spans="1:10">
      <c r="A431"/>
      <c r="B431"/>
      <c r="C431"/>
      <c r="D431"/>
      <c r="E431"/>
      <c r="F431"/>
      <c r="G431"/>
      <c r="H431"/>
      <c r="I431"/>
      <c r="J431"/>
    </row>
    <row r="432" spans="1:10">
      <c r="A432"/>
      <c r="B432"/>
      <c r="C432"/>
      <c r="D432"/>
      <c r="E432"/>
      <c r="F432"/>
      <c r="G432"/>
      <c r="H432"/>
      <c r="I432"/>
      <c r="J432"/>
    </row>
    <row r="433" spans="1:10">
      <c r="A433"/>
      <c r="B433"/>
      <c r="C433"/>
      <c r="D433"/>
      <c r="E433"/>
      <c r="F433"/>
      <c r="G433"/>
      <c r="H433"/>
      <c r="I433"/>
      <c r="J433"/>
    </row>
    <row r="434" spans="1:10">
      <c r="A434"/>
      <c r="B434"/>
      <c r="C434"/>
      <c r="D434"/>
      <c r="E434"/>
      <c r="F434"/>
      <c r="G434"/>
      <c r="H434"/>
      <c r="I434"/>
      <c r="J434"/>
    </row>
    <row r="435" spans="1:10">
      <c r="A435"/>
      <c r="B435"/>
      <c r="C435"/>
      <c r="D435"/>
      <c r="E435"/>
      <c r="F435"/>
      <c r="G435"/>
      <c r="H435"/>
      <c r="I435"/>
      <c r="J435"/>
    </row>
    <row r="436" spans="1:10">
      <c r="A436"/>
      <c r="B436"/>
      <c r="C436"/>
      <c r="D436"/>
      <c r="E436"/>
      <c r="F436"/>
      <c r="G436"/>
      <c r="H436"/>
      <c r="I436"/>
      <c r="J436"/>
    </row>
    <row r="437" spans="1:10">
      <c r="A437"/>
      <c r="B437"/>
      <c r="C437"/>
      <c r="D437"/>
      <c r="E437"/>
      <c r="F437"/>
      <c r="G437"/>
      <c r="H437"/>
      <c r="I437"/>
      <c r="J437"/>
    </row>
    <row r="438" spans="1:10">
      <c r="A438"/>
      <c r="B438"/>
      <c r="C438"/>
      <c r="D438"/>
      <c r="E438"/>
      <c r="F438"/>
      <c r="G438"/>
      <c r="H438"/>
      <c r="I438"/>
      <c r="J438"/>
    </row>
    <row r="439" spans="1:10">
      <c r="A439"/>
      <c r="B439"/>
      <c r="C439"/>
      <c r="D439"/>
      <c r="E439"/>
      <c r="F439"/>
      <c r="G439"/>
      <c r="H439"/>
      <c r="I439"/>
      <c r="J439"/>
    </row>
    <row r="440" spans="1:10">
      <c r="A440"/>
      <c r="B440"/>
      <c r="C440"/>
      <c r="D440"/>
      <c r="E440"/>
      <c r="F440"/>
      <c r="G440"/>
      <c r="H440"/>
      <c r="I440"/>
      <c r="J440"/>
    </row>
    <row r="441" spans="1:10">
      <c r="A441"/>
      <c r="B441"/>
      <c r="C441"/>
      <c r="D441"/>
      <c r="E441"/>
      <c r="F441"/>
      <c r="G441"/>
      <c r="H441"/>
      <c r="I441"/>
      <c r="J441"/>
    </row>
    <row r="442" spans="1:10">
      <c r="A442"/>
      <c r="B442"/>
      <c r="C442"/>
      <c r="D442"/>
      <c r="E442"/>
      <c r="F442"/>
      <c r="G442"/>
      <c r="H442"/>
      <c r="I442"/>
      <c r="J442"/>
    </row>
    <row r="443" spans="1:10">
      <c r="A443"/>
      <c r="B443"/>
      <c r="C443"/>
      <c r="D443"/>
      <c r="E443"/>
      <c r="F443"/>
      <c r="G443"/>
      <c r="H443"/>
      <c r="I443"/>
      <c r="J443"/>
    </row>
    <row r="444" spans="1:10">
      <c r="A444"/>
      <c r="B444"/>
      <c r="C444"/>
      <c r="D444"/>
      <c r="E444"/>
      <c r="F444"/>
      <c r="G444"/>
      <c r="H444"/>
      <c r="I444"/>
      <c r="J444"/>
    </row>
    <row r="445" spans="1:10">
      <c r="A445"/>
      <c r="B445"/>
      <c r="C445"/>
      <c r="D445"/>
      <c r="E445"/>
      <c r="F445"/>
      <c r="G445"/>
      <c r="H445"/>
      <c r="I445"/>
      <c r="J445"/>
    </row>
    <row r="446" spans="1:10">
      <c r="A446"/>
      <c r="B446"/>
      <c r="C446"/>
      <c r="D446"/>
      <c r="E446"/>
      <c r="F446"/>
      <c r="G446"/>
      <c r="H446"/>
      <c r="I446"/>
      <c r="J446"/>
    </row>
    <row r="447" spans="1:10">
      <c r="A447"/>
      <c r="B447"/>
      <c r="C447"/>
      <c r="D447"/>
      <c r="E447"/>
      <c r="F447"/>
      <c r="G447"/>
      <c r="H447"/>
      <c r="I447"/>
      <c r="J447"/>
    </row>
    <row r="448" spans="1:10">
      <c r="A448"/>
      <c r="B448"/>
      <c r="C448"/>
      <c r="D448"/>
      <c r="E448"/>
      <c r="F448"/>
      <c r="G448"/>
      <c r="H448"/>
      <c r="I448"/>
      <c r="J448"/>
    </row>
    <row r="449" spans="1:10">
      <c r="A449"/>
      <c r="B449"/>
      <c r="C449"/>
      <c r="D449"/>
      <c r="E449"/>
      <c r="F449"/>
      <c r="G449"/>
      <c r="H449"/>
      <c r="I449"/>
      <c r="J449"/>
    </row>
    <row r="450" spans="1:10">
      <c r="A450"/>
      <c r="B450"/>
      <c r="C450"/>
      <c r="D450"/>
      <c r="E450"/>
      <c r="F450"/>
      <c r="G450"/>
      <c r="H450"/>
      <c r="I450"/>
      <c r="J450"/>
    </row>
    <row r="451" spans="1:10">
      <c r="A451"/>
      <c r="B451"/>
      <c r="C451"/>
      <c r="D451"/>
      <c r="E451"/>
      <c r="F451"/>
      <c r="G451"/>
      <c r="H451"/>
      <c r="I451"/>
      <c r="J451"/>
    </row>
    <row r="452" spans="1:10">
      <c r="A452"/>
      <c r="B452"/>
      <c r="C452"/>
      <c r="D452"/>
      <c r="E452"/>
      <c r="F452"/>
      <c r="G452"/>
      <c r="H452"/>
      <c r="I452"/>
      <c r="J452"/>
    </row>
    <row r="453" spans="1:10">
      <c r="A453"/>
      <c r="B453"/>
      <c r="C453"/>
      <c r="D453"/>
      <c r="E453"/>
      <c r="F453"/>
      <c r="G453"/>
      <c r="H453"/>
      <c r="I453"/>
      <c r="J453"/>
    </row>
    <row r="454" spans="1:10">
      <c r="A454"/>
      <c r="B454"/>
      <c r="C454"/>
      <c r="D454"/>
      <c r="E454"/>
      <c r="F454"/>
      <c r="G454"/>
      <c r="H454"/>
      <c r="I454"/>
      <c r="J454"/>
    </row>
    <row r="455" spans="1:10">
      <c r="A455"/>
      <c r="B455"/>
      <c r="C455"/>
      <c r="D455"/>
      <c r="E455"/>
      <c r="F455"/>
      <c r="G455"/>
      <c r="H455"/>
      <c r="I455"/>
      <c r="J455"/>
    </row>
    <row r="456" spans="1:10">
      <c r="A456"/>
      <c r="B456"/>
      <c r="C456"/>
      <c r="D456"/>
      <c r="E456"/>
      <c r="F456"/>
      <c r="G456"/>
      <c r="H456"/>
      <c r="I456"/>
      <c r="J456"/>
    </row>
    <row r="457" spans="1:10">
      <c r="A457"/>
      <c r="B457"/>
      <c r="C457"/>
      <c r="D457"/>
      <c r="E457"/>
      <c r="F457"/>
      <c r="G457"/>
      <c r="H457"/>
      <c r="I457"/>
      <c r="J457"/>
    </row>
    <row r="458" spans="1:10">
      <c r="A458"/>
      <c r="B458"/>
      <c r="C458"/>
      <c r="D458"/>
      <c r="E458"/>
      <c r="F458"/>
      <c r="G458"/>
      <c r="H458"/>
      <c r="I458"/>
      <c r="J458"/>
    </row>
    <row r="459" spans="1:10">
      <c r="A459"/>
      <c r="B459"/>
      <c r="C459"/>
      <c r="D459"/>
      <c r="E459"/>
      <c r="F459"/>
      <c r="G459"/>
      <c r="H459"/>
      <c r="I459"/>
      <c r="J459"/>
    </row>
    <row r="460" spans="1:10">
      <c r="A460"/>
      <c r="B460"/>
      <c r="C460"/>
      <c r="D460"/>
      <c r="E460"/>
      <c r="F460"/>
      <c r="G460"/>
      <c r="H460"/>
      <c r="I460"/>
      <c r="J460"/>
    </row>
    <row r="461" spans="1:10">
      <c r="A461"/>
      <c r="B461"/>
      <c r="C461"/>
      <c r="D461"/>
      <c r="E461"/>
      <c r="F461"/>
      <c r="G461"/>
      <c r="H461"/>
      <c r="I461"/>
      <c r="J461"/>
    </row>
    <row r="462" spans="1:10">
      <c r="A462"/>
      <c r="B462"/>
      <c r="C462"/>
      <c r="D462"/>
      <c r="E462"/>
      <c r="F462"/>
      <c r="G462"/>
      <c r="H462"/>
      <c r="I462"/>
      <c r="J462"/>
    </row>
    <row r="463" spans="1:10">
      <c r="A463"/>
      <c r="B463"/>
      <c r="C463"/>
      <c r="D463"/>
      <c r="E463"/>
      <c r="F463"/>
      <c r="G463"/>
      <c r="H463"/>
      <c r="I463"/>
      <c r="J463"/>
    </row>
    <row r="464" spans="1:10">
      <c r="A464"/>
      <c r="B464"/>
      <c r="C464"/>
      <c r="D464"/>
      <c r="E464"/>
      <c r="F464"/>
      <c r="G464"/>
      <c r="H464"/>
      <c r="I464"/>
      <c r="J464"/>
    </row>
    <row r="465" spans="1:10">
      <c r="A465"/>
      <c r="B465"/>
      <c r="C465"/>
      <c r="D465"/>
      <c r="E465"/>
      <c r="F465"/>
      <c r="G465"/>
      <c r="H465"/>
      <c r="I465"/>
      <c r="J465"/>
    </row>
    <row r="466" spans="1:10">
      <c r="A466"/>
      <c r="B466"/>
      <c r="C466"/>
      <c r="D466"/>
      <c r="E466"/>
      <c r="F466"/>
      <c r="G466"/>
      <c r="H466"/>
      <c r="I466"/>
      <c r="J466"/>
    </row>
    <row r="467" spans="1:10">
      <c r="A467"/>
      <c r="B467"/>
      <c r="C467"/>
      <c r="D467"/>
      <c r="E467"/>
      <c r="F467"/>
      <c r="G467"/>
      <c r="H467"/>
      <c r="I467"/>
      <c r="J467"/>
    </row>
    <row r="468" spans="1:10">
      <c r="A468"/>
      <c r="B468"/>
      <c r="C468"/>
      <c r="D468"/>
      <c r="E468"/>
      <c r="F468"/>
      <c r="G468"/>
      <c r="H468"/>
      <c r="I468"/>
      <c r="J468"/>
    </row>
    <row r="469" spans="1:10">
      <c r="A469"/>
      <c r="B469"/>
      <c r="C469"/>
      <c r="D469"/>
      <c r="E469"/>
      <c r="F469"/>
      <c r="G469"/>
      <c r="H469"/>
      <c r="I469"/>
      <c r="J469"/>
    </row>
    <row r="470" spans="1:10">
      <c r="A470"/>
      <c r="B470"/>
      <c r="C470"/>
      <c r="D470"/>
      <c r="E470"/>
      <c r="F470"/>
      <c r="G470"/>
      <c r="H470"/>
      <c r="I470"/>
      <c r="J470"/>
    </row>
    <row r="471" spans="1:10">
      <c r="A471"/>
      <c r="B471"/>
      <c r="C471"/>
      <c r="D471"/>
      <c r="E471"/>
      <c r="F471"/>
      <c r="G471"/>
      <c r="H471"/>
      <c r="I471"/>
      <c r="J471"/>
    </row>
    <row r="472" spans="1:10">
      <c r="A472"/>
      <c r="B472"/>
      <c r="C472"/>
      <c r="D472"/>
      <c r="E472"/>
      <c r="F472"/>
      <c r="G472"/>
      <c r="H472"/>
      <c r="I472"/>
      <c r="J472"/>
    </row>
    <row r="473" spans="1:10">
      <c r="A473"/>
      <c r="B473"/>
      <c r="C473"/>
      <c r="D473"/>
      <c r="E473"/>
      <c r="F473"/>
      <c r="G473"/>
      <c r="H473"/>
      <c r="I473"/>
      <c r="J473"/>
    </row>
    <row r="474" spans="1:10">
      <c r="A474"/>
      <c r="B474"/>
      <c r="C474"/>
      <c r="D474"/>
      <c r="E474"/>
      <c r="F474"/>
      <c r="G474"/>
      <c r="H474"/>
      <c r="I474"/>
      <c r="J474"/>
    </row>
    <row r="475" spans="1:10">
      <c r="A475"/>
      <c r="B475"/>
      <c r="C475"/>
      <c r="D475"/>
      <c r="E475"/>
      <c r="F475"/>
      <c r="G475"/>
      <c r="H475"/>
      <c r="I475"/>
      <c r="J475"/>
    </row>
    <row r="476" spans="1:10">
      <c r="A476"/>
      <c r="B476"/>
      <c r="C476"/>
      <c r="D476"/>
      <c r="E476"/>
      <c r="F476"/>
      <c r="G476"/>
      <c r="H476"/>
      <c r="I476"/>
      <c r="J476"/>
    </row>
    <row r="477" spans="1:10">
      <c r="A477"/>
      <c r="B477"/>
      <c r="C477"/>
      <c r="D477"/>
      <c r="E477"/>
      <c r="F477"/>
      <c r="G477"/>
      <c r="H477"/>
      <c r="I477"/>
      <c r="J477"/>
    </row>
    <row r="478" spans="1:10">
      <c r="A478"/>
      <c r="B478"/>
      <c r="C478"/>
      <c r="D478"/>
      <c r="E478"/>
      <c r="F478"/>
      <c r="G478"/>
      <c r="H478"/>
      <c r="I478"/>
      <c r="J478"/>
    </row>
    <row r="479" spans="1:10">
      <c r="A479"/>
      <c r="B479"/>
      <c r="C479"/>
      <c r="D479"/>
      <c r="E479"/>
      <c r="F479"/>
      <c r="G479"/>
      <c r="H479"/>
      <c r="I479"/>
      <c r="J479"/>
    </row>
    <row r="480" spans="1:10">
      <c r="A480"/>
      <c r="B480"/>
      <c r="C480"/>
      <c r="D480"/>
      <c r="E480"/>
      <c r="F480"/>
      <c r="G480"/>
      <c r="H480"/>
      <c r="I480"/>
      <c r="J480"/>
    </row>
    <row r="481" spans="1:10">
      <c r="A481"/>
      <c r="B481"/>
      <c r="C481"/>
      <c r="D481"/>
      <c r="E481"/>
      <c r="F481"/>
      <c r="G481"/>
      <c r="H481"/>
      <c r="I481"/>
      <c r="J481"/>
    </row>
    <row r="482" spans="1:10">
      <c r="A482"/>
      <c r="B482"/>
      <c r="C482"/>
      <c r="D482"/>
      <c r="E482"/>
      <c r="F482"/>
      <c r="G482"/>
      <c r="H482"/>
      <c r="I482"/>
      <c r="J482"/>
    </row>
    <row r="483" spans="1:10">
      <c r="A483"/>
      <c r="B483"/>
      <c r="C483"/>
      <c r="D483"/>
      <c r="E483"/>
      <c r="F483"/>
      <c r="G483"/>
      <c r="H483"/>
      <c r="I483"/>
      <c r="J483"/>
    </row>
    <row r="484" spans="1:10">
      <c r="A484"/>
      <c r="B484"/>
      <c r="C484"/>
      <c r="D484"/>
      <c r="E484"/>
      <c r="F484"/>
      <c r="G484"/>
      <c r="H484"/>
      <c r="I484"/>
      <c r="J484"/>
    </row>
    <row r="485" spans="1:10">
      <c r="A485"/>
      <c r="B485"/>
      <c r="C485"/>
      <c r="D485"/>
      <c r="E485"/>
      <c r="F485"/>
      <c r="G485"/>
      <c r="H485"/>
      <c r="I485"/>
      <c r="J485"/>
    </row>
    <row r="486" spans="1:10">
      <c r="A486"/>
      <c r="B486"/>
      <c r="C486"/>
      <c r="D486"/>
      <c r="E486"/>
      <c r="F486"/>
      <c r="G486"/>
      <c r="H486"/>
      <c r="I486"/>
      <c r="J486"/>
    </row>
    <row r="487" spans="1:10">
      <c r="A487"/>
      <c r="B487"/>
      <c r="C487"/>
      <c r="D487"/>
      <c r="E487"/>
      <c r="F487"/>
      <c r="G487"/>
      <c r="H487"/>
      <c r="I487"/>
      <c r="J487"/>
    </row>
    <row r="488" spans="1:10">
      <c r="A488"/>
      <c r="B488"/>
      <c r="C488"/>
      <c r="D488"/>
      <c r="E488"/>
      <c r="F488"/>
      <c r="G488"/>
      <c r="H488"/>
      <c r="I488"/>
      <c r="J488"/>
    </row>
    <row r="489" spans="1:10">
      <c r="A489"/>
      <c r="B489"/>
      <c r="C489"/>
      <c r="D489"/>
      <c r="E489"/>
      <c r="F489"/>
      <c r="G489"/>
      <c r="H489"/>
      <c r="I489"/>
      <c r="J489"/>
    </row>
    <row r="490" spans="1:10">
      <c r="A490"/>
      <c r="B490"/>
      <c r="C490"/>
      <c r="D490"/>
      <c r="E490"/>
      <c r="F490"/>
      <c r="G490"/>
      <c r="H490"/>
      <c r="I490"/>
      <c r="J490"/>
    </row>
    <row r="491" spans="1:10">
      <c r="A491"/>
      <c r="B491"/>
      <c r="C491"/>
      <c r="D491"/>
      <c r="E491"/>
      <c r="F491"/>
      <c r="G491"/>
      <c r="H491"/>
      <c r="I491"/>
      <c r="J491"/>
    </row>
    <row r="492" spans="1:10">
      <c r="A492"/>
      <c r="B492"/>
      <c r="C492"/>
      <c r="D492"/>
      <c r="E492"/>
      <c r="F492"/>
      <c r="G492"/>
      <c r="H492"/>
      <c r="I492"/>
      <c r="J492"/>
    </row>
    <row r="493" spans="1:10">
      <c r="A493"/>
      <c r="B493"/>
      <c r="C493"/>
      <c r="D493"/>
      <c r="E493"/>
      <c r="F493"/>
      <c r="G493"/>
      <c r="H493"/>
      <c r="I493"/>
      <c r="J493"/>
    </row>
    <row r="494" spans="1:10">
      <c r="A494"/>
      <c r="B494"/>
      <c r="C494"/>
      <c r="D494"/>
      <c r="E494"/>
      <c r="F494"/>
      <c r="G494"/>
      <c r="H494"/>
      <c r="I494"/>
      <c r="J494"/>
    </row>
    <row r="495" spans="1:10">
      <c r="A495"/>
      <c r="B495"/>
      <c r="C495"/>
      <c r="D495"/>
      <c r="E495"/>
      <c r="F495"/>
      <c r="G495"/>
      <c r="H495"/>
      <c r="I495"/>
      <c r="J495"/>
    </row>
    <row r="496" spans="1:10">
      <c r="A496"/>
      <c r="B496"/>
      <c r="C496"/>
      <c r="D496"/>
      <c r="E496"/>
      <c r="F496"/>
      <c r="G496"/>
      <c r="H496"/>
      <c r="I496"/>
      <c r="J496"/>
    </row>
    <row r="497" spans="1:10">
      <c r="A497"/>
      <c r="B497"/>
      <c r="C497"/>
      <c r="D497"/>
      <c r="E497"/>
      <c r="F497"/>
      <c r="G497"/>
      <c r="H497"/>
      <c r="I497"/>
      <c r="J497"/>
    </row>
    <row r="498" spans="1:10">
      <c r="A498"/>
      <c r="B498"/>
      <c r="C498"/>
      <c r="D498"/>
      <c r="E498"/>
      <c r="F498"/>
      <c r="G498"/>
      <c r="H498"/>
      <c r="I498"/>
      <c r="J498"/>
    </row>
    <row r="499" spans="1:10">
      <c r="A499"/>
      <c r="B499"/>
      <c r="C499"/>
      <c r="D499"/>
      <c r="E499"/>
      <c r="F499"/>
      <c r="G499"/>
      <c r="H499"/>
      <c r="I499"/>
      <c r="J499"/>
    </row>
    <row r="500" spans="1:10">
      <c r="A500"/>
      <c r="B500"/>
      <c r="C500"/>
      <c r="D500"/>
      <c r="E500"/>
      <c r="F500"/>
      <c r="G500"/>
      <c r="H500"/>
      <c r="I500"/>
      <c r="J500"/>
    </row>
    <row r="501" spans="1:10">
      <c r="A501"/>
      <c r="B501"/>
      <c r="C501"/>
      <c r="D501"/>
      <c r="E501"/>
      <c r="F501"/>
      <c r="G501"/>
      <c r="H501"/>
      <c r="I501"/>
      <c r="J501"/>
    </row>
    <row r="502" spans="1:10">
      <c r="A502"/>
      <c r="B502"/>
      <c r="C502"/>
      <c r="D502"/>
      <c r="E502"/>
      <c r="F502"/>
      <c r="G502"/>
      <c r="H502"/>
      <c r="I502"/>
      <c r="J502"/>
    </row>
    <row r="503" spans="1:10">
      <c r="A503"/>
      <c r="B503"/>
      <c r="C503"/>
      <c r="D503"/>
      <c r="E503"/>
      <c r="F503"/>
      <c r="G503"/>
      <c r="H503"/>
      <c r="I503"/>
      <c r="J503"/>
    </row>
    <row r="504" spans="1:10">
      <c r="A504"/>
      <c r="B504"/>
      <c r="C504"/>
      <c r="D504"/>
      <c r="E504"/>
      <c r="F504"/>
      <c r="G504"/>
      <c r="H504"/>
      <c r="I504"/>
      <c r="J504"/>
    </row>
    <row r="505" spans="1:10">
      <c r="A505"/>
      <c r="B505"/>
      <c r="C505"/>
      <c r="D505"/>
      <c r="E505"/>
      <c r="F505"/>
      <c r="G505"/>
      <c r="H505"/>
      <c r="I505"/>
      <c r="J505"/>
    </row>
    <row r="506" spans="1:10">
      <c r="A506"/>
      <c r="B506"/>
      <c r="C506"/>
      <c r="D506"/>
      <c r="E506"/>
      <c r="F506"/>
      <c r="G506"/>
      <c r="H506"/>
      <c r="I506"/>
      <c r="J506"/>
    </row>
    <row r="507" spans="1:10">
      <c r="A507"/>
      <c r="B507"/>
      <c r="C507"/>
      <c r="D507"/>
      <c r="E507"/>
      <c r="F507"/>
      <c r="G507"/>
      <c r="H507"/>
      <c r="I507"/>
      <c r="J507"/>
    </row>
    <row r="508" spans="1:10">
      <c r="A508"/>
      <c r="B508"/>
      <c r="C508"/>
      <c r="D508"/>
      <c r="E508"/>
      <c r="F508"/>
      <c r="G508"/>
      <c r="H508"/>
      <c r="I508"/>
      <c r="J508"/>
    </row>
    <row r="509" spans="1:10">
      <c r="A509"/>
      <c r="B509"/>
      <c r="C509"/>
      <c r="D509"/>
      <c r="E509"/>
      <c r="F509"/>
      <c r="G509"/>
      <c r="H509"/>
      <c r="I509"/>
      <c r="J509"/>
    </row>
    <row r="510" spans="1:10">
      <c r="A510"/>
      <c r="B510"/>
      <c r="C510"/>
      <c r="D510"/>
      <c r="E510"/>
      <c r="F510"/>
      <c r="G510"/>
      <c r="H510"/>
      <c r="I510"/>
      <c r="J510"/>
    </row>
    <row r="511" spans="1:10">
      <c r="A511"/>
      <c r="B511"/>
      <c r="C511"/>
      <c r="D511"/>
      <c r="E511"/>
      <c r="F511"/>
      <c r="G511"/>
      <c r="H511"/>
      <c r="I511"/>
      <c r="J511"/>
    </row>
    <row r="512" spans="1:10">
      <c r="A512"/>
      <c r="B512"/>
      <c r="C512"/>
      <c r="D512"/>
      <c r="E512"/>
      <c r="F512"/>
      <c r="G512"/>
      <c r="H512"/>
      <c r="I512"/>
      <c r="J512"/>
    </row>
    <row r="513" spans="1:10">
      <c r="A513"/>
      <c r="B513"/>
      <c r="C513"/>
      <c r="D513"/>
      <c r="E513"/>
      <c r="F513"/>
      <c r="G513"/>
      <c r="H513"/>
      <c r="I513"/>
      <c r="J513"/>
    </row>
    <row r="514" spans="1:10">
      <c r="A514"/>
      <c r="B514"/>
      <c r="C514"/>
      <c r="D514"/>
      <c r="E514"/>
      <c r="F514"/>
      <c r="G514"/>
      <c r="H514"/>
      <c r="I514"/>
      <c r="J514"/>
    </row>
    <row r="515" spans="1:10">
      <c r="A515"/>
      <c r="B515"/>
      <c r="C515"/>
      <c r="D515"/>
      <c r="E515"/>
      <c r="F515"/>
      <c r="G515"/>
      <c r="H515"/>
      <c r="I515"/>
      <c r="J515"/>
    </row>
    <row r="516" spans="1:10">
      <c r="A516"/>
      <c r="B516"/>
      <c r="C516"/>
      <c r="D516"/>
      <c r="E516"/>
      <c r="F516"/>
      <c r="G516"/>
      <c r="H516"/>
      <c r="I516"/>
      <c r="J516"/>
    </row>
    <row r="517" spans="1:10">
      <c r="A517"/>
      <c r="B517"/>
      <c r="C517"/>
      <c r="D517"/>
      <c r="E517"/>
      <c r="F517"/>
      <c r="G517"/>
      <c r="H517"/>
      <c r="I517"/>
      <c r="J517"/>
    </row>
    <row r="518" spans="1:10">
      <c r="A518"/>
      <c r="B518"/>
      <c r="C518"/>
      <c r="D518"/>
      <c r="E518"/>
      <c r="F518"/>
      <c r="G518"/>
      <c r="H518"/>
      <c r="I518"/>
      <c r="J518"/>
    </row>
    <row r="519" spans="1:10">
      <c r="A519"/>
      <c r="B519"/>
      <c r="C519"/>
      <c r="D519"/>
      <c r="E519"/>
      <c r="F519"/>
      <c r="G519"/>
      <c r="H519"/>
      <c r="I519"/>
      <c r="J519"/>
    </row>
    <row r="520" spans="1:10">
      <c r="A520"/>
      <c r="B520"/>
      <c r="C520"/>
      <c r="D520"/>
      <c r="E520"/>
      <c r="F520"/>
      <c r="G520"/>
      <c r="H520"/>
      <c r="I520"/>
      <c r="J520"/>
    </row>
    <row r="521" spans="1:10">
      <c r="A521"/>
      <c r="B521"/>
      <c r="C521"/>
      <c r="D521"/>
      <c r="E521"/>
      <c r="F521"/>
      <c r="G521"/>
      <c r="H521"/>
      <c r="I521"/>
      <c r="J521"/>
    </row>
    <row r="522" spans="1:10">
      <c r="A522"/>
      <c r="B522"/>
      <c r="C522"/>
      <c r="D522"/>
      <c r="E522"/>
      <c r="F522"/>
      <c r="G522"/>
      <c r="H522"/>
      <c r="I522"/>
      <c r="J522"/>
    </row>
    <row r="523" spans="1:10">
      <c r="A523"/>
      <c r="B523"/>
      <c r="C523"/>
      <c r="D523"/>
      <c r="E523"/>
      <c r="F523"/>
      <c r="G523"/>
      <c r="H523"/>
      <c r="I523"/>
      <c r="J523"/>
    </row>
    <row r="524" spans="1:10">
      <c r="A524"/>
      <c r="B524"/>
      <c r="C524"/>
      <c r="D524"/>
      <c r="E524"/>
      <c r="F524"/>
      <c r="G524"/>
      <c r="H524"/>
      <c r="I524"/>
      <c r="J524"/>
    </row>
    <row r="525" spans="1:10">
      <c r="A525"/>
      <c r="B525"/>
      <c r="C525"/>
      <c r="D525"/>
      <c r="E525"/>
      <c r="F525"/>
      <c r="G525"/>
      <c r="H525"/>
      <c r="I525"/>
      <c r="J525"/>
    </row>
    <row r="526" spans="1:10">
      <c r="A526"/>
      <c r="B526"/>
      <c r="C526"/>
      <c r="D526"/>
      <c r="E526"/>
      <c r="F526"/>
      <c r="G526"/>
      <c r="H526"/>
      <c r="I526"/>
      <c r="J526"/>
    </row>
    <row r="527" spans="1:10">
      <c r="A527"/>
      <c r="B527"/>
      <c r="C527"/>
      <c r="D527"/>
      <c r="E527"/>
      <c r="F527"/>
      <c r="G527"/>
      <c r="H527"/>
      <c r="I527"/>
      <c r="J527"/>
    </row>
    <row r="528" spans="1:10">
      <c r="A528"/>
      <c r="B528"/>
      <c r="C528"/>
      <c r="D528"/>
      <c r="E528"/>
      <c r="F528"/>
      <c r="G528"/>
      <c r="H528"/>
      <c r="I528"/>
      <c r="J528"/>
    </row>
    <row r="529" spans="1:10">
      <c r="A529"/>
      <c r="B529"/>
      <c r="C529"/>
      <c r="D529"/>
      <c r="E529"/>
      <c r="F529"/>
      <c r="G529"/>
      <c r="H529"/>
      <c r="I529"/>
      <c r="J529"/>
    </row>
    <row r="530" spans="1:10">
      <c r="A530"/>
      <c r="B530"/>
      <c r="C530"/>
      <c r="D530"/>
      <c r="E530"/>
      <c r="F530"/>
      <c r="G530"/>
      <c r="H530"/>
      <c r="I530"/>
      <c r="J530"/>
    </row>
    <row r="531" spans="1:10">
      <c r="A531"/>
      <c r="B531"/>
      <c r="C531"/>
      <c r="D531"/>
      <c r="E531"/>
      <c r="F531"/>
      <c r="G531"/>
      <c r="H531"/>
      <c r="I531"/>
      <c r="J531"/>
    </row>
    <row r="532" spans="1:10">
      <c r="A532"/>
      <c r="B532"/>
      <c r="C532"/>
      <c r="D532"/>
      <c r="E532"/>
      <c r="F532"/>
      <c r="G532"/>
      <c r="H532"/>
      <c r="I532"/>
      <c r="J532"/>
    </row>
    <row r="533" spans="1:10">
      <c r="A533"/>
      <c r="B533"/>
      <c r="C533"/>
      <c r="D533"/>
      <c r="E533"/>
      <c r="F533"/>
      <c r="G533"/>
      <c r="H533"/>
      <c r="I533"/>
      <c r="J533"/>
    </row>
    <row r="534" spans="1:10">
      <c r="A534"/>
      <c r="B534"/>
      <c r="C534"/>
      <c r="D534"/>
      <c r="E534"/>
      <c r="F534"/>
      <c r="G534"/>
      <c r="H534"/>
      <c r="I534"/>
      <c r="J534"/>
    </row>
    <row r="535" spans="1:10">
      <c r="A535"/>
      <c r="B535"/>
      <c r="C535"/>
      <c r="D535"/>
      <c r="E535"/>
      <c r="F535"/>
      <c r="G535"/>
      <c r="H535"/>
      <c r="I535"/>
      <c r="J535"/>
    </row>
    <row r="536" spans="1:10">
      <c r="A536"/>
      <c r="B536"/>
      <c r="C536"/>
      <c r="D536"/>
      <c r="E536"/>
      <c r="F536"/>
      <c r="G536"/>
      <c r="H536"/>
      <c r="I536"/>
      <c r="J536"/>
    </row>
    <row r="537" spans="1:10">
      <c r="A537"/>
      <c r="B537"/>
      <c r="C537"/>
      <c r="D537"/>
      <c r="E537"/>
      <c r="F537"/>
      <c r="G537"/>
      <c r="H537"/>
      <c r="I537"/>
      <c r="J537"/>
    </row>
    <row r="538" spans="1:10">
      <c r="A538"/>
      <c r="B538"/>
      <c r="C538"/>
      <c r="D538"/>
      <c r="E538"/>
      <c r="F538"/>
      <c r="G538"/>
      <c r="H538"/>
      <c r="I538"/>
      <c r="J538"/>
    </row>
    <row r="539" spans="1:10">
      <c r="A539"/>
      <c r="B539"/>
      <c r="C539"/>
      <c r="D539"/>
      <c r="E539"/>
      <c r="F539"/>
      <c r="G539"/>
      <c r="H539"/>
      <c r="I539"/>
      <c r="J539"/>
    </row>
    <row r="540" spans="1:10">
      <c r="A540"/>
      <c r="B540"/>
      <c r="C540"/>
      <c r="D540"/>
      <c r="E540"/>
      <c r="F540"/>
      <c r="G540"/>
      <c r="H540"/>
      <c r="I540"/>
      <c r="J540"/>
    </row>
    <row r="541" spans="1:10">
      <c r="A541"/>
      <c r="B541"/>
      <c r="C541"/>
      <c r="D541"/>
      <c r="E541"/>
      <c r="F541"/>
      <c r="G541"/>
      <c r="H541"/>
      <c r="I541"/>
      <c r="J541"/>
    </row>
    <row r="542" spans="1:10">
      <c r="A542"/>
      <c r="B542"/>
      <c r="C542"/>
      <c r="D542"/>
      <c r="E542"/>
      <c r="F542"/>
      <c r="G542"/>
      <c r="H542"/>
      <c r="I542"/>
      <c r="J542"/>
    </row>
    <row r="543" spans="1:10">
      <c r="A543"/>
      <c r="B543"/>
      <c r="C543"/>
      <c r="D543"/>
      <c r="E543"/>
      <c r="F543"/>
      <c r="G543"/>
      <c r="H543"/>
      <c r="I543"/>
      <c r="J543"/>
    </row>
    <row r="544" spans="1:10">
      <c r="A544"/>
      <c r="B544"/>
      <c r="C544"/>
      <c r="D544"/>
      <c r="E544"/>
      <c r="F544"/>
      <c r="G544"/>
      <c r="H544"/>
      <c r="I544"/>
      <c r="J544"/>
    </row>
    <row r="545" spans="1:10">
      <c r="A545"/>
      <c r="B545"/>
      <c r="C545"/>
      <c r="D545"/>
      <c r="E545"/>
      <c r="F545"/>
      <c r="G545"/>
      <c r="H545"/>
      <c r="I545"/>
      <c r="J545"/>
    </row>
    <row r="546" spans="1:10">
      <c r="A546"/>
      <c r="B546"/>
      <c r="C546"/>
      <c r="D546"/>
      <c r="E546"/>
      <c r="F546"/>
      <c r="G546"/>
      <c r="H546"/>
      <c r="I546"/>
      <c r="J546"/>
    </row>
    <row r="547" spans="1:10">
      <c r="A547"/>
      <c r="B547"/>
      <c r="C547"/>
      <c r="D547"/>
      <c r="E547"/>
      <c r="F547"/>
      <c r="G547"/>
      <c r="H547"/>
      <c r="I547"/>
      <c r="J547"/>
    </row>
    <row r="548" spans="1:10">
      <c r="A548"/>
      <c r="B548"/>
      <c r="C548"/>
      <c r="D548"/>
      <c r="E548"/>
      <c r="F548"/>
      <c r="G548"/>
      <c r="H548"/>
      <c r="I548"/>
      <c r="J548"/>
    </row>
    <row r="549" spans="1:10">
      <c r="A549"/>
      <c r="B549"/>
      <c r="C549"/>
      <c r="D549"/>
      <c r="E549"/>
      <c r="F549"/>
      <c r="G549"/>
      <c r="H549"/>
      <c r="I549"/>
      <c r="J549"/>
    </row>
    <row r="550" spans="1:10">
      <c r="A550"/>
      <c r="B550"/>
      <c r="C550"/>
      <c r="D550"/>
      <c r="E550"/>
      <c r="F550"/>
      <c r="G550"/>
      <c r="H550"/>
      <c r="I550"/>
      <c r="J550"/>
    </row>
    <row r="551" spans="1:10">
      <c r="A551"/>
      <c r="B551"/>
      <c r="C551"/>
      <c r="D551"/>
      <c r="E551"/>
      <c r="F551"/>
      <c r="G551"/>
      <c r="H551"/>
      <c r="I551"/>
      <c r="J551"/>
    </row>
    <row r="552" spans="1:10">
      <c r="A552"/>
      <c r="B552"/>
      <c r="C552"/>
      <c r="D552"/>
      <c r="E552"/>
      <c r="F552"/>
      <c r="G552"/>
      <c r="H552"/>
      <c r="I552"/>
      <c r="J552"/>
    </row>
    <row r="553" spans="1:10">
      <c r="A553"/>
      <c r="B553"/>
      <c r="C553"/>
      <c r="D553"/>
      <c r="E553"/>
      <c r="F553"/>
      <c r="G553"/>
      <c r="H553"/>
      <c r="I553"/>
      <c r="J553"/>
    </row>
    <row r="554" spans="1:10">
      <c r="A554"/>
      <c r="B554"/>
      <c r="C554"/>
      <c r="D554"/>
      <c r="E554"/>
      <c r="F554"/>
      <c r="G554"/>
      <c r="H554"/>
      <c r="I554"/>
      <c r="J554"/>
    </row>
    <row r="555" spans="1:10">
      <c r="A555"/>
      <c r="B555"/>
      <c r="C555"/>
      <c r="D555"/>
      <c r="E555"/>
      <c r="F555"/>
      <c r="G555"/>
      <c r="H555"/>
      <c r="I555"/>
      <c r="J555"/>
    </row>
    <row r="556" spans="1:10">
      <c r="A556"/>
      <c r="B556"/>
      <c r="C556"/>
      <c r="D556"/>
      <c r="E556"/>
      <c r="F556"/>
      <c r="G556"/>
      <c r="H556"/>
      <c r="I556"/>
      <c r="J556"/>
    </row>
    <row r="557" spans="1:10">
      <c r="A557"/>
      <c r="B557"/>
      <c r="C557"/>
      <c r="D557"/>
      <c r="E557"/>
      <c r="F557"/>
      <c r="G557"/>
      <c r="H557"/>
      <c r="I557"/>
      <c r="J557"/>
    </row>
    <row r="558" spans="1:10">
      <c r="A558"/>
      <c r="B558"/>
      <c r="C558"/>
      <c r="D558"/>
      <c r="E558"/>
      <c r="F558"/>
      <c r="G558"/>
      <c r="H558"/>
      <c r="I558"/>
      <c r="J558"/>
    </row>
    <row r="559" spans="1:10">
      <c r="A559"/>
      <c r="B559"/>
      <c r="C559"/>
      <c r="D559"/>
      <c r="E559"/>
      <c r="F559"/>
      <c r="G559"/>
      <c r="H559"/>
      <c r="I559"/>
      <c r="J559"/>
    </row>
    <row r="560" spans="1:10">
      <c r="A560"/>
      <c r="B560"/>
      <c r="C560"/>
      <c r="D560"/>
      <c r="E560"/>
      <c r="F560"/>
      <c r="G560"/>
      <c r="H560"/>
      <c r="I560"/>
      <c r="J560"/>
    </row>
    <row r="561" spans="1:10">
      <c r="A561"/>
      <c r="B561"/>
      <c r="C561"/>
      <c r="D561"/>
      <c r="E561"/>
      <c r="F561"/>
      <c r="G561"/>
      <c r="H561"/>
      <c r="I561"/>
      <c r="J561"/>
    </row>
    <row r="562" spans="1:10">
      <c r="A562"/>
      <c r="B562"/>
      <c r="C562"/>
      <c r="D562"/>
      <c r="E562"/>
      <c r="F562"/>
      <c r="G562"/>
      <c r="H562"/>
      <c r="I562"/>
      <c r="J562"/>
    </row>
    <row r="563" spans="1:10">
      <c r="A563"/>
      <c r="B563"/>
      <c r="C563"/>
      <c r="D563"/>
      <c r="E563"/>
      <c r="F563"/>
      <c r="G563"/>
      <c r="H563"/>
      <c r="I563"/>
      <c r="J563"/>
    </row>
    <row r="564" spans="1:10">
      <c r="A564"/>
      <c r="B564"/>
      <c r="C564"/>
      <c r="D564"/>
      <c r="E564"/>
      <c r="F564"/>
      <c r="G564"/>
      <c r="H564"/>
      <c r="I564"/>
      <c r="J564"/>
    </row>
    <row r="565" spans="1:10">
      <c r="A565"/>
      <c r="B565"/>
      <c r="C565"/>
      <c r="D565"/>
      <c r="E565"/>
      <c r="F565"/>
      <c r="G565"/>
      <c r="H565"/>
      <c r="I565"/>
      <c r="J565"/>
    </row>
    <row r="566" spans="1:10">
      <c r="A566"/>
      <c r="B566"/>
      <c r="C566"/>
      <c r="D566"/>
      <c r="E566"/>
      <c r="F566"/>
      <c r="G566"/>
      <c r="H566"/>
      <c r="I566"/>
      <c r="J566"/>
    </row>
    <row r="567" spans="1:10">
      <c r="A567"/>
      <c r="B567"/>
      <c r="C567"/>
      <c r="D567"/>
      <c r="E567"/>
      <c r="F567"/>
      <c r="G567"/>
      <c r="H567"/>
      <c r="I567"/>
      <c r="J567"/>
    </row>
    <row r="568" spans="1:10">
      <c r="A568"/>
      <c r="B568"/>
      <c r="C568"/>
      <c r="D568"/>
      <c r="E568"/>
      <c r="F568"/>
      <c r="G568"/>
      <c r="H568"/>
      <c r="I568"/>
      <c r="J568"/>
    </row>
    <row r="569" spans="1:10">
      <c r="A569"/>
      <c r="B569"/>
      <c r="C569"/>
      <c r="D569"/>
      <c r="E569"/>
      <c r="F569"/>
      <c r="G569"/>
      <c r="H569"/>
      <c r="I569"/>
      <c r="J569"/>
    </row>
    <row r="570" spans="1:10">
      <c r="A570"/>
      <c r="B570"/>
      <c r="C570"/>
      <c r="D570"/>
      <c r="E570"/>
      <c r="F570"/>
      <c r="G570"/>
      <c r="H570"/>
      <c r="I570"/>
      <c r="J570"/>
    </row>
    <row r="571" spans="1:10">
      <c r="A571"/>
      <c r="B571"/>
      <c r="C571"/>
      <c r="D571"/>
      <c r="E571"/>
      <c r="F571"/>
      <c r="G571"/>
      <c r="H571"/>
      <c r="I571"/>
      <c r="J571"/>
    </row>
    <row r="572" spans="1:10">
      <c r="A572"/>
      <c r="B572"/>
      <c r="C572"/>
      <c r="D572"/>
      <c r="E572"/>
      <c r="F572"/>
      <c r="G572"/>
      <c r="H572"/>
      <c r="I572"/>
      <c r="J572"/>
    </row>
    <row r="573" spans="1:10">
      <c r="A573"/>
      <c r="B573"/>
      <c r="C573"/>
      <c r="D573"/>
      <c r="E573"/>
      <c r="F573"/>
      <c r="G573"/>
      <c r="H573"/>
      <c r="I573"/>
      <c r="J573"/>
    </row>
    <row r="574" spans="1:10">
      <c r="A574"/>
      <c r="B574"/>
      <c r="C574"/>
      <c r="D574"/>
      <c r="E574"/>
      <c r="F574"/>
      <c r="G574"/>
      <c r="H574"/>
      <c r="I574"/>
      <c r="J574"/>
    </row>
    <row r="575" spans="1:10">
      <c r="A575"/>
      <c r="B575"/>
      <c r="C575"/>
      <c r="D575"/>
      <c r="E575"/>
      <c r="F575"/>
      <c r="G575"/>
      <c r="H575"/>
      <c r="I575"/>
      <c r="J575"/>
    </row>
    <row r="576" spans="1:10">
      <c r="A576"/>
      <c r="B576"/>
      <c r="C576"/>
      <c r="D576"/>
      <c r="E576"/>
      <c r="F576"/>
      <c r="G576"/>
      <c r="H576"/>
      <c r="I576"/>
      <c r="J576"/>
    </row>
    <row r="577" spans="1:10">
      <c r="A577"/>
      <c r="B577"/>
      <c r="C577"/>
      <c r="D577"/>
      <c r="E577"/>
      <c r="F577"/>
      <c r="G577"/>
      <c r="H577"/>
      <c r="I577"/>
      <c r="J577"/>
    </row>
    <row r="578" spans="1:10">
      <c r="A578"/>
      <c r="B578"/>
      <c r="C578"/>
      <c r="D578"/>
      <c r="E578"/>
      <c r="F578"/>
      <c r="G578"/>
      <c r="H578"/>
      <c r="I578"/>
      <c r="J578"/>
    </row>
    <row r="579" spans="1:10">
      <c r="A579"/>
      <c r="B579"/>
      <c r="C579"/>
      <c r="D579"/>
      <c r="E579"/>
      <c r="F579"/>
      <c r="G579"/>
      <c r="H579"/>
      <c r="I579"/>
      <c r="J579"/>
    </row>
    <row r="580" spans="1:10">
      <c r="A580"/>
      <c r="B580"/>
      <c r="C580"/>
      <c r="D580"/>
      <c r="E580"/>
      <c r="F580"/>
      <c r="G580"/>
      <c r="H580"/>
      <c r="I580"/>
      <c r="J580"/>
    </row>
    <row r="581" spans="1:10">
      <c r="A581"/>
      <c r="B581"/>
      <c r="C581"/>
      <c r="D581"/>
      <c r="E581"/>
      <c r="F581"/>
      <c r="G581"/>
      <c r="H581"/>
      <c r="I581"/>
      <c r="J581"/>
    </row>
    <row r="582" spans="1:10">
      <c r="A582"/>
      <c r="B582"/>
      <c r="C582"/>
      <c r="D582"/>
      <c r="E582"/>
      <c r="F582"/>
      <c r="G582"/>
      <c r="H582"/>
      <c r="I582"/>
      <c r="J582"/>
    </row>
    <row r="583" spans="1:10">
      <c r="A583"/>
      <c r="B583"/>
      <c r="C583"/>
      <c r="D583"/>
      <c r="E583"/>
      <c r="F583"/>
      <c r="G583"/>
      <c r="H583"/>
      <c r="I583"/>
      <c r="J583"/>
    </row>
    <row r="584" spans="1:10">
      <c r="A584"/>
      <c r="B584"/>
      <c r="C584"/>
      <c r="D584"/>
      <c r="E584"/>
      <c r="F584"/>
      <c r="G584"/>
      <c r="H584"/>
      <c r="I584"/>
      <c r="J584"/>
    </row>
    <row r="585" spans="1:10">
      <c r="A585"/>
      <c r="B585"/>
      <c r="C585"/>
      <c r="D585"/>
      <c r="E585"/>
      <c r="F585"/>
      <c r="G585"/>
      <c r="H585"/>
      <c r="I585"/>
      <c r="J585"/>
    </row>
    <row r="586" spans="1:10">
      <c r="A586"/>
      <c r="B586"/>
      <c r="C586"/>
      <c r="D586"/>
      <c r="E586"/>
      <c r="F586"/>
      <c r="G586"/>
      <c r="H586"/>
      <c r="I586"/>
      <c r="J586"/>
    </row>
    <row r="587" spans="1:10">
      <c r="A587"/>
      <c r="B587"/>
      <c r="C587"/>
      <c r="D587"/>
      <c r="E587"/>
      <c r="F587"/>
      <c r="G587"/>
      <c r="H587"/>
      <c r="I587"/>
      <c r="J587"/>
    </row>
    <row r="588" spans="1:10">
      <c r="A588"/>
      <c r="B588"/>
      <c r="C588"/>
      <c r="D588"/>
      <c r="E588"/>
      <c r="F588"/>
      <c r="G588"/>
      <c r="H588"/>
      <c r="I588"/>
      <c r="J588"/>
    </row>
    <row r="589" spans="1:10">
      <c r="A589"/>
      <c r="B589"/>
      <c r="C589"/>
      <c r="D589"/>
      <c r="E589"/>
      <c r="F589"/>
      <c r="G589"/>
      <c r="H589"/>
      <c r="I589"/>
      <c r="J589"/>
    </row>
    <row r="590" spans="1:10">
      <c r="A590"/>
      <c r="B590"/>
      <c r="C590"/>
      <c r="D590"/>
      <c r="E590"/>
      <c r="F590"/>
      <c r="G590"/>
      <c r="H590"/>
      <c r="I590"/>
      <c r="J590"/>
    </row>
    <row r="591" spans="1:10">
      <c r="A591"/>
      <c r="B591"/>
      <c r="C591"/>
      <c r="D591"/>
      <c r="E591"/>
      <c r="F591"/>
      <c r="G591"/>
      <c r="H591"/>
      <c r="I591"/>
      <c r="J591"/>
    </row>
    <row r="592" spans="1:10">
      <c r="A592"/>
      <c r="B592"/>
      <c r="C592"/>
      <c r="D592"/>
      <c r="E592"/>
      <c r="F592"/>
      <c r="G592"/>
      <c r="H592"/>
      <c r="I592"/>
      <c r="J592"/>
    </row>
    <row r="593" spans="1:10">
      <c r="A593"/>
      <c r="B593"/>
      <c r="C593"/>
      <c r="D593"/>
      <c r="E593"/>
      <c r="F593"/>
      <c r="G593"/>
      <c r="H593"/>
      <c r="I593"/>
      <c r="J593"/>
    </row>
    <row r="594" spans="1:10">
      <c r="A594"/>
      <c r="B594"/>
      <c r="C594"/>
      <c r="D594"/>
      <c r="E594"/>
      <c r="F594"/>
      <c r="G594"/>
      <c r="H594"/>
      <c r="I594"/>
      <c r="J594"/>
    </row>
    <row r="595" spans="1:10">
      <c r="A595"/>
      <c r="B595"/>
      <c r="C595"/>
      <c r="D595"/>
      <c r="E595"/>
      <c r="F595"/>
      <c r="G595"/>
      <c r="H595"/>
      <c r="I595"/>
      <c r="J595"/>
    </row>
    <row r="596" spans="1:10">
      <c r="A596"/>
      <c r="B596"/>
      <c r="C596"/>
      <c r="D596"/>
      <c r="E596"/>
      <c r="F596"/>
      <c r="G596"/>
      <c r="H596"/>
      <c r="I596"/>
      <c r="J596"/>
    </row>
    <row r="597" spans="1:10">
      <c r="A597"/>
      <c r="B597"/>
      <c r="C597"/>
      <c r="D597"/>
      <c r="E597"/>
      <c r="F597"/>
      <c r="G597"/>
      <c r="H597"/>
      <c r="I597"/>
      <c r="J597"/>
    </row>
    <row r="598" spans="1:10">
      <c r="A598"/>
      <c r="B598"/>
      <c r="C598"/>
      <c r="D598"/>
      <c r="E598"/>
      <c r="F598"/>
      <c r="G598"/>
      <c r="H598"/>
      <c r="I598"/>
      <c r="J598"/>
    </row>
    <row r="599" spans="1:10">
      <c r="A599"/>
      <c r="B599"/>
      <c r="C599"/>
      <c r="D599"/>
      <c r="E599"/>
      <c r="F599"/>
      <c r="G599"/>
      <c r="H599"/>
      <c r="I599"/>
      <c r="J599"/>
    </row>
    <row r="600" spans="1:10">
      <c r="A600"/>
      <c r="B600"/>
      <c r="C600"/>
      <c r="D600"/>
      <c r="E600"/>
      <c r="F600"/>
      <c r="G600"/>
      <c r="H600"/>
      <c r="I600"/>
      <c r="J600"/>
    </row>
    <row r="601" spans="1:10">
      <c r="A601"/>
      <c r="B601"/>
      <c r="C601"/>
      <c r="D601"/>
      <c r="E601"/>
      <c r="F601"/>
      <c r="G601"/>
      <c r="H601"/>
      <c r="I601"/>
      <c r="J601"/>
    </row>
    <row r="602" spans="1:10">
      <c r="A602"/>
      <c r="B602"/>
      <c r="C602"/>
      <c r="D602"/>
      <c r="E602"/>
      <c r="F602"/>
      <c r="G602"/>
      <c r="H602"/>
      <c r="I602"/>
      <c r="J602"/>
    </row>
    <row r="603" spans="1:10">
      <c r="A603"/>
      <c r="B603"/>
      <c r="C603"/>
      <c r="D603"/>
      <c r="E603"/>
      <c r="F603"/>
      <c r="G603"/>
      <c r="H603"/>
      <c r="I603"/>
      <c r="J603"/>
    </row>
    <row r="604" spans="1:10">
      <c r="A604"/>
      <c r="B604"/>
      <c r="C604"/>
      <c r="D604"/>
      <c r="E604"/>
      <c r="F604"/>
      <c r="G604"/>
      <c r="H604"/>
      <c r="I604"/>
      <c r="J604"/>
    </row>
    <row r="605" spans="1:10">
      <c r="A605"/>
      <c r="B605"/>
      <c r="C605"/>
      <c r="D605"/>
      <c r="E605"/>
      <c r="F605"/>
      <c r="G605"/>
      <c r="H605"/>
      <c r="I605"/>
      <c r="J605"/>
    </row>
    <row r="606" spans="1:10">
      <c r="A606"/>
      <c r="B606"/>
      <c r="C606"/>
      <c r="D606"/>
      <c r="E606"/>
      <c r="F606"/>
      <c r="G606"/>
      <c r="H606"/>
      <c r="I606"/>
      <c r="J606"/>
    </row>
    <row r="607" spans="1:10">
      <c r="A607"/>
      <c r="B607"/>
      <c r="C607"/>
      <c r="D607"/>
      <c r="E607"/>
      <c r="F607"/>
      <c r="G607"/>
      <c r="H607"/>
      <c r="I607"/>
      <c r="J607"/>
    </row>
    <row r="608" spans="1:10">
      <c r="A608"/>
      <c r="B608"/>
      <c r="C608"/>
      <c r="D608"/>
      <c r="E608"/>
      <c r="F608"/>
      <c r="G608"/>
      <c r="H608"/>
      <c r="I608"/>
      <c r="J608"/>
    </row>
    <row r="609" spans="1:10">
      <c r="A609"/>
      <c r="B609"/>
      <c r="C609"/>
      <c r="D609"/>
      <c r="E609"/>
      <c r="F609"/>
      <c r="G609"/>
      <c r="H609"/>
      <c r="I609"/>
      <c r="J609"/>
    </row>
    <row r="610" spans="1:10">
      <c r="A610"/>
      <c r="B610"/>
      <c r="C610"/>
      <c r="D610"/>
      <c r="E610"/>
      <c r="F610"/>
      <c r="G610"/>
      <c r="H610"/>
      <c r="I610"/>
      <c r="J610"/>
    </row>
    <row r="611" spans="1:10">
      <c r="A611"/>
      <c r="B611"/>
      <c r="C611"/>
      <c r="D611"/>
      <c r="E611"/>
      <c r="F611"/>
      <c r="G611"/>
      <c r="H611"/>
      <c r="I611"/>
      <c r="J611"/>
    </row>
    <row r="612" spans="1:10">
      <c r="A612"/>
      <c r="B612"/>
      <c r="C612"/>
      <c r="D612"/>
      <c r="E612"/>
      <c r="F612"/>
      <c r="G612"/>
      <c r="H612"/>
      <c r="I612"/>
      <c r="J612"/>
    </row>
    <row r="613" spans="1:10">
      <c r="A613"/>
      <c r="B613"/>
      <c r="C613"/>
      <c r="D613"/>
      <c r="E613"/>
      <c r="F613"/>
      <c r="G613"/>
      <c r="H613"/>
      <c r="I613"/>
      <c r="J613"/>
    </row>
    <row r="614" spans="1:10">
      <c r="A614"/>
      <c r="B614"/>
      <c r="C614"/>
      <c r="D614"/>
      <c r="E614"/>
      <c r="F614"/>
      <c r="G614"/>
      <c r="H614"/>
      <c r="I614"/>
      <c r="J614"/>
    </row>
    <row r="615" spans="1:10">
      <c r="A615"/>
      <c r="B615"/>
      <c r="C615"/>
      <c r="D615"/>
      <c r="E615"/>
      <c r="F615"/>
      <c r="G615"/>
      <c r="H615"/>
      <c r="I615"/>
      <c r="J615"/>
    </row>
    <row r="616" spans="1:10">
      <c r="A616"/>
      <c r="B616"/>
      <c r="C616"/>
      <c r="D616"/>
      <c r="E616"/>
      <c r="F616"/>
      <c r="G616"/>
      <c r="H616"/>
      <c r="I616"/>
      <c r="J616"/>
    </row>
    <row r="617" spans="1:10">
      <c r="A617"/>
      <c r="B617"/>
      <c r="C617"/>
      <c r="D617"/>
      <c r="E617"/>
      <c r="F617"/>
      <c r="G617"/>
      <c r="H617"/>
      <c r="I617"/>
      <c r="J617"/>
    </row>
    <row r="618" spans="1:10">
      <c r="A618"/>
      <c r="B618"/>
      <c r="C618"/>
      <c r="D618"/>
      <c r="E618"/>
      <c r="F618"/>
      <c r="G618"/>
      <c r="H618"/>
      <c r="I618"/>
      <c r="J618"/>
    </row>
    <row r="619" spans="1:10">
      <c r="A619"/>
      <c r="B619"/>
      <c r="C619"/>
      <c r="D619"/>
      <c r="E619"/>
      <c r="F619"/>
      <c r="G619"/>
      <c r="H619"/>
      <c r="I619"/>
      <c r="J619"/>
    </row>
    <row r="620" spans="1:10">
      <c r="A620"/>
      <c r="B620"/>
      <c r="C620"/>
      <c r="D620"/>
      <c r="E620"/>
      <c r="F620"/>
      <c r="G620"/>
      <c r="H620"/>
      <c r="I620"/>
      <c r="J620"/>
    </row>
    <row r="621" spans="1:10">
      <c r="A621"/>
      <c r="B621"/>
      <c r="C621"/>
      <c r="D621"/>
      <c r="E621"/>
      <c r="F621"/>
      <c r="G621"/>
      <c r="H621"/>
      <c r="I621"/>
      <c r="J621"/>
    </row>
    <row r="622" spans="1:10">
      <c r="A622"/>
      <c r="B622"/>
      <c r="C622"/>
      <c r="D622"/>
      <c r="E622"/>
      <c r="F622"/>
      <c r="G622"/>
      <c r="H622"/>
      <c r="I622"/>
      <c r="J622"/>
    </row>
    <row r="623" spans="1:10">
      <c r="A623"/>
      <c r="B623"/>
      <c r="C623"/>
      <c r="D623"/>
      <c r="E623"/>
      <c r="F623"/>
      <c r="G623"/>
      <c r="H623"/>
      <c r="I623"/>
      <c r="J623"/>
    </row>
    <row r="624" spans="1:10">
      <c r="A624"/>
      <c r="B624"/>
      <c r="C624"/>
      <c r="D624"/>
      <c r="E624"/>
      <c r="F624"/>
      <c r="G624"/>
      <c r="H624"/>
      <c r="I624"/>
      <c r="J624"/>
    </row>
    <row r="625" spans="1:10">
      <c r="A625"/>
      <c r="B625"/>
      <c r="C625"/>
      <c r="D625"/>
      <c r="E625"/>
      <c r="F625"/>
      <c r="G625"/>
      <c r="H625"/>
      <c r="I625"/>
      <c r="J625"/>
    </row>
    <row r="626" spans="1:10">
      <c r="A626"/>
      <c r="B626"/>
      <c r="C626"/>
      <c r="D626"/>
      <c r="E626"/>
      <c r="F626"/>
      <c r="G626"/>
      <c r="H626"/>
      <c r="I626"/>
      <c r="J626"/>
    </row>
    <row r="627" spans="1:10">
      <c r="A627"/>
      <c r="B627"/>
      <c r="C627"/>
      <c r="D627"/>
      <c r="E627"/>
      <c r="F627"/>
      <c r="G627"/>
      <c r="H627"/>
      <c r="I627"/>
      <c r="J627"/>
    </row>
    <row r="628" spans="1:10">
      <c r="A628"/>
      <c r="B628"/>
      <c r="C628"/>
      <c r="D628"/>
      <c r="E628"/>
      <c r="F628"/>
      <c r="G628"/>
      <c r="H628"/>
      <c r="I628"/>
      <c r="J628"/>
    </row>
    <row r="629" spans="1:10">
      <c r="A629"/>
      <c r="B629"/>
      <c r="C629"/>
      <c r="D629"/>
      <c r="E629"/>
      <c r="F629"/>
      <c r="G629"/>
      <c r="H629"/>
      <c r="I629"/>
      <c r="J629"/>
    </row>
    <row r="630" spans="1:10">
      <c r="A630"/>
      <c r="B630"/>
      <c r="C630"/>
      <c r="D630"/>
      <c r="E630"/>
      <c r="F630"/>
      <c r="G630"/>
      <c r="H630"/>
      <c r="I630"/>
      <c r="J630"/>
    </row>
    <row r="631" spans="1:10">
      <c r="A631"/>
      <c r="B631"/>
      <c r="C631"/>
      <c r="D631"/>
      <c r="E631"/>
      <c r="F631"/>
      <c r="G631"/>
      <c r="H631"/>
      <c r="I631"/>
      <c r="J631"/>
    </row>
    <row r="632" spans="1:10">
      <c r="A632"/>
      <c r="B632"/>
      <c r="C632"/>
      <c r="D632"/>
      <c r="E632"/>
      <c r="F632"/>
      <c r="G632"/>
      <c r="H632"/>
      <c r="I632"/>
      <c r="J632"/>
    </row>
    <row r="633" spans="1:10">
      <c r="A633"/>
      <c r="B633"/>
      <c r="C633"/>
      <c r="D633"/>
      <c r="E633"/>
      <c r="F633"/>
      <c r="G633"/>
      <c r="H633"/>
      <c r="I633"/>
      <c r="J633"/>
    </row>
    <row r="634" spans="1:10">
      <c r="A634"/>
      <c r="B634"/>
      <c r="C634"/>
      <c r="D634"/>
      <c r="E634"/>
      <c r="F634"/>
      <c r="G634"/>
      <c r="H634"/>
      <c r="I634"/>
      <c r="J634"/>
    </row>
    <row r="635" spans="1:10">
      <c r="A635"/>
      <c r="B635"/>
      <c r="C635"/>
      <c r="D635"/>
      <c r="E635"/>
      <c r="F635"/>
      <c r="G635"/>
      <c r="H635"/>
      <c r="I635"/>
      <c r="J635"/>
    </row>
    <row r="636" spans="1:10">
      <c r="A636"/>
      <c r="B636"/>
      <c r="C636"/>
      <c r="D636"/>
      <c r="E636"/>
      <c r="F636"/>
      <c r="G636"/>
      <c r="H636"/>
      <c r="I636"/>
      <c r="J636"/>
    </row>
    <row r="637" spans="1:10">
      <c r="A637"/>
      <c r="B637"/>
      <c r="C637"/>
      <c r="D637"/>
      <c r="E637"/>
      <c r="F637"/>
      <c r="G637"/>
      <c r="H637"/>
      <c r="I637"/>
      <c r="J637"/>
    </row>
    <row r="638" spans="1:10">
      <c r="A638"/>
      <c r="B638"/>
      <c r="C638"/>
      <c r="D638"/>
      <c r="E638"/>
      <c r="F638"/>
      <c r="G638"/>
      <c r="H638"/>
      <c r="I638"/>
      <c r="J638"/>
    </row>
    <row r="639" spans="1:10">
      <c r="A639"/>
      <c r="B639"/>
      <c r="C639"/>
      <c r="D639"/>
      <c r="E639"/>
      <c r="F639"/>
      <c r="G639"/>
      <c r="H639"/>
      <c r="I639"/>
      <c r="J639"/>
    </row>
    <row r="640" spans="1:10">
      <c r="A640"/>
      <c r="B640"/>
      <c r="C640"/>
      <c r="D640"/>
      <c r="E640"/>
      <c r="F640"/>
      <c r="G640"/>
      <c r="H640"/>
      <c r="I640"/>
      <c r="J640"/>
    </row>
    <row r="641" spans="1:10">
      <c r="A641"/>
      <c r="B641"/>
      <c r="C641"/>
      <c r="D641"/>
      <c r="E641"/>
      <c r="F641"/>
      <c r="G641"/>
      <c r="H641"/>
      <c r="I641"/>
      <c r="J641"/>
    </row>
    <row r="642" spans="1:10">
      <c r="A642"/>
      <c r="B642"/>
      <c r="C642"/>
      <c r="D642"/>
      <c r="E642"/>
      <c r="F642"/>
      <c r="G642"/>
      <c r="H642"/>
      <c r="I642"/>
      <c r="J642"/>
    </row>
  </sheetData>
  <phoneticPr fontId="6" type="noConversion"/>
  <conditionalFormatting sqref="J4:J23">
    <cfRule type="dataBar" priority="5">
      <dataBar>
        <cfvo type="min"/>
        <cfvo type="max"/>
        <color rgb="FF638EC6"/>
      </dataBar>
    </cfRule>
  </conditionalFormatting>
  <conditionalFormatting sqref="A4:A23">
    <cfRule type="expression" dxfId="6" priority="1" stopIfTrue="1">
      <formula>F4:F23&gt;50</formula>
    </cfRule>
  </conditionalFormatting>
  <dataValidations count="1">
    <dataValidation type="list" allowBlank="1" showInputMessage="1" showErrorMessage="1" sqref="E26" xr:uid="{00000000-0002-0000-0700-000000000000}">
      <formula1>品名</formula1>
    </dataValidation>
  </dataValidations>
  <printOptions gridLines="1" gridLinesSet="0"/>
  <pageMargins left="0.75" right="0.75" top="1" bottom="1" header="0.5" footer="0.5"/>
  <pageSetup paperSize="9" orientation="landscape" horizontalDpi="4294967292" verticalDpi="180" r:id="rId1"/>
  <headerFooter alignWithMargins="0">
    <oddHeader>&amp;A</oddHeader>
    <oddFooter>第&amp;P頁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_ ��U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 �}_�< / s t r i n g > < / k e y > < v a l u e > < i n t > 6 9 < / i n t > < / v a l u e > < / i t e m > < i t e m > < k e y > < s t r i n g > �T�]I D < / s t r i n g > < / k e y > < v a l u e > < i n t > 8 5 < / i n t > < / v a l u e > < / i t e m > < i t e m > < k e y > < s t r i n g > g�N< / s t r i n g > < / k e y > < v a l u e > < i n t > 6 9 < / i n t > < / v a l u e > < / i t e m > < i t e m > < k e y > < s t r i n g > �[6bI D < / s t r i n g > < / k e y > < v a l u e > < i n t > 8 5 < / i n t > < / v a l u e > < / i t e m > < i t e m > < k e y > < s t r i n g > "u�TI D < / s t r i n g > < / k e y > < v a l u e > < i n t > 8 5 < / i n t > < / v a l u e > < / i t e m > < i t e m > < k e y > < s t r i n g > xeϑ< / s t r i n g > < / k e y > < v a l u e > < i n t > 6 9 < / i n t > < / v a l u e > < / i t e m > < i t e m > < k e y > < s t r i n g > �NfёM�< / s t r i n g > < / k e y > < v a l u e > < i n t > 1 0 1 < / i n t > < / v a l u e > < / i t e m > < / C o l u m n W i d t h s > < C o l u m n D i s p l a y I n d e x > < i t e m > < k e y > < s t r i n g > �}_�< / s t r i n g > < / k e y > < v a l u e > < i n t > 0 < / i n t > < / v a l u e > < / i t e m > < i t e m > < k e y > < s t r i n g > �T�]I D < / s t r i n g > < / k e y > < v a l u e > < i n t > 1 < / i n t > < / v a l u e > < / i t e m > < i t e m > < k e y > < s t r i n g > g�N< / s t r i n g > < / k e y > < v a l u e > < i n t > 2 < / i n t > < / v a l u e > < / i t e m > < i t e m > < k e y > < s t r i n g > �[6bI D < / s t r i n g > < / k e y > < v a l u e > < i n t > 3 < / i n t > < / v a l u e > < / i t e m > < i t e m > < k e y > < s t r i n g > "u�TI D < / s t r i n g > < / k e y > < v a l u e > < i n t > 4 < / i n t > < / v a l u e > < / i t e m > < i t e m > < k e y > < s t r i n g > xeϑ< / s t r i n g > < / k e y > < v a l u e > < i n t > 5 < / i n t > < / v a l u e > < / i t e m > < i t e m > < k e y > < s t r i n g > �NfёM�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_ ��U, T _ �[6b, T _ �T�], T _ "u�T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 T _ ��U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 T _ ��U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 C o l u m n s \ �}_�< / K e y > < / D i a g r a m O b j e c t K e y > < D i a g r a m O b j e c t K e y > < K e y > C o l u m n s \ �T�]I D < / K e y > < / D i a g r a m O b j e c t K e y > < D i a g r a m O b j e c t K e y > < K e y > C o l u m n s \ g�N< / K e y > < / D i a g r a m O b j e c t K e y > < D i a g r a m O b j e c t K e y > < K e y > C o l u m n s \ �[6bI D < / K e y > < / D i a g r a m O b j e c t K e y > < D i a g r a m O b j e c t K e y > < K e y > C o l u m n s \ "u�TI D < / K e y > < / D i a g r a m O b j e c t K e y > < D i a g r a m O b j e c t K e y > < K e y > C o l u m n s \ xeϑ< / K e y > < / D i a g r a m O b j e c t K e y > < D i a g r a m O b j e c t K e y > < K e y > C o l u m n s \ �NfёM�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 C o l u m n s \ �}_�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 C o l u m n s \ �T�]I D 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 C o l u m n s \ �[6bI D 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 C o l u m n s \ "u�TI D 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 C o l u m n s \ xeϑ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 C o l u m n s \ �NfёM�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 T _ �[6b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 T _ �[6b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 C o l u m n s \ �[6bI D < / K e y > < / D i a g r a m O b j e c t K e y > < D i a g r a m O b j e c t K e y > < K e y > C o l u m n s \ �[6bT1z< / K e y > < / D i a g r a m O b j e c t K e y > < D i a g r a m O b j e c t K e y > < K e y > C o l u m n s \ �����N< / K e y > < / D i a g r a m O b j e c t K e y > < D i a g r a m O b j e c t K e y > < K e y > C o l u m n s \ ��q�< / K e y > < / D i a g r a m O b j e c t K e y > < D i a g r a m O b j e c t K e y > < K e y > C o l u m n s \ �Pw< / K e y > < / D i a g r a m O b j e c t K e y > < D i a g r a m O b j e c t K e y > < K e y > C o l u m n s \ �}@W< / K e y > < / D i a g r a m O b j e c t K e y > < D i a g r a m O b j e c t K e y > < K e y > C o l u m n s \ 0W@W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 C o l u m n s \ �[6bI D 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 C o l u m n s \ �[6bT1z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 C o l u m n s \ ��q�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 C o l u m n s \ �Pw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 C o l u m n s \ �}@W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 C o l u m n s \ 0W@W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 T _ �T�]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 T _ �T�]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 C o l u m n s \ �T�]I D < / K e y > < / D i a g r a m O b j e c t K e y > < D i a g r a m O b j e c t K e y > < K e y > C o l u m n s \ �YT< / K e y > < / D i a g r a m O b j e c t K e y > < D i a g r a m O b j e c t K e y > < K e y > C o l u m n s \ '`%R< / K e y > < / D i a g r a m O b j e c t K e y > < D i a g r a m O b j e c t K e y > < K e y > C o l u m n s \ 0W@W< / K e y > < / D i a g r a m O b j e c t K e y > < D i a g r a m O b j e c t K e y > < K e y > C o l u m n s \ ��q�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 C o l u m n s \ �T�]I D 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 C o l u m n s \ '`%R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 C o l u m n s \ 0W@W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 C o l u m n s \ ��q�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 T _ "u�T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 T _ "u�T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 C o l u m n s \ "u�TI D < / K e y > < / D i a g r a m O b j e c t K e y > < D i a g r a m O b j e c t K e y > < K e y > C o l u m n s \ �TT< / K e y > < / D i a g r a m O b j e c t K e y > < D i a g r a m O b j e c t K e y > < K e y > C o l u m n s \ ��<h< / K e y > < / D i a g r a m O b j e c t K e y > < D i a g r a m O b j e c t K e y > < K e y > C o l u m n s \ �U�P< / K e y > < / D i a g r a m O b j e c t K e y > < D i a g r a m O b j e c t K e y > < K e y > C o l u m n s \ �^Lr< / K e y > < / D i a g r a m O b j e c t K e y > < D i a g r a m O b j e c t K e y > < K e y > C o l u m n s \ ^�%R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 C o l u m n s \ "u�TI D 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<h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 C o l u m n s \ �U�P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 C o l u m n s \ �^Lr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 C o l u m n s \ ^�%R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 T a g s \ T a b l e s \ & l t ; T a b l e s \ T _ ��U& g t ; < / K e y > < / D i a g r a m O b j e c t K e y > < D i a g r a m O b j e c t K e y > < K e y > D y n a m i c   T a g s \ T a b l e s \ & l t ; T a b l e s \ T _ �[6b& g t ; < / K e y > < / D i a g r a m O b j e c t K e y > < D i a g r a m O b j e c t K e y > < K e y > D y n a m i c   T a g s \ T a b l e s \ & l t ; T a b l e s \ T _ �T�]& g t ; < / K e y > < / D i a g r a m O b j e c t K e y > < D i a g r a m O b j e c t K e y > < K e y > D y n a m i c   T a g s \ T a b l e s \ & l t ; T a b l e s \ T _ "u�T& g t ; < / K e y > < / D i a g r a m O b j e c t K e y > < D i a g r a m O b j e c t K e y > < K e y > T a b l e s \ T _ ��U< / K e y > < / D i a g r a m O b j e c t K e y > < D i a g r a m O b j e c t K e y > < K e y > T a b l e s \ T _ ��U\ C o l u m n s \ �}_�< / K e y > < / D i a g r a m O b j e c t K e y > < D i a g r a m O b j e c t K e y > < K e y > T a b l e s \ T _ ��U\ C o l u m n s \ �T�]I D < / K e y > < / D i a g r a m O b j e c t K e y > < D i a g r a m O b j e c t K e y > < K e y > T a b l e s \ T _ ��U\ C o l u m n s \ g�N< / K e y > < / D i a g r a m O b j e c t K e y > < D i a g r a m O b j e c t K e y > < K e y > T a b l e s \ T _ ��U\ C o l u m n s \ �[6bI D < / K e y > < / D i a g r a m O b j e c t K e y > < D i a g r a m O b j e c t K e y > < K e y > T a b l e s \ T _ ��U\ C o l u m n s \ "u�TI D < / K e y > < / D i a g r a m O b j e c t K e y > < D i a g r a m O b j e c t K e y > < K e y > T a b l e s \ T _ ��U\ C o l u m n s \ xeϑ< / K e y > < / D i a g r a m O b j e c t K e y > < D i a g r a m O b j e c t K e y > < K e y > T a b l e s \ T _ ��U\ C o l u m n s \ �NfёM�< / K e y > < / D i a g r a m O b j e c t K e y > < D i a g r a m O b j e c t K e y > < K e y > T a b l e s \ T _ ��U\ M e a s u r e s \ �NNǌ�e�v=~�T:   xeϑ< / K e y > < / D i a g r a m O b j e c t K e y > < D i a g r a m O b j e c t K e y > < K e y > T a b l e s \ T _ ��U\ �NNǌ�e�v=~�T:   xeϑ\ A d d i t i o n a l   I n f o \ ��+Tϑ<P< / K e y > < / D i a g r a m O b j e c t K e y > < D i a g r a m O b j e c t K e y > < K e y > T a b l e s \ T _ ��U\ M e a s u r e s \ �NNǌ�e�v=~�T:   �NfёM�< / K e y > < / D i a g r a m O b j e c t K e y > < D i a g r a m O b j e c t K e y > < K e y > T a b l e s \ T _ ��U\ �NNǌ�e�v=~�T:   �NfёM�\ A d d i t i o n a l   I n f o \ ��+Tϑ<P< / K e y > < / D i a g r a m O b j e c t K e y > < D i a g r a m O b j e c t K e y > < K e y > T a b l e s \ T _ �[6b< / K e y > < / D i a g r a m O b j e c t K e y > < D i a g r a m O b j e c t K e y > < K e y > T a b l e s \ T _ �[6b\ C o l u m n s \ �[6bI D < / K e y > < / D i a g r a m O b j e c t K e y > < D i a g r a m O b j e c t K e y > < K e y > T a b l e s \ T _ �[6b\ C o l u m n s \ �[6bT1z< / K e y > < / D i a g r a m O b j e c t K e y > < D i a g r a m O b j e c t K e y > < K e y > T a b l e s \ T _ �[6b\ C o l u m n s \ �����N< / K e y > < / D i a g r a m O b j e c t K e y > < D i a g r a m O b j e c t K e y > < K e y > T a b l e s \ T _ �[6b\ C o l u m n s \ ��q�< / K e y > < / D i a g r a m O b j e c t K e y > < D i a g r a m O b j e c t K e y > < K e y > T a b l e s \ T _ �[6b\ C o l u m n s \ �Pw< / K e y > < / D i a g r a m O b j e c t K e y > < D i a g r a m O b j e c t K e y > < K e y > T a b l e s \ T _ �[6b\ C o l u m n s \ �}@W< / K e y > < / D i a g r a m O b j e c t K e y > < D i a g r a m O b j e c t K e y > < K e y > T a b l e s \ T _ �[6b\ C o l u m n s \ 0W@W< / K e y > < / D i a g r a m O b j e c t K e y > < D i a g r a m O b j e c t K e y > < K e y > T a b l e s \ T _ �T�]< / K e y > < / D i a g r a m O b j e c t K e y > < D i a g r a m O b j e c t K e y > < K e y > T a b l e s \ T _ �T�]\ C o l u m n s \ �T�]I D < / K e y > < / D i a g r a m O b j e c t K e y > < D i a g r a m O b j e c t K e y > < K e y > T a b l e s \ T _ �T�]\ C o l u m n s \ �YT< / K e y > < / D i a g r a m O b j e c t K e y > < D i a g r a m O b j e c t K e y > < K e y > T a b l e s \ T _ �T�]\ C o l u m n s \ '`%R< / K e y > < / D i a g r a m O b j e c t K e y > < D i a g r a m O b j e c t K e y > < K e y > T a b l e s \ T _ �T�]\ C o l u m n s \ 0W@W< / K e y > < / D i a g r a m O b j e c t K e y > < D i a g r a m O b j e c t K e y > < K e y > T a b l e s \ T _ �T�]\ C o l u m n s \ ��q�< / K e y > < / D i a g r a m O b j e c t K e y > < D i a g r a m O b j e c t K e y > < K e y > T a b l e s \ T _ "u�T< / K e y > < / D i a g r a m O b j e c t K e y > < D i a g r a m O b j e c t K e y > < K e y > T a b l e s \ T _ "u�T\ C o l u m n s \ "u�TI D < / K e y > < / D i a g r a m O b j e c t K e y > < D i a g r a m O b j e c t K e y > < K e y > T a b l e s \ T _ "u�T\ C o l u m n s \ �TT< / K e y > < / D i a g r a m O b j e c t K e y > < D i a g r a m O b j e c t K e y > < K e y > T a b l e s \ T _ "u�T\ C o l u m n s \ ��<h< / K e y > < / D i a g r a m O b j e c t K e y > < D i a g r a m O b j e c t K e y > < K e y > T a b l e s \ T _ "u�T\ C o l u m n s \ �U�P< / K e y > < / D i a g r a m O b j e c t K e y > < D i a g r a m O b j e c t K e y > < K e y > T a b l e s \ T _ "u�T\ C o l u m n s \ �^Lr< / K e y > < / D i a g r a m O b j e c t K e y > < D i a g r a m O b j e c t K e y > < K e y > T a b l e s \ T _ "u�T\ C o l u m n s \ ^�%R< / K e y > < / D i a g r a m O b j e c t K e y > < D i a g r a m O b j e c t K e y > < K e y > R e l a t i o n s h i p s \ & l t ; T a b l e s \ T _ ��U\ C o l u m n s \ �[6bI D & g t ; - & l t ; T a b l e s \ T _ �[6b\ C o l u m n s \ �[6bI D & g t ; < / K e y > < / D i a g r a m O b j e c t K e y > < D i a g r a m O b j e c t K e y > < K e y > R e l a t i o n s h i p s \ & l t ; T a b l e s \ T _ ��U\ C o l u m n s \ �[6bI D & g t ; - & l t ; T a b l e s \ T _ �[6b\ C o l u m n s \ �[6bI D & g t ; \ F K < / K e y > < / D i a g r a m O b j e c t K e y > < D i a g r a m O b j e c t K e y > < K e y > R e l a t i o n s h i p s \ & l t ; T a b l e s \ T _ ��U\ C o l u m n s \ �[6bI D & g t ; - & l t ; T a b l e s \ T _ �[6b\ C o l u m n s \ �[6bI D & g t ; \ P K < / K e y > < / D i a g r a m O b j e c t K e y > < D i a g r a m O b j e c t K e y > < K e y > R e l a t i o n s h i p s \ & l t ; T a b l e s \ T _ ��U\ C o l u m n s \ �[6bI D & g t ; - & l t ; T a b l e s \ T _ �[6b\ C o l u m n s \ �[6bI D & g t ; \ C r o s s F i l t e r < / K e y > < / D i a g r a m O b j e c t K e y > < D i a g r a m O b j e c t K e y > < K e y > R e l a t i o n s h i p s \ & l t ; T a b l e s \ T _ ��U\ C o l u m n s \ "u�TI D & g t ; - & l t ; T a b l e s \ T _ "u�T\ C o l u m n s \ "u�TI D & g t ; < / K e y > < / D i a g r a m O b j e c t K e y > < D i a g r a m O b j e c t K e y > < K e y > R e l a t i o n s h i p s \ & l t ; T a b l e s \ T _ ��U\ C o l u m n s \ "u�TI D & g t ; - & l t ; T a b l e s \ T _ "u�T\ C o l u m n s \ "u�TI D & g t ; \ F K < / K e y > < / D i a g r a m O b j e c t K e y > < D i a g r a m O b j e c t K e y > < K e y > R e l a t i o n s h i p s \ & l t ; T a b l e s \ T _ ��U\ C o l u m n s \ "u�TI D & g t ; - & l t ; T a b l e s \ T _ "u�T\ C o l u m n s \ "u�TI D & g t ; \ P K < / K e y > < / D i a g r a m O b j e c t K e y > < D i a g r a m O b j e c t K e y > < K e y > R e l a t i o n s h i p s \ & l t ; T a b l e s \ T _ ��U\ C o l u m n s \ "u�TI D & g t ; - & l t ; T a b l e s \ T _ "u�T\ C o l u m n s \ "u�TI D & g t ; \ C r o s s F i l t e r < / K e y > < / D i a g r a m O b j e c t K e y > < D i a g r a m O b j e c t K e y > < K e y > R e l a t i o n s h i p s \ & l t ; T a b l e s \ T _ ��U\ C o l u m n s \ �T�]I D & g t ; - & l t ; T a b l e s \ T _ �T�]\ C o l u m n s \ �T�]I D & g t ; < / K e y > < / D i a g r a m O b j e c t K e y > < D i a g r a m O b j e c t K e y > < K e y > R e l a t i o n s h i p s \ & l t ; T a b l e s \ T _ ��U\ C o l u m n s \ �T�]I D & g t ; - & l t ; T a b l e s \ T _ �T�]\ C o l u m n s \ �T�]I D & g t ; \ F K < / K e y > < / D i a g r a m O b j e c t K e y > < D i a g r a m O b j e c t K e y > < K e y > R e l a t i o n s h i p s \ & l t ; T a b l e s \ T _ ��U\ C o l u m n s \ �T�]I D & g t ; - & l t ; T a b l e s \ T _ �T�]\ C o l u m n s \ �T�]I D & g t ; \ P K < / K e y > < / D i a g r a m O b j e c t K e y > < D i a g r a m O b j e c t K e y > < K e y > R e l a t i o n s h i p s \ & l t ; T a b l e s \ T _ ��U\ C o l u m n s \ �T�]I D & g t ; - & l t ; T a b l e s \ T _ �T�]\ C o l u m n s \ �T�]I D & g t ; \ C r o s s F i l t e r < / K e y > < / D i a g r a m O b j e c t K e y > < / A l l K e y s > < S e l e c t e d K e y s > < D i a g r a m O b j e c t K e y > < K e y > T a b l e s \ T _ �T�]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 T a g s \ T a b l e s \ & l t ; T a b l e s \ T _ ��U& g t ; 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 T a g s \ T a b l e s \ & l t ; T a b l e s \ T _ �[6b& g t ; 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 T a g s \ T a b l e s \ & l t ; T a b l e s \ T _ �T�]& g t ; 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 T a g s \ T a b l e s \ & l t ; T a b l e s \ T _ "u�T& g t ; 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 T a b l e s \ T _ ��U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 4 5 1 . 9 9 9 9 9 9 9 9 9 9 9 9 9 4 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 T a b l e s \ T _ ��U\ C o l u m n s \ �}_�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 T a b l e s \ T _ ��U\ C o l u m n s \ �T�]I D 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 T a b l e s \ T _ ��U\ C o l u m n s \ �[6bI D 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 T a b l e s \ T _ ��U\ C o l u m n s \ "u�TI D 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 T a b l e s \ T _ ��U\ C o l u m n s \ xeϑ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 T a b l e s \ T _ ��U\ C o l u m n s \ �NfёM�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 T a b l e s \ T _ ��U\ M e a s u r e s \ �NNǌ�e�v=~�T:   xeϑ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 T a b l e s \ T _ ��U\ �NNǌ�e�v=~�T:   xeϑ\ A d d i t i o n a l   I n f o \ ��+Tϑ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 T a b l e s \ T _ ��U\ M e a s u r e s \ �NNǌ�e�v=~�T:   �NfёM�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 T a b l e s \ T _ ��U\ �NNǌ�e�v=~�T:   �NfёM�\ A d d i t i o n a l   I n f o \ ��+Tϑ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 T a b l e s \ T _ �[6b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 1 8 4 . 9 0 3 8 1 0 5 6 7 6 6 5 7 4 < / L e f t > < T a b I n d e x > 1 < / T a b I n d e x > < T o p > 2 0 0 . 1 4 5 7 0 1 5 1 6 7 7 1 3 4 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 T a b l e s \ T _ �[6b\ C o l u m n s \ �[6bI D 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 T a b l e s \ T _ �[6b\ C o l u m n s \ �[6bT1z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 T a b l e s \ T _ �[6b\ C o l u m n s \ �����N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 T a b l e s \ T _ �[6b\ C o l u m n s \ ��q�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 T a b l e s \ T _ �[6b\ C o l u m n s \ �Pw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 T a b l e s \ T _ �[6b\ C o l u m n s \ �}@W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 T a b l e s \ T _ �[6b\ C o l u m n s \ 0W@W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 T a b l e s \ T _ �T�]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 4 5 1 . 8 0 7 6 2 1 1 3 5 3 3 1 6 < / L e f t > < T a b I n d e x > 3 < / T a b I n d e x > < T o p >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 T a b l e s \ T _ �T�]\ C o l u m n s \ �T�]I D 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 T a b l e s \ T _ �T�]\ C o l u m n s \ �Y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 T a b l e s \ T _ �T�]\ C o l u m n s \ '`%R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 T a b l e s \ T _ �T�]\ C o l u m n s \ 0W@W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 T a b l e s \ T _ �T�]\ C o l u m n s \ ��q�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 7 5 4 . 7 1 1 4 3 1 7 0 2 9 9 7 2 9 < / L e f t > < T a b I n d e x > 2 < / T a b I n d e x > < T o p > 1 9 1 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 T a b l e s \ T _ "u�T\ C o l u m n s \ "u�TI D 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 T a b l e s \ T _ "u�T\ C o l u m n s \ �T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 T a b l e s \ T _ "u�T\ C o l u m n s \ ��<h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 T a b l e s \ T _ "u�T\ C o l u m n s \ �U�P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 T a b l e s \ T _ "u�T\ C o l u m n s \ �^Lr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 T a b l e s \ T _ "u�T\ C o l u m n s \ ^�%R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 R e l a t i o n s h i p s \ & l t ; T a b l e s \ T _ ��U\ C o l u m n s \ �[6bI D & g t ; - & l t ; T a b l e s \ T _ �[6b\ C o l u m n s \ �[6bI D & g t ; < / K e y > < / a : K e y > < a : V a l u e   i : t y p e = " D i a g r a m D i s p l a y L i n k V i e w S t a t e " > < A u t o m a t i o n P r o p e r t y H e l p e r T e x t > �zޞ  1 :   ( 5 3 2 . 0 0 0 0 0 0 1 1 8 6 5 5 , 2 5 6 ) 0�zޞ  2 :   ( 4 0 0 . 9 0 3 8 1 0 5 6 7 6 6 6 , 2 7 5 . 1 4 5 7 0 2 ) 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 5 3 2 . 0 0 0 0 0 0 1 1 8 6 5 4 7 3 < / b : _ x > < b : _ y > 2 5 6 < / b : _ y > < / b : P o i n t > < b : P o i n t > < b : _ x > 5 3 2 . 0 0 0 0 0 0 1 1 8 6 5 4 7 3 < / b : _ x > < b : _ y > 2 7 3 . 1 4 5 7 0 2 < / b : _ y > < / b : P o i n t > < b : P o i n t > < b : _ x > 5 3 0 . 0 0 0 0 0 0 1 1 8 6 5 4 7 3 < / b : _ x > < b : _ y > 2 7 5 . 1 4 5 7 0 2 < / b : _ y > < / b : P o i n t > < b : P o i n t > < b : _ x > 4 0 0 . 9 0 3 8 1 0 5 6 7 6 6 5 8 < / b : _ x > < b : _ y > 2 7 5 . 1 4 5 7 0 2 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 R e l a t i o n s h i p s \ & l t ; T a b l e s \ T _ ��U\ C o l u m n s \ �[6bI D & g t ; - & l t ; T a b l e s \ T _ �[6b\ C o l u m n s \ �[6bI D & g t ; \ F K 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 5 2 4 . 0 0 0 0 0 0 1 1 8 6 5 4 7 3 < / b : _ x > < b : _ y > 2 4 0 < / b : _ y > < / L a b e l L o c a t i o n > < L o c a t i o n   x m l n s : b = " h t t p : / / s c h e m a s . d a t a c o n t r a c t . o r g / 2 0 0 4 / 0 7 / S y s t e m . W i n d o w s " > < b : _ x > 5 3 2 . 0 0 0 0 0 0 1 1 8 6 5 4 7 3 < / b : _ x > < b : _ y > 2 4 0 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 R e l a t i o n s h i p s \ & l t ; T a b l e s \ T _ ��U\ C o l u m n s \ �[6bI D & g t ; - & l t ; T a b l e s \ T _ �[6b\ C o l u m n s \ �[6bI D & g t ; \ P K 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 3 8 4 . 9 0 3 8 1 0 5 6 7 6 6 5 8 < / b : _ x > < b : _ y > 2 6 7 . 1 4 5 7 0 2 < / b : _ y > < / L a b e l L o c a t i o n > < L o c a t i o n   x m l n s : b = " h t t p : / / s c h e m a s . d a t a c o n t r a c t . o r g / 2 0 0 4 / 0 7 / S y s t e m . W i n d o w s " > < b : _ x > 3 8 4 . 9 0 3 8 1 0 5 6 7 6 6 5 8 < / b : _ x > < b : _ y > 2 7 5 . 1 4 5 7 0 2 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 R e l a t i o n s h i p s \ & l t ; T a b l e s \ T _ ��U\ C o l u m n s \ �[6bI D & g t ; - & l t ; T a b l e s \ T _ �[6b\ C o l u m n s \ �[6bI D & g t ; \ C r o s s F i l t e r 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 5 3 2 . 0 0 0 0 0 0 1 1 8 6 5 4 7 3 < / b : _ x > < b : _ y > 2 5 6 < / b : _ y > < / b : P o i n t > < b : P o i n t > < b : _ x > 5 3 2 . 0 0 0 0 0 0 1 1 8 6 5 4 7 3 < / b : _ x > < b : _ y > 2 7 3 . 1 4 5 7 0 2 < / b : _ y > < / b : P o i n t > < b : P o i n t > < b : _ x > 5 3 0 . 0 0 0 0 0 0 1 1 8 6 5 4 7 3 < / b : _ x > < b : _ y > 2 7 5 . 1 4 5 7 0 2 < / b : _ y > < / b : P o i n t > < b : P o i n t > < b : _ x > 4 0 0 . 9 0 3 8 1 0 5 6 7 6 6 5 8 < / b : _ x > < b : _ y > 2 7 5 . 1 4 5 7 0 2 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 R e l a t i o n s h i p s \ & l t ; T a b l e s \ T _ ��U\ C o l u m n s \ "u�TI D & g t ; - & l t ; T a b l e s \ T _ "u�T\ C o l u m n s \ "u�TI D & g t ; < / K e y > < / a : K e y > < a : V a l u e   i : t y p e = " D i a g r a m D i s p l a y L i n k V i e w S t a t e " > < A u t o m a t i o n P r o p e r t y H e l p e r T e x t > �zޞ  1 :   ( 5 7 2 . 0 0 0 0 0 0 1 1 8 6 5 5 , 2 5 6 ) 0�zޞ  2 :   ( 7 3 8 . 7 1 1 4 3 1 7 0 2 9 9 7 , 2 6 7 ) 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 5 7 2 . 0 0 0 0 0 0 1 1 8 6 5 4 7 3 < / b : _ x > < b : _ y > 2 5 6 < / b : _ y > < / b : P o i n t > < b : P o i n t > < b : _ x > 5 7 2 . 0 0 0 0 0 0 1 1 8 6 5 4 7 3 < / b : _ x > < b : _ y > 2 6 5 < / b : _ y > < / b : P o i n t > < b : P o i n t > < b : _ x > 5 7 4 . 0 0 0 0 0 0 1 1 8 6 5 4 7 3 < / b : _ x > < b : _ y > 2 6 7 < / b : _ y > < / b : P o i n t > < b : P o i n t > < b : _ x > 7 3 8 . 7 1 1 4 3 1 7 0 2 9 9 7 2 9 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 R e l a t i o n s h i p s \ & l t ; T a b l e s \ T _ ��U\ C o l u m n s \ "u�TI D & g t ; - & l t ; T a b l e s \ T _ "u�T\ C o l u m n s \ "u�TI D & g t ; \ F K 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 5 6 4 . 0 0 0 0 0 0 1 1 8 6 5 4 7 3 < / b : _ x > < b : _ y > 2 4 0 < / b : _ y > < / L a b e l L o c a t i o n > < L o c a t i o n   x m l n s : b = " h t t p : / / s c h e m a s . d a t a c o n t r a c t . o r g / 2 0 0 4 / 0 7 / S y s t e m . W i n d o w s " > < b : _ x > 5 7 2 . 0 0 0 0 0 0 1 1 8 6 5 4 7 3 < / b : _ x > < b : _ y > 2 4 0 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 R e l a t i o n s h i p s \ & l t ; T a b l e s \ T _ ��U\ C o l u m n s \ "u�TI D & g t ; - & l t ; T a b l e s \ T _ "u�T\ C o l u m n s \ "u�TI D & g t ; \ P K 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 7 3 8 . 7 1 1 4 3 1 7 0 2 9 9 7 2 9 < / b : _ x > < b : _ y > 2 5 9 < / b : _ y > < / L a b e l L o c a t i o n > < L o c a t i o n   x m l n s : b = " h t t p : / / s c h e m a s . d a t a c o n t r a c t . o r g / 2 0 0 4 / 0 7 / S y s t e m . W i n d o w s " > < b : _ x > 7 5 4 . 7 1 1 4 3 1 7 0 2 9 9 7 2 9 < / b : _ x > < b : _ y > 2 6 7 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 R e l a t i o n s h i p s \ & l t ; T a b l e s \ T _ ��U\ C o l u m n s \ "u�TI D & g t ; - & l t ; T a b l e s \ T _ "u�T\ C o l u m n s \ "u�TI D & g t ; \ C r o s s F i l t e r 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 5 7 2 . 0 0 0 0 0 0 1 1 8 6 5 4 7 3 < / b : _ x > < b : _ y > 2 5 6 < / b : _ y > < / b : P o i n t > < b : P o i n t > < b : _ x > 5 7 2 . 0 0 0 0 0 0 1 1 8 6 5 4 7 3 < / b : _ x > < b : _ y > 2 6 5 < / b : _ y > < / b : P o i n t > < b : P o i n t > < b : _ x > 5 7 4 . 0 0 0 0 0 0 1 1 8 6 5 4 7 3 < / b : _ x > < b : _ y > 2 6 7 < / b : _ y > < / b : P o i n t > < b : P o i n t > < b : _ x > 7 3 8 . 7 1 1 4 3 1 7 0 2 9 9 7 2 9 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 R e l a t i o n s h i p s \ & l t ; T a b l e s \ T _ ��U\ C o l u m n s \ �T�]I D & g t ; - & l t ; T a b l e s \ T _ �T�]\ C o l u m n s \ �T�]I D & g t ; < / K e y > < / a : K e y > < a : V a l u e   i : t y p e = " D i a g r a m D i s p l a y L i n k V i e w S t a t e " > < A u t o m a t i o n P r o p e r t y H e l p e r T e x t > �zޞ  1 :   ( 5 5 2 . 0 0 0 0 0 0 1 1 8 6 5 5 , 2 5 6 ) 0�zޞ  2 :   ( 5 5 1 . 8 0 7 6 2 1 1 1 8 6 5 5 , 3 6 8 ) 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 5 5 2 . 0 0 0 0 0 0 1 1 8 6 5 4 7 3 < / b : _ x > < b : _ y > 2 5 6 < / b : _ y > < / b : P o i n t > < b : P o i n t > < b : _ x > 5 5 2 . 0 0 0 0 0 0 1 1 8 6 5 4 7 3 < / b : _ x > < b : _ y > 3 1 0 < / b : _ y > < / b : P o i n t > < b : P o i n t > < b : _ x > 5 5 1 . 8 0 7 6 2 1 1 1 8 6 5 4 6 5 < / b : _ x > < b : _ y > 3 1 4 < / b : _ y > < / b : P o i n t > < b : P o i n t > < b : _ x > 5 5 1 . 8 0 7 6 2 1 1 1 8 6 5 4 6 5 < / b : _ x > < b : _ y > 3 6 7 . 9 9 9 9 9 9 9 9 9 9 9 9 9 4 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 R e l a t i o n s h i p s \ & l t ; T a b l e s \ T _ ��U\ C o l u m n s \ �T�]I D & g t ; - & l t ; T a b l e s \ T _ �T�]\ C o l u m n s \ �T�]I D & g t ; \ F K 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 5 4 4 . 0 0 0 0 0 0 1 1 8 6 5 4 7 3 < / b : _ x > < b : _ y > 2 4 0 < / b : _ y > < / L a b e l L o c a t i o n > < L o c a t i o n   x m l n s : b = " h t t p : / / s c h e m a s . d a t a c o n t r a c t . o r g / 2 0 0 4 / 0 7 / S y s t e m . W i n d o w s " > < b : _ x > 5 5 2 . 0 0 0 0 0 0 1 1 8 6 5 4 7 3 < / b : _ x > < b : _ y > 2 4 0 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 R e l a t i o n s h i p s \ & l t ; T a b l e s \ T _ ��U\ C o l u m n s \ �T�]I D & g t ; - & l t ; T a b l e s \ T _ �T�]\ C o l u m n s \ �T�]I D & g t ; \ P K 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 5 4 3 . 8 0 7 6 2 1 1 1 8 6 5 4 6 5 < / b : _ x > < b : _ y > 3 6 7 . 9 9 9 9 9 9 9 9 9 9 9 9 9 4 < / b : _ y > < / L a b e l L o c a t i o n > < L o c a t i o n   x m l n s : b = " h t t p : / / s c h e m a s . d a t a c o n t r a c t . o r g / 2 0 0 4 / 0 7 / S y s t e m . W i n d o w s " > < b : _ x > 5 5 1 . 8 0 7 6 2 1 1 1 8 6 5 4 6 5 < / b : _ x > < b : _ y > 3 8 3 . 9 9 9 9 9 9 9 9 9 9 9 9 9 4 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 R e l a t i o n s h i p s \ & l t ; T a b l e s \ T _ ��U\ C o l u m n s \ �T�]I D & g t ; - & l t ; T a b l e s \ T _ �T�]\ C o l u m n s \ �T�]I D & g t ; \ C r o s s F i l t e r 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 5 5 2 . 0 0 0 0 0 0 1 1 8 6 5 4 7 3 < / b : _ x > < b : _ y > 2 5 6 < / b : _ y > < / b : P o i n t > < b : P o i n t > < b : _ x > 5 5 2 . 0 0 0 0 0 0 1 1 8 6 5 4 7 3 < / b : _ x > < b : _ y > 3 1 0 < / b : _ y > < / b : P o i n t > < b : P o i n t > < b : _ x > 5 5 1 . 8 0 7 6 2 1 1 1 8 6 5 4 6 5 < / b : _ x > < b : _ y > 3 1 4 < / b : _ y > < / b : P o i n t > < b : P o i n t > < b : _ x > 5 5 1 . 8 0 7 6 2 1 1 1 8 6 5 4 6 5 < / b : _ x > < b : _ y > 3 6 7 . 9 9 9 9 9 9 9 9 9 9 9 9 9 4 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 T _ �[6b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 T _ �[6b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 C o l u m n s \ �[6bI D 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 C o l u m n s \ �[6bT1z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 C o l u m n s \ ��q�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 C o l u m n s \ �Pw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 C o l u m n s \ �}@W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 C o l u m n s \ 0W@W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 T _ ��U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 T _ ��U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 C o l u m n s \ �T�]I D 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 C o l u m n s \ �[6bI D 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 C o l u m n s \ "u�TI D 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 C o l u m n s \ �NfёM�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 T _ �T�]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 T _ �T�]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 C o l u m n s \ �T�]I D 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 C o l u m n s \ '`%R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 C o l u m n s \ 0W@W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 C o l u m n s \ ��q�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 T _ "u�T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 T _ "u�T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 C o l u m n s \ "u�TI D 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<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 C o l u m n s \ �U�P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 T _ ��U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 T _ �[6b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 T _ �T�]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 T _ "u�T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_ �[6b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 �[6bI D < / s t r i n g > < / k e y > < v a l u e > < i n t > 8 5 < / i n t > < / v a l u e > < / i t e m > < i t e m > < k e y > < s t r i n g > �[6bT1z< / s t r i n g > < / k e y > < v a l u e > < i n t > 1 0 1 < / i n t > < / v a l u e > < / i t e m > < i t e m > < k e y > < s t r i n g > �����N< / s t r i n g > < / k e y > < v a l u e > < i n t > 8 5 < / i n t > < / v a l u e > < / i t e m > < i t e m > < k e y > < s t r i n g > ��q�< / s t r i n g > < / k e y > < v a l u e > < i n t > 6 9 < / i n t > < / v a l u e > < / i t e m > < i t e m > < k e y > < s t r i n g > �Pw< / s t r i n g > < / k e y > < v a l u e > < i n t > 6 9 < / i n t > < / v a l u e > < / i t e m > < i t e m > < k e y > < s t r i n g > �}@W< / s t r i n g > < / k e y > < v a l u e > < i n t > 6 9 < / i n t > < / v a l u e > < / i t e m > < i t e m > < k e y > < s t r i n g > 0W@W< / s t r i n g > < / k e y > < v a l u e > < i n t > 6 9 < / i n t > < / v a l u e > < / i t e m > < / C o l u m n W i d t h s > < C o l u m n D i s p l a y I n d e x > < i t e m > < k e y > < s t r i n g > �[6bI D < / s t r i n g > < / k e y > < v a l u e > < i n t > 0 < / i n t > < / v a l u e > < / i t e m > < i t e m > < k e y > < s t r i n g > �[6bT1z< / s t r i n g > < / k e y > < v a l u e > < i n t > 1 < / i n t > < / v a l u e > < / i t e m > < i t e m > < k e y > < s t r i n g > �����N< / s t r i n g > < / k e y > < v a l u e > < i n t > 2 < / i n t > < / v a l u e > < / i t e m > < i t e m > < k e y > < s t r i n g > ��q�< / s t r i n g > < / k e y > < v a l u e > < i n t > 3 < / i n t > < / v a l u e > < / i t e m > < i t e m > < k e y > < s t r i n g > �Pw< / s t r i n g > < / k e y > < v a l u e > < i n t > 4 < / i n t > < / v a l u e > < / i t e m > < i t e m > < k e y > < s t r i n g > �}@W< / s t r i n g > < / k e y > < v a l u e > < i n t > 5 < / i n t > < / v a l u e > < / i t e m > < i t e m > < k e y > < s t r i n g > 0W@W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 2 0 2 2 - 0 8 - 1 2 T 2 1 : 2 6 : 0 0 . 9 1 0 7 4 5 3 + 0 8 : 0 0 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_ �T�]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 �T�]I D < / s t r i n g > < / k e y > < v a l u e > < i n t > 8 5 < / i n t > < / v a l u e > < / i t e m > < i t e m > < k e y > < s t r i n g > �YT< / s t r i n g > < / k e y > < v a l u e > < i n t > 6 9 < / i n t > < / v a l u e > < / i t e m > < i t e m > < k e y > < s t r i n g > '`%R< / s t r i n g > < / k e y > < v a l u e > < i n t > 6 9 < / i n t > < / v a l u e > < / i t e m > < i t e m > < k e y > < s t r i n g > 0W@W< / s t r i n g > < / k e y > < v a l u e > < i n t > 6 9 < / i n t > < / v a l u e > < / i t e m > < i t e m > < k e y > < s t r i n g > ��q�< / s t r i n g > < / k e y > < v a l u e > < i n t > 6 9 < / i n t > < / v a l u e > < / i t e m > < / C o l u m n W i d t h s > < C o l u m n D i s p l a y I n d e x > < i t e m > < k e y > < s t r i n g > �T�]I D < / s t r i n g > < / k e y > < v a l u e > < i n t > 0 < / i n t > < / v a l u e > < / i t e m > < i t e m > < k e y > < s t r i n g > �YT< / s t r i n g > < / k e y > < v a l u e > < i n t > 1 < / i n t > < / v a l u e > < / i t e m > < i t e m > < k e y > < s t r i n g > '`%R< / s t r i n g > < / k e y > < v a l u e > < i n t > 2 < / i n t > < / v a l u e > < / i t e m > < i t e m > < k e y > < s t r i n g > 0W@W< / s t r i n g > < / k e y > < v a l u e > < i n t > 3 < / i n t > < / v a l u e > < / i t e m > < i t e m > < k e y > < s t r i n g > ��q�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_ "u�T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 "u�TI D < / s t r i n g > < / k e y > < v a l u e > < i n t > 8 5 < / i n t > < / v a l u e > < / i t e m > < i t e m > < k e y > < s t r i n g > �TT< / s t r i n g > < / k e y > < v a l u e > < i n t > 6 9 < / i n t > < / v a l u e > < / i t e m > < i t e m > < k e y > < s t r i n g > ��<h< / s t r i n g > < / k e y > < v a l u e > < i n t > 6 9 < / i n t > < / v a l u e > < / i t e m > < i t e m > < k e y > < s t r i n g > �U�P< / s t r i n g > < / k e y > < v a l u e > < i n t > 6 9 < / i n t > < / v a l u e > < / i t e m > < i t e m > < k e y > < s t r i n g > �^Lr< / s t r i n g > < / k e y > < v a l u e > < i n t > 6 9 < / i n t > < / v a l u e > < / i t e m > < i t e m > < k e y > < s t r i n g > ^�%R< / s t r i n g > < / k e y > < v a l u e > < i n t > 6 9 < / i n t > < / v a l u e > < / i t e m > < / C o l u m n W i d t h s > < C o l u m n D i s p l a y I n d e x > < i t e m > < k e y > < s t r i n g > "u�TI D < / s t r i n g > < / k e y > < v a l u e > < i n t > 0 < / i n t > < / v a l u e > < / i t e m > < i t e m > < k e y > < s t r i n g > �TT< / s t r i n g > < / k e y > < v a l u e > < i n t > 1 < / i n t > < / v a l u e > < / i t e m > < i t e m > < k e y > < s t r i n g > ��<h< / s t r i n g > < / k e y > < v a l u e > < i n t > 2 < / i n t > < / v a l u e > < / i t e m > < i t e m > < k e y > < s t r i n g > �U�P< / s t r i n g > < / k e y > < v a l u e > < i n t > 3 < / i n t > < / v a l u e > < / i t e m > < i t e m > < k e y > < s t r i n g > �^Lr< / s t r i n g > < / k e y > < v a l u e > < i n t > 4 < / i n t > < / v a l u e > < / i t e m > < i t e m > < k e y > < s t r i n g > ^�%R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f d 6 6 8 2 8 7 - 9 6 a 1 - 4 9 5 3 - 9 d 5 1 - 5 1 5 5 4 a 3 9 4 0 9 3 "   x m l n s = " h t t p : / / s c h e m a s . m i c r o s o f t . c o m / D a t a M a s h u p " > A A A A A K E F A A B Q S w M E F A A C A A g A K q s M V T A B V T W k A A A A 9 g A A A B I A H A B D b 2 5 m a W c v U G F j a 2 F n Z S 5 4 b W w g o h g A K K A U A A A A A A A A A A A A A A A A A A A A A A A A A A A A h Y 8 x D o I w G I W v Q r r T l j p o y E 8 Z X C U x 0 a h r U y o 0 Q D G 0 W O L V H D y S V x C j q J v j + 9 4 3 v H e / 3 i A d m j o 4 q 8 7 q 1 i Q o w h Q F y s g 2 1 6 Z I U O + O 4 Q K l H N Z C V q J Q w S g b G w 8 2 T 1 D p 3 C k m x H u P / Q y 3 X U E Y p R E 5 Z K u N L F U j 0 E f W / + V Q G + u E k Q p x 2 L 3 G c I Y j O s e M j p u A T B A y b b 4 C G 7 t n + w N h 2 d e u 7 x S / l O F 2 D 2 S K Q N 4 f + A N Q S w M E F A A C A A g A K q s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r D F X A T A + i m w I A A E Q J A A A T A B w A R m 9 y b X V s Y X M v U 2 V j d G l v b j E u b S C i G A A o o B Q A A A A A A A A A A A A A A A A A A A A A A A A A A A C t l V 1 r G k E U h u 8 F / 8 O y v T F l E Y T S m 5 C L Y n O R t q T Q C r 0 Q K c a d E I n u h t 2 1 W G Q h S a H a J q 2 C j V R i j U q t p h R R k 8 Z W m / 4 a 9 8 N / 0 X H H d b / G x I r e r H t m 5 p x 3 n j n z L g 8 i Q p R l i O f o 6 V t 1 u 9 w u f i f M A Z o I v J T y V a l X J 9 a I G B D c L g L + h n / f y v 0 c j K w n I y D m 9 S c 4 D j D C C 5 b b 3 W L Z X c 9 K K r g Z j o M 1 U l 9 L h s S g n 2 U E O C l E o R R S r 6 u 2 3 s u n l 6 N q W S o f w V y B 8 F Y M e A N c m O G 3 W S 7 u Z 2 O J O B N 4 v Q d 4 D 6 p H p V I k y r f x k K Q I A Q 4 R A k g K I k X A g U Z e y n 1 w h O X 9 h p S p O 2 e X 2 t K X f U d 4 d D p Q z z s w v M E I 9 + 9 5 x 8 V F c c X t i j J Y 0 T Z M r Z q c u V o Q k 7 Z 2 i Z i 0 f D h M 2 g A k p T Q 7 j k G 1 W 1 G 7 P 4 b 9 / l x g t H S H F 0 r p z B l X r r o 4 v h j s c + N V P t W k / M F i e N H a 5 e F F + X B 4 8 w e 4 L l S / Z e X K H + f s Q k t 6 8 x t D d V B R 3 h 0 7 D w F q t P X y 3 P T U 5 i G s t h g 9 t H a J 9 H p N t Y h p m p l 3 W y 5 l h o N r z I J Z X T 7 z f O S T X 6 N 0 d q E L j i j I n z 8 q l 2 0 s R 7 T 3 T c A L g H 7 E R h m P T s 6 y N y h D d 0 V 7 3 L B L i h g n e B x l a O 8 T s C 0 8 T Q i A W z G g S 7 n M 8 P q n f F Z X z 2 u 4 w h P U Z k K o r P Z m j x v 2 8 x 9 l f b i 6 t j m W k 9 A E o D d 7 3 L i g N w m 4 Q 4 7 T d 0 5 G h a M p Q X K q Y j 2 5 F 2 Z o 7 T 9 q O r s Y n 5 X v 9 I N h / n i I M 2 o h O j f U w m q z k n V Y r 8 V t D Y P V P R L n 1 r c t w c u f s J 1 f v i 7 Z f C 4 m a z N s S 3 c k 8 b Z x U x M p j c G o + F W 9 S M u F o l o 9 n q p 6 B u L s q 4 k g 3 o P d A W W x C P P t N 7 W T q Z R c a E u 1 s p r + D q / h t M 4 D m j Y a x C Z m n L S d V Z s Z m B K E I z t E E G 0 l d D e I j C N k t Q p z g d V / U E s B A i 0 A F A A C A A g A K q s M V T A B V T W k A A A A 9 g A A A B I A A A A A A A A A A A A A A A A A A A A A A E N v b m Z p Z y 9 Q Y W N r Y W d l L n h t b F B L A Q I t A B Q A A g A I A C q r D F U P y u m r p A A A A O k A A A A T A A A A A A A A A A A A A A A A A P A A A A B b Q 2 9 u d G V u d F 9 U e X B l c 1 0 u e G 1 s U E s B A i 0 A F A A C A A g A K q s M V c B M D 6 K b A g A A R A k A A B M A A A A A A A A A A A A A A A A A 4 Q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A k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8 l R T U l O T M l Q T E l R T U l Q j c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y V D E y O j U 5 O j U x L j A z O D E w N z Z a I i A v P j x F b n R y e S B U e X B l P S J G a W x s Q 2 9 s d W 1 u V H l w Z X M i I F Z h b H V l P S J z Q m d Z R 0 J n T T 0 i I C 8 + P E V u d H J 5 I F R 5 c G U 9 I k Z p b G x D b 2 x 1 b W 5 O Y W 1 l c y I g V m F s d W U 9 I n N b J n F 1 b 3 Q 7 5 Z O h 5 b e l S U Q m c X V v d D s s J n F 1 b 3 Q 7 5 a e T 5 Z C N J n F 1 b 3 Q 7 L C Z x d W 9 0 O + a A p + W I p S Z x d W 9 0 O y w m c X V v d D v l n L D l n Y A m c X V v d D s s J n F 1 b 3 Q 7 6 Z u 7 6 K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/ l k 6 H l t 6 U v Q X V 0 b 1 J l b W 9 2 Z W R D b 2 x 1 b W 5 z M S 5 7 5 Z O h 5 b e l S U Q s M H 0 m c X V v d D s s J n F 1 b 3 Q 7 U 2 V j d G l v b j E v V F / l k 6 H l t 6 U v Q X V 0 b 1 J l b W 9 2 Z W R D b 2 x 1 b W 5 z M S 5 7 5 a e T 5 Z C N L D F 9 J n F 1 b 3 Q 7 L C Z x d W 9 0 O 1 N l Y 3 R p b 2 4 x L 1 R f 5 Z O h 5 b e l L 0 F 1 d G 9 S Z W 1 v d m V k Q 2 9 s d W 1 u c z E u e + a A p + W I p S w y f S Z x d W 9 0 O y w m c X V v d D t T Z W N 0 a W 9 u M S 9 U X + W T o e W 3 p S 9 B d X R v U m V t b 3 Z l Z E N v b H V t b n M x L n v l n L D l n Y A s M 3 0 m c X V v d D s s J n F 1 b 3 Q 7 U 2 V j d G l v b j E v V F / l k 6 H l t 6 U v Q X V 0 b 1 J l b W 9 2 Z W R D b 2 x 1 b W 5 z M S 5 7 6 Z u 7 6 K m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f 5 Z O h 5 b e l L 0 F 1 d G 9 S Z W 1 v d m V k Q 2 9 s d W 1 u c z E u e + W T o e W 3 p U l E L D B 9 J n F 1 b 3 Q 7 L C Z x d W 9 0 O 1 N l Y 3 R p b 2 4 x L 1 R f 5 Z O h 5 b e l L 0 F 1 d G 9 S Z W 1 v d m V k Q 2 9 s d W 1 u c z E u e + W n k + W Q j S w x f S Z x d W 9 0 O y w m c X V v d D t T Z W N 0 a W 9 u M S 9 U X + W T o e W 3 p S 9 B d X R v U m V t b 3 Z l Z E N v b H V t b n M x L n v m g K f l i K U s M n 0 m c X V v d D s s J n F 1 b 3 Q 7 U 2 V j d G l v b j E v V F / l k 6 H l t 6 U v Q X V 0 b 1 J l b W 9 2 Z W R D b 2 x 1 b W 5 z M S 5 7 5 Z y w 5 Z 2 A L D N 9 J n F 1 b 3 Q 7 L C Z x d W 9 0 O 1 N l Y 3 R p b 2 4 x L 1 R f 5 Z O h 5 b e l L 0 F 1 d G 9 S Z W 1 v d m V k Q 2 9 s d W 1 u c z E u e + m b u + i p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8 l R T U l O T M l Q T E l R T U l Q j c l Q T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U l O T M l Q T E l R T U l Q j c l Q T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8 l R T U l Q U U l Q T I l R T Y l O D g l Q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y V D E z O j A x O j I w L j Q 5 M T E x N T B a I i A v P j x F b n R y e S B U e X B l P S J G a W x s Q 2 9 s d W 1 u V H l w Z X M i I F Z h b H V l P S J z Q m d Z R 0 F 3 T U d C Z z 0 9 I i A v P j x F b n R y e S B U e X B l P S J G a W x s Q 2 9 s d W 1 u T m F t Z X M i I F Z h b H V l P S J z W y Z x d W 9 0 O + W u o u a I t k l E J n F 1 b 3 Q 7 L C Z x d W 9 0 O + W u o u a I t u W Q j e e o s S Z x d W 9 0 O y w m c X V v d D v o s q D o s q z k u r o m c X V v d D s s J n F 1 b 3 Q 7 6 Z u 7 6 K m x J n F 1 b 3 Q 7 L C Z x d W 9 0 O + W C s + e c n y Z x d W 9 0 O y w m c X V v d D v n t r L l n Y A m c X V v d D s s J n F 1 b 3 Q 7 5 Z y w 5 Z 2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/ l r q L m i L Y v Q X V 0 b 1 J l b W 9 2 Z W R D b 2 x 1 b W 5 z M S 5 7 5 a 6 i 5 o i 2 S U Q s M H 0 m c X V v d D s s J n F 1 b 3 Q 7 U 2 V j d G l v b j E v V F / l r q L m i L Y v Q X V 0 b 1 J l b W 9 2 Z W R D b 2 x 1 b W 5 z M S 5 7 5 a 6 i 5 o i 2 5 Z C N 5 6 i x L D F 9 J n F 1 b 3 Q 7 L C Z x d W 9 0 O 1 N l Y 3 R p b 2 4 x L 1 R f 5 a 6 i 5 o i 2 L 0 F 1 d G 9 S Z W 1 v d m V k Q 2 9 s d W 1 u c z E u e + i y o O i y r O S 6 u i w y f S Z x d W 9 0 O y w m c X V v d D t T Z W N 0 a W 9 u M S 9 U X + W u o u a I t i 9 B d X R v U m V t b 3 Z l Z E N v b H V t b n M x L n v p m 7 v o q b E s M 3 0 m c X V v d D s s J n F 1 b 3 Q 7 U 2 V j d G l v b j E v V F / l r q L m i L Y v Q X V 0 b 1 J l b W 9 2 Z W R D b 2 x 1 b W 5 z M S 5 7 5 Y K z 5 5 y f L D R 9 J n F 1 b 3 Q 7 L C Z x d W 9 0 O 1 N l Y 3 R p b 2 4 x L 1 R f 5 a 6 i 5 o i 2 L 0 F 1 d G 9 S Z W 1 v d m V k Q 2 9 s d W 1 u c z E u e + e 2 s u W d g C w 1 f S Z x d W 9 0 O y w m c X V v d D t T Z W N 0 a W 9 u M S 9 U X + W u o u a I t i 9 B d X R v U m V t b 3 Z l Z E N v b H V t b n M x L n v l n L D l n Y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F / l r q L m i L Y v Q X V 0 b 1 J l b W 9 2 Z W R D b 2 x 1 b W 5 z M S 5 7 5 a 6 i 5 o i 2 S U Q s M H 0 m c X V v d D s s J n F 1 b 3 Q 7 U 2 V j d G l v b j E v V F / l r q L m i L Y v Q X V 0 b 1 J l b W 9 2 Z W R D b 2 x 1 b W 5 z M S 5 7 5 a 6 i 5 o i 2 5 Z C N 5 6 i x L D F 9 J n F 1 b 3 Q 7 L C Z x d W 9 0 O 1 N l Y 3 R p b 2 4 x L 1 R f 5 a 6 i 5 o i 2 L 0 F 1 d G 9 S Z W 1 v d m V k Q 2 9 s d W 1 u c z E u e + i y o O i y r O S 6 u i w y f S Z x d W 9 0 O y w m c X V v d D t T Z W N 0 a W 9 u M S 9 U X + W u o u a I t i 9 B d X R v U m V t b 3 Z l Z E N v b H V t b n M x L n v p m 7 v o q b E s M 3 0 m c X V v d D s s J n F 1 b 3 Q 7 U 2 V j d G l v b j E v V F / l r q L m i L Y v Q X V 0 b 1 J l b W 9 2 Z W R D b 2 x 1 b W 5 z M S 5 7 5 Y K z 5 5 y f L D R 9 J n F 1 b 3 Q 7 L C Z x d W 9 0 O 1 N l Y 3 R p b 2 4 x L 1 R f 5 a 6 i 5 o i 2 L 0 F 1 d G 9 S Z W 1 v d m V k Q 2 9 s d W 1 u c z E u e + e 2 s u W d g C w 1 f S Z x d W 9 0 O y w m c X V v d D t T Z W N 0 a W 9 u M S 9 U X + W u o u a I t i 9 B d X R v U m V t b 3 Z l Z E N v b H V t b n M x L n v l n L D l n Y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J U U 1 J U F F J U E y J U U 2 J T g 4 J U I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1 J U F F J U E y J U U 2 J T g 4 J U I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3 J T k 0 J U E y J U U 1 J T k z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E y V D E z O j A z O j Q 1 L j c 1 M D c 0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U U 3 J T k 0 J U E y J U U 1 J T k z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3 J T k 0 J U E y J U U 1 J T k z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U U 4 J U E 4 J T g y J U U 1 J T k 2 J U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6 K i C 5 Z a u L 0 F 1 d G 9 S Z W 1 v d m V k Q 2 9 s d W 1 u c z E u e + e 3 q O i Z n y w w f S Z x d W 9 0 O y w m c X V v d D t T Z W N 0 a W 9 u M S 9 U X + i o g u W W r i 9 B d X R v U m V t b 3 Z l Z E N v b H V t b n M x L n v l k 6 H l t 6 V J R C w x f S Z x d W 9 0 O y w m c X V v d D t T Z W N 0 a W 9 u M S 9 U X + i o g u W W r i 9 B d X R v U m V t b 3 Z l Z E N v b H V t b n M x L n v m n I j k u 7 0 s M n 0 m c X V v d D s s J n F 1 b 3 Q 7 U 2 V j d G l v b j E v V F / o q I L l l q 4 v Q X V 0 b 1 J l b W 9 2 Z W R D b 2 x 1 b W 5 z M S 5 7 5 a 6 i 5 o i 2 S U Q s M 3 0 m c X V v d D s s J n F 1 b 3 Q 7 U 2 V j d G l v b j E v V F / o q I L l l q 4 v Q X V 0 b 1 J l b W 9 2 Z W R D b 2 x 1 b W 5 z M S 5 7 5 5 S i 5 Z O B S U Q s N H 0 m c X V v d D s s J n F 1 b 3 Q 7 U 2 V j d G l v b j E v V F / o q I L l l q 4 v Q X V 0 b 1 J l b W 9 2 Z W R D b 2 x 1 b W 5 z M S 5 7 5 p W 4 6 Y e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f 6 K i C 5 Z a u L 0 F 1 d G 9 S Z W 1 v d m V k Q 2 9 s d W 1 u c z E u e + e 3 q O i Z n y w w f S Z x d W 9 0 O y w m c X V v d D t T Z W N 0 a W 9 u M S 9 U X + i o g u W W r i 9 B d X R v U m V t b 3 Z l Z E N v b H V t b n M x L n v l k 6 H l t 6 V J R C w x f S Z x d W 9 0 O y w m c X V v d D t T Z W N 0 a W 9 u M S 9 U X + i o g u W W r i 9 B d X R v U m V t b 3 Z l Z E N v b H V t b n M x L n v m n I j k u 7 0 s M n 0 m c X V v d D s s J n F 1 b 3 Q 7 U 2 V j d G l v b j E v V F / o q I L l l q 4 v Q X V 0 b 1 J l b W 9 2 Z W R D b 2 x 1 b W 5 z M S 5 7 5 a 6 i 5 o i 2 S U Q s M 3 0 m c X V v d D s s J n F 1 b 3 Q 7 U 2 V j d G l v b j E v V F / o q I L l l q 4 v Q X V 0 b 1 J l b W 9 2 Z W R D b 2 x 1 b W 5 z M S 5 7 5 5 S i 5 Z O B S U Q s N H 0 m c X V v d D s s J n F 1 b 3 Q 7 U 2 V j d G l v b j E v V F / o q I L l l q 4 v Q X V 0 b 1 J l b W 9 2 Z W R D b 2 x 1 b W 5 z M S 5 7 5 p W 4 6 Y e P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n t 6 j o m Z 8 m c X V v d D s s J n F 1 b 3 Q 7 5 Z O h 5 b e l S U Q m c X V v d D s s J n F 1 b 3 Q 7 5 p y I 5 L u 9 J n F 1 b 3 Q 7 L C Z x d W 9 0 O + W u o u a I t k l E J n F 1 b 3 Q 7 L C Z x d W 9 0 O + e U o u W T g U l E J n F 1 b 3 Q 7 L C Z x d W 9 0 O + a V u O m H j y Z x d W 9 0 O 1 0 i I C 8 + P E V u d H J 5 I F R 5 c G U 9 I k Z p b G x D b 2 x 1 b W 5 U e X B l c y I g V m F s d W U 9 I n N B d 1 l E Q m d Z R C I g L z 4 8 R W 5 0 c n k g V H l w Z T 0 i R m l s b E x h c 3 R V c G R h d G V k I i B W Y W x 1 Z T 0 i Z D I w M j I t M D g t M T J U M T M 6 M j I 6 M T k u M T Q 4 M T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X y V F O C V B O C U 4 M i V F N S U 5 N i V B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y V F O C V B O C U 4 M i V F N S U 5 N i V B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O D I l R T U l O T Y l Q U U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T M 6 M j Q 6 M D Q u O T k y M z M y N 1 o i I C 8 + P E V u d H J 5 I F R 5 c G U 9 I k Z p b G x D b 2 x 1 b W 5 U e X B l c y I g V m F s d W U 9 I n N B d 0 1 E Q m d Z R 0 F 3 W U d B d 1 l B I i A v P j x F b n R y e S B U e X B l P S J G a W x s Q 2 9 s d W 1 u T m F t Z X M i I F Z h b H V l P S J z W y Z x d W 9 0 O + e 3 q O i Z n y Z x d W 9 0 O y w m c X V v d D v m n I j k u 7 0 m c X V v d D s s J n F 1 b 3 Q 7 5 p W 4 6 Y e P J n F 1 b 3 Q 7 L C Z x d W 9 0 O + W n k + W Q j S Z x d W 9 0 O y w m c X V v d D v l r q L m i L b l k I 3 n q L E m c X V v d D s s J n F 1 b 3 Q 7 6 L K g 6 L K s 5 L q 6 J n F 1 b 3 Q 7 L C Z x d W 9 0 O + m b u + i p s S Z x d W 9 0 O y w m c X V v d D v l n L D l n Y A m c X V v d D s s J n F 1 b 3 Q 7 5 Z O B 5 Z C N J n F 1 b 3 Q 7 L C Z x d W 9 0 O + W W r u W D u S Z x d W 9 0 O y w m c X V v d D v p o Z 7 l i K U m c X V v d D s s J n F 1 b 3 Q 7 5 b C P 6 K i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o g u W W r u a Y j u e 0 s C 9 B d X R v U m V t b 3 Z l Z E N v b H V t b n M x L n v n t 6 j o m Z 8 s M H 0 m c X V v d D s s J n F 1 b 3 Q 7 U 2 V j d G l v b j E v 6 K i C 5 Z a u 5 p i O 5 7 S w L 0 F 1 d G 9 S Z W 1 v d m V k Q 2 9 s d W 1 u c z E u e + a c i O S 7 v S w x f S Z x d W 9 0 O y w m c X V v d D t T Z W N 0 a W 9 u M S / o q I L l l q 7 m m I 7 n t L A v Q X V 0 b 1 J l b W 9 2 Z W R D b 2 x 1 b W 5 z M S 5 7 5 p W 4 6 Y e P L D J 9 J n F 1 b 3 Q 7 L C Z x d W 9 0 O 1 N l Y 3 R p b 2 4 x L + i o g u W W r u a Y j u e 0 s C 9 B d X R v U m V t b 3 Z l Z E N v b H V t b n M x L n v l p 5 P l k I 0 s M 3 0 m c X V v d D s s J n F 1 b 3 Q 7 U 2 V j d G l v b j E v 6 K i C 5 Z a u 5 p i O 5 7 S w L 0 F 1 d G 9 S Z W 1 v d m V k Q 2 9 s d W 1 u c z E u e + W u o u a I t u W Q j e e o s S w 0 f S Z x d W 9 0 O y w m c X V v d D t T Z W N 0 a W 9 u M S / o q I L l l q 7 m m I 7 n t L A v Q X V 0 b 1 J l b W 9 2 Z W R D b 2 x 1 b W 5 z M S 5 7 6 L K g 6 L K s 5 L q 6 L D V 9 J n F 1 b 3 Q 7 L C Z x d W 9 0 O 1 N l Y 3 R p b 2 4 x L + i o g u W W r u a Y j u e 0 s C 9 B d X R v U m V t b 3 Z l Z E N v b H V t b n M x L n v p m 7 v o q b E s N n 0 m c X V v d D s s J n F 1 b 3 Q 7 U 2 V j d G l v b j E v 6 K i C 5 Z a u 5 p i O 5 7 S w L 0 F 1 d G 9 S Z W 1 v d m V k Q 2 9 s d W 1 u c z E u e + W c s O W d g C w 3 f S Z x d W 9 0 O y w m c X V v d D t T Z W N 0 a W 9 u M S / o q I L l l q 7 m m I 7 n t L A v Q X V 0 b 1 J l b W 9 2 Z W R D b 2 x 1 b W 5 z M S 5 7 5 Z O B 5 Z C N L D h 9 J n F 1 b 3 Q 7 L C Z x d W 9 0 O 1 N l Y 3 R p b 2 4 x L + i o g u W W r u a Y j u e 0 s C 9 B d X R v U m V t b 3 Z l Z E N v b H V t b n M x L n v l l q 7 l g 7 k s O X 0 m c X V v d D s s J n F 1 b 3 Q 7 U 2 V j d G l v b j E v 6 K i C 5 Z a u 5 p i O 5 7 S w L 0 F 1 d G 9 S Z W 1 v d m V k Q 2 9 s d W 1 u c z E u e + m h n u W I p S w x M H 0 m c X V v d D s s J n F 1 b 3 Q 7 U 2 V j d G l v b j E v 6 K i C 5 Z a u 5 p i O 5 7 S w L 0 F 1 d G 9 S Z W 1 v d m V k Q 2 9 s d W 1 u c z E u e + W w j + i o i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i o g u W W r u a Y j u e 0 s C 9 B d X R v U m V t b 3 Z l Z E N v b H V t b n M x L n v n t 6 j o m Z 8 s M H 0 m c X V v d D s s J n F 1 b 3 Q 7 U 2 V j d G l v b j E v 6 K i C 5 Z a u 5 p i O 5 7 S w L 0 F 1 d G 9 S Z W 1 v d m V k Q 2 9 s d W 1 u c z E u e + a c i O S 7 v S w x f S Z x d W 9 0 O y w m c X V v d D t T Z W N 0 a W 9 u M S / o q I L l l q 7 m m I 7 n t L A v Q X V 0 b 1 J l b W 9 2 Z W R D b 2 x 1 b W 5 z M S 5 7 5 p W 4 6 Y e P L D J 9 J n F 1 b 3 Q 7 L C Z x d W 9 0 O 1 N l Y 3 R p b 2 4 x L + i o g u W W r u a Y j u e 0 s C 9 B d X R v U m V t b 3 Z l Z E N v b H V t b n M x L n v l p 5 P l k I 0 s M 3 0 m c X V v d D s s J n F 1 b 3 Q 7 U 2 V j d G l v b j E v 6 K i C 5 Z a u 5 p i O 5 7 S w L 0 F 1 d G 9 S Z W 1 v d m V k Q 2 9 s d W 1 u c z E u e + W u o u a I t u W Q j e e o s S w 0 f S Z x d W 9 0 O y w m c X V v d D t T Z W N 0 a W 9 u M S / o q I L l l q 7 m m I 7 n t L A v Q X V 0 b 1 J l b W 9 2 Z W R D b 2 x 1 b W 5 z M S 5 7 6 L K g 6 L K s 5 L q 6 L D V 9 J n F 1 b 3 Q 7 L C Z x d W 9 0 O 1 N l Y 3 R p b 2 4 x L + i o g u W W r u a Y j u e 0 s C 9 B d X R v U m V t b 3 Z l Z E N v b H V t b n M x L n v p m 7 v o q b E s N n 0 m c X V v d D s s J n F 1 b 3 Q 7 U 2 V j d G l v b j E v 6 K i C 5 Z a u 5 p i O 5 7 S w L 0 F 1 d G 9 S Z W 1 v d m V k Q 2 9 s d W 1 u c z E u e + W c s O W d g C w 3 f S Z x d W 9 0 O y w m c X V v d D t T Z W N 0 a W 9 u M S / o q I L l l q 7 m m I 7 n t L A v Q X V 0 b 1 J l b W 9 2 Z W R D b 2 x 1 b W 5 z M S 5 7 5 Z O B 5 Z C N L D h 9 J n F 1 b 3 Q 7 L C Z x d W 9 0 O 1 N l Y 3 R p b 2 4 x L + i o g u W W r u a Y j u e 0 s C 9 B d X R v U m V t b 3 Z l Z E N v b H V t b n M x L n v l l q 7 l g 7 k s O X 0 m c X V v d D s s J n F 1 b 3 Q 7 U 2 V j d G l v b j E v 6 K i C 5 Z a u 5 p i O 5 7 S w L 0 F 1 d G 9 S Z W 1 v d m V k Q 2 9 s d W 1 u c z E u e + m h n u W I p S w x M H 0 m c X V v d D s s J n F 1 b 3 Q 7 U 2 V j d G l v b j E v 6 K i C 5 Z a u 5 p i O 5 7 S w L 0 F 1 d G 9 S Z W 1 v d m V k Q 2 9 s d W 1 u c z E u e + W w j + i o i C w x M X 0 m c X V v d D t d L C Z x d W 9 0 O 1 J l b G F 0 a W 9 u c 2 h p c E l u Z m 8 m c X V v d D s 6 W 1 1 9 I i A v P j x F b n R y e S B U e X B l P S J G a W x s V G F y Z 2 V 0 I i B W Y W x 1 Z T 0 i c + i o g u W W r u a Y j u e 0 s F 8 y I i A v P j x F b n R y e S B U e X B l P S J G a W x s Z W R D b 2 1 w b G V 0 Z V J l c 3 V s d F R v V 2 9 y a 3 N o Z W V 0 I i B W Y W x 1 Z T 0 i b D E i I C 8 + P E V u d H J 5 I F R 5 c G U 9 I l F 1 Z X J 5 S U Q i I F Z h b H V l P S J z O T E 0 Z m Z k N m I t M G V i M S 0 0 O T J l L W E 0 M j E t Y T U y M T g 1 N z d l N 2 M w I i A v P j w v U 3 R h Y m x l R W 5 0 c m l l c z 4 8 L 0 l 0 Z W 0 + P E l 0 Z W 0 + P E l 0 Z W 1 M b 2 N h d G l v b j 4 8 S X R l b V R 5 c G U + R m 9 y b X V s Y T w v S X R l b V R 5 c G U + P E l 0 Z W 1 Q Y X R o P l N l Y 3 R p b 2 4 x L y V F O C V B O C U 4 M i V F N S U 5 N i V B R S V F N i U 5 O C U 4 R S V F N y V C N C V C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O D I l R T U l O T Y l Q U U l R T Y l O T g l O E U l R T c l Q j Q l Q j A v J U U 1 J U I 3 J U I y J U U 1 J T k w J T g 4 J U U 0 J U J E J U I 1 J U U 2 J T l G J U E 1 J U U 4 J U E 5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4 J T g y J U U 1 J T k 2 J U F F J U U 2 J T k 4 J T h F J U U 3 J U I 0 J U I w L y V F N S V C N y V C M i V F N S U 5 M C U 4 O C V F N C V C R C V C N S V F N i U 5 R i V B N S V F O C V B O S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O D I l R T U l O T Y l Q U U l R T Y l O T g l O E U l R T c l Q j Q l Q j A v J U U 1 J U I 3 J U I y J U U 1 J U I x J T k 1 J U U 5 J T k 2 J T h C J T I w V F 8 l R T U l O T M l Q T E l R T U l Q j c l Q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O D I l R T U l O T Y l Q U U l R T Y l O T g l O E U l R T c l Q j Q l Q j A v J U U 1 J U I 3 J U I y J U U 1 J U I x J T k 1 J U U 5 J T k 2 J T h C J T I w V F 8 l R T U l Q U U l Q T I l R T Y l O D g l Q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O D I l R T U l O T Y l Q U U l R T Y l O T g l O E U l R T c l Q j Q l Q j A v J U U 1 J U I 3 J U I y J U U 1 J U I x J T k 1 J U U 5 J T k 2 J T h C J T I w V F 8 l R T c l O T Q l Q T I l R T U l O T M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O D I l R T U l O T Y l Q U U l R T Y l O T g l O E U l R T c l Q j Q l Q j A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4 J T g y J U U 1 J T k 2 J U F F J U U 2 J T k 4 J T h F J U U 3 J U I 0 J U I w L y V F N S V C N y V C M i V F N i U 5 N i V C M C V F N S V B M i U 5 R S V F O C U 4 N y V B Q S V F O C V B O C U 4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J h k 4 6 A 3 t Q Y j e 5 h f i n c r 9 A A A A A A I A A A A A A B B m A A A A A Q A A I A A A A E U G q q 9 0 O U M h s y m 1 F n J J F / c q z 1 n e 3 y S / Z 1 X b g p j 9 S i I S A A A A A A 6 A A A A A A g A A I A A A A H n o a p N 1 8 k D I d C J c + I j Q w l V d a S u 8 X V / F F U o u Z U r K J 3 + Q U A A A A H 5 h h r B z w Q + i / h v Y M j B J M e K h Q t M u X k M s v r T + y p i + v z I + 7 T Y N W t 2 + T c g A Z S k O M q L P t F W 0 5 i 7 o C y W 9 s 0 g l x D O j 9 J b B I Z t p k y k 1 G l w z g A n g L Q f 6 Q A A A A P 9 v I + w R n Q q r T 5 B 5 o z A G + N R m Q 2 E 6 j I 2 G a J q f a S C i h m 9 Z c F j H g E R 0 E g B 5 b I k B I 1 l I S y C D z e Q c X d 2 C e Q S T r n / N + 0 U = < / D a t a M a s h u p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_ "u�T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645CB61-312F-4325-A4A3-50B6A5003A39}">
  <ds:schemaRefs/>
</ds:datastoreItem>
</file>

<file path=customXml/itemProps10.xml><?xml version="1.0" encoding="utf-8"?>
<ds:datastoreItem xmlns:ds="http://schemas.openxmlformats.org/officeDocument/2006/customXml" ds:itemID="{9B1596ED-B5A8-4732-999A-862B3104D227}">
  <ds:schemaRefs/>
</ds:datastoreItem>
</file>

<file path=customXml/itemProps11.xml><?xml version="1.0" encoding="utf-8"?>
<ds:datastoreItem xmlns:ds="http://schemas.openxmlformats.org/officeDocument/2006/customXml" ds:itemID="{D13B70A1-918E-4517-ABC6-B50F00F6CC72}">
  <ds:schemaRefs/>
</ds:datastoreItem>
</file>

<file path=customXml/itemProps12.xml><?xml version="1.0" encoding="utf-8"?>
<ds:datastoreItem xmlns:ds="http://schemas.openxmlformats.org/officeDocument/2006/customXml" ds:itemID="{BB267000-A4AB-44B2-A613-49236A99750C}">
  <ds:schemaRefs/>
</ds:datastoreItem>
</file>

<file path=customXml/itemProps13.xml><?xml version="1.0" encoding="utf-8"?>
<ds:datastoreItem xmlns:ds="http://schemas.openxmlformats.org/officeDocument/2006/customXml" ds:itemID="{3BD91B96-8BC6-4BDB-81B4-00F3E6E9D5BD}">
  <ds:schemaRefs/>
</ds:datastoreItem>
</file>

<file path=customXml/itemProps14.xml><?xml version="1.0" encoding="utf-8"?>
<ds:datastoreItem xmlns:ds="http://schemas.openxmlformats.org/officeDocument/2006/customXml" ds:itemID="{CF47D082-E86F-45DC-8651-B1078B2296BE}">
  <ds:schemaRefs/>
</ds:datastoreItem>
</file>

<file path=customXml/itemProps15.xml><?xml version="1.0" encoding="utf-8"?>
<ds:datastoreItem xmlns:ds="http://schemas.openxmlformats.org/officeDocument/2006/customXml" ds:itemID="{58F6489D-B2B6-49ED-A7A1-76971FC2EFC6}">
  <ds:schemaRefs/>
</ds:datastoreItem>
</file>

<file path=customXml/itemProps16.xml><?xml version="1.0" encoding="utf-8"?>
<ds:datastoreItem xmlns:ds="http://schemas.openxmlformats.org/officeDocument/2006/customXml" ds:itemID="{0D859932-FC80-4AA3-BBD3-7F6FB7DF82A4}">
  <ds:schemaRefs/>
</ds:datastoreItem>
</file>

<file path=customXml/itemProps17.xml><?xml version="1.0" encoding="utf-8"?>
<ds:datastoreItem xmlns:ds="http://schemas.openxmlformats.org/officeDocument/2006/customXml" ds:itemID="{89117D15-E5E8-4E59-9102-D270F914B09E}">
  <ds:schemaRefs/>
</ds:datastoreItem>
</file>

<file path=customXml/itemProps18.xml><?xml version="1.0" encoding="utf-8"?>
<ds:datastoreItem xmlns:ds="http://schemas.openxmlformats.org/officeDocument/2006/customXml" ds:itemID="{F87CF8FF-A637-410F-9668-A7F43B5740F8}">
  <ds:schemaRefs/>
</ds:datastoreItem>
</file>

<file path=customXml/itemProps19.xml><?xml version="1.0" encoding="utf-8"?>
<ds:datastoreItem xmlns:ds="http://schemas.openxmlformats.org/officeDocument/2006/customXml" ds:itemID="{A21B79B7-1C8B-47DA-B564-C5C7AAD06FC1}">
  <ds:schemaRefs/>
</ds:datastoreItem>
</file>

<file path=customXml/itemProps2.xml><?xml version="1.0" encoding="utf-8"?>
<ds:datastoreItem xmlns:ds="http://schemas.openxmlformats.org/officeDocument/2006/customXml" ds:itemID="{24319F2C-DF65-481A-8A62-2E5F053017A0}">
  <ds:schemaRefs/>
</ds:datastoreItem>
</file>

<file path=customXml/itemProps20.xml><?xml version="1.0" encoding="utf-8"?>
<ds:datastoreItem xmlns:ds="http://schemas.openxmlformats.org/officeDocument/2006/customXml" ds:itemID="{0B285FD0-0E41-4B38-ABFB-EAC81DCB07F0}">
  <ds:schemaRefs/>
</ds:datastoreItem>
</file>

<file path=customXml/itemProps3.xml><?xml version="1.0" encoding="utf-8"?>
<ds:datastoreItem xmlns:ds="http://schemas.openxmlformats.org/officeDocument/2006/customXml" ds:itemID="{36ED1930-BF45-414A-9339-EF904B132BFF}">
  <ds:schemaRefs/>
</ds:datastoreItem>
</file>

<file path=customXml/itemProps4.xml><?xml version="1.0" encoding="utf-8"?>
<ds:datastoreItem xmlns:ds="http://schemas.openxmlformats.org/officeDocument/2006/customXml" ds:itemID="{A7CC658D-A9EE-4776-AF8F-204608584EE2}">
  <ds:schemaRefs/>
</ds:datastoreItem>
</file>

<file path=customXml/itemProps5.xml><?xml version="1.0" encoding="utf-8"?>
<ds:datastoreItem xmlns:ds="http://schemas.openxmlformats.org/officeDocument/2006/customXml" ds:itemID="{09F8270C-CEF0-4875-A0D8-F5D010A3D5AA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DB49CD20-AFB5-4B90-8BFF-455EBA67AF44}">
  <ds:schemaRefs/>
</ds:datastoreItem>
</file>

<file path=customXml/itemProps7.xml><?xml version="1.0" encoding="utf-8"?>
<ds:datastoreItem xmlns:ds="http://schemas.openxmlformats.org/officeDocument/2006/customXml" ds:itemID="{CCCBB012-6AAE-497C-81E6-C7751CCCCC89}">
  <ds:schemaRefs/>
</ds:datastoreItem>
</file>

<file path=customXml/itemProps8.xml><?xml version="1.0" encoding="utf-8"?>
<ds:datastoreItem xmlns:ds="http://schemas.openxmlformats.org/officeDocument/2006/customXml" ds:itemID="{624DF162-AE6B-4724-9D7D-32D9DB25015B}">
  <ds:schemaRefs/>
</ds:datastoreItem>
</file>

<file path=customXml/itemProps9.xml><?xml version="1.0" encoding="utf-8"?>
<ds:datastoreItem xmlns:ds="http://schemas.openxmlformats.org/officeDocument/2006/customXml" ds:itemID="{71B7EC9A-D683-49CB-AF47-9BD274B45A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</vt:i4>
      </vt:variant>
    </vt:vector>
  </HeadingPairs>
  <TitlesOfParts>
    <vt:vector size="11" baseType="lpstr">
      <vt:lpstr>員工資料</vt:lpstr>
      <vt:lpstr>客戶資料</vt:lpstr>
      <vt:lpstr>工作表1</vt:lpstr>
      <vt:lpstr>產品資料</vt:lpstr>
      <vt:lpstr>工作表2</vt:lpstr>
      <vt:lpstr>訂單明細 (2)</vt:lpstr>
      <vt:lpstr>訂單資料</vt:lpstr>
      <vt:lpstr>獎金</vt:lpstr>
      <vt:lpstr>銷售記錄 </vt:lpstr>
      <vt:lpstr>銷售統計</vt:lpstr>
      <vt:lpstr>品名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蘇孟緯</cp:lastModifiedBy>
  <dcterms:created xsi:type="dcterms:W3CDTF">2003-09-19T02:24:38Z</dcterms:created>
  <dcterms:modified xsi:type="dcterms:W3CDTF">2022-08-12T13:26:01Z</dcterms:modified>
</cp:coreProperties>
</file>