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虹鈞_專案資料_Kent\(S01-P110-0633) 台西專案\韋能能源\Channel List\"/>
    </mc:Choice>
  </mc:AlternateContent>
  <xr:revisionPtr revIDLastSave="0" documentId="13_ncr:1_{3A9B2C2B-406C-475C-998F-577FDE5FAF34}" xr6:coauthVersionLast="36" xr6:coauthVersionMax="36" xr10:uidLastSave="{00000000-0000-0000-0000-000000000000}"/>
  <bookViews>
    <workbookView xWindow="0" yWindow="0" windowWidth="17256" windowHeight="5580" xr2:uid="{A2D7F35E-5C43-4A46-AE19-8B2F506539D6}"/>
  </bookViews>
  <sheets>
    <sheet name="Cable list" sheetId="1" r:id="rId1"/>
  </sheets>
  <definedNames>
    <definedName name="_xlnm._FilterDatabase" localSheetId="0" hidden="1">'Cable list'!$A$1:$AA$200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0" i="1" l="1"/>
  <c r="O201" i="1"/>
  <c r="O202" i="1"/>
  <c r="O203" i="1"/>
  <c r="N204" i="1"/>
  <c r="O204" i="1"/>
  <c r="P204" i="1"/>
  <c r="N205" i="1"/>
  <c r="O205" i="1"/>
  <c r="P205" i="1"/>
  <c r="N206" i="1"/>
  <c r="O206" i="1"/>
  <c r="P206" i="1"/>
  <c r="N207" i="1"/>
  <c r="O207" i="1"/>
  <c r="P207" i="1"/>
  <c r="N208" i="1"/>
  <c r="O208" i="1"/>
  <c r="P208" i="1"/>
  <c r="N209" i="1"/>
  <c r="O209" i="1"/>
  <c r="P209" i="1"/>
  <c r="N210" i="1"/>
  <c r="O210" i="1"/>
  <c r="P210" i="1"/>
  <c r="N211" i="1"/>
  <c r="O211" i="1"/>
  <c r="P211" i="1"/>
  <c r="N212" i="1"/>
  <c r="O212" i="1"/>
  <c r="P212" i="1"/>
  <c r="N213" i="1"/>
  <c r="O213" i="1"/>
  <c r="P213" i="1"/>
  <c r="N214" i="1"/>
  <c r="O214" i="1"/>
  <c r="P214" i="1"/>
  <c r="N215" i="1"/>
  <c r="O215" i="1"/>
  <c r="P215" i="1"/>
  <c r="N216" i="1"/>
  <c r="O216" i="1"/>
  <c r="P216" i="1"/>
  <c r="N217" i="1"/>
  <c r="O217" i="1"/>
  <c r="P217" i="1"/>
  <c r="N218" i="1"/>
  <c r="O218" i="1"/>
  <c r="P218" i="1"/>
  <c r="N219" i="1"/>
  <c r="O219" i="1"/>
  <c r="P219" i="1"/>
  <c r="N220" i="1"/>
  <c r="O220" i="1"/>
  <c r="P220" i="1"/>
  <c r="N221" i="1"/>
  <c r="O221" i="1"/>
  <c r="P221" i="1"/>
  <c r="N222" i="1"/>
  <c r="O222" i="1"/>
  <c r="P222" i="1"/>
  <c r="N223" i="1"/>
  <c r="O223" i="1"/>
  <c r="P223" i="1"/>
  <c r="N224" i="1"/>
  <c r="O224" i="1"/>
  <c r="P224" i="1"/>
  <c r="N225" i="1"/>
  <c r="O225" i="1"/>
  <c r="P225" i="1"/>
  <c r="N226" i="1"/>
  <c r="O226" i="1"/>
  <c r="P226" i="1"/>
  <c r="N227" i="1"/>
  <c r="O227" i="1"/>
  <c r="P227" i="1"/>
  <c r="N228" i="1"/>
  <c r="O228" i="1"/>
  <c r="P228" i="1"/>
  <c r="N229" i="1"/>
  <c r="O229" i="1"/>
  <c r="P229" i="1"/>
  <c r="N230" i="1"/>
  <c r="O230" i="1"/>
  <c r="P230" i="1"/>
  <c r="N231" i="1"/>
  <c r="O231" i="1"/>
  <c r="P231" i="1"/>
  <c r="N232" i="1"/>
  <c r="O232" i="1"/>
  <c r="P232" i="1"/>
  <c r="N233" i="1"/>
  <c r="O233" i="1"/>
  <c r="P233" i="1"/>
  <c r="N234" i="1"/>
  <c r="O234" i="1"/>
  <c r="P234" i="1"/>
  <c r="N235" i="1"/>
  <c r="O235" i="1"/>
  <c r="P235" i="1"/>
  <c r="N236" i="1"/>
  <c r="O236" i="1"/>
  <c r="P236" i="1"/>
  <c r="N237" i="1"/>
  <c r="O237" i="1"/>
  <c r="P237" i="1"/>
  <c r="N238" i="1"/>
  <c r="O238" i="1"/>
  <c r="P238" i="1"/>
  <c r="N239" i="1"/>
  <c r="O239" i="1"/>
  <c r="P239" i="1"/>
  <c r="N240" i="1"/>
  <c r="O240" i="1"/>
  <c r="P240" i="1"/>
  <c r="N241" i="1"/>
  <c r="O241" i="1"/>
  <c r="P241" i="1"/>
  <c r="N242" i="1"/>
  <c r="O242" i="1"/>
  <c r="P242" i="1"/>
  <c r="N243" i="1"/>
  <c r="O243" i="1"/>
  <c r="P243" i="1"/>
  <c r="N244" i="1"/>
  <c r="O244" i="1"/>
  <c r="P244" i="1"/>
  <c r="N245" i="1"/>
  <c r="O245" i="1"/>
  <c r="P245" i="1"/>
  <c r="N246" i="1"/>
  <c r="O246" i="1"/>
  <c r="P246" i="1"/>
  <c r="N247" i="1"/>
  <c r="O247" i="1"/>
  <c r="P247" i="1"/>
  <c r="N248" i="1"/>
  <c r="O248" i="1"/>
  <c r="P248" i="1"/>
  <c r="N249" i="1"/>
  <c r="O249" i="1"/>
  <c r="P249" i="1"/>
  <c r="N250" i="1"/>
  <c r="O250" i="1"/>
  <c r="P250" i="1"/>
  <c r="N251" i="1"/>
  <c r="O251" i="1"/>
  <c r="P251" i="1"/>
  <c r="N252" i="1"/>
  <c r="O252" i="1"/>
  <c r="P252" i="1"/>
  <c r="N253" i="1"/>
  <c r="O253" i="1"/>
  <c r="P253" i="1"/>
  <c r="N254" i="1"/>
  <c r="O254" i="1"/>
  <c r="P254" i="1"/>
  <c r="N255" i="1"/>
  <c r="O255" i="1"/>
  <c r="P255" i="1"/>
  <c r="N256" i="1"/>
  <c r="O256" i="1"/>
  <c r="P256" i="1"/>
  <c r="N257" i="1"/>
  <c r="O257" i="1"/>
  <c r="P257" i="1"/>
  <c r="N258" i="1"/>
  <c r="O258" i="1"/>
  <c r="P258" i="1"/>
  <c r="N259" i="1"/>
  <c r="O259" i="1"/>
  <c r="P259" i="1"/>
  <c r="N260" i="1"/>
  <c r="O260" i="1"/>
  <c r="P260" i="1"/>
  <c r="N261" i="1"/>
  <c r="O261" i="1"/>
  <c r="P261" i="1"/>
  <c r="N262" i="1"/>
  <c r="O262" i="1"/>
  <c r="P262" i="1"/>
  <c r="N263" i="1"/>
  <c r="O263" i="1"/>
  <c r="P263" i="1"/>
  <c r="N264" i="1"/>
  <c r="O264" i="1"/>
  <c r="P264" i="1"/>
  <c r="N265" i="1"/>
  <c r="O265" i="1"/>
  <c r="P265" i="1"/>
  <c r="N266" i="1"/>
  <c r="O266" i="1"/>
  <c r="P266" i="1"/>
  <c r="N267" i="1"/>
  <c r="O267" i="1"/>
  <c r="P267" i="1"/>
  <c r="N268" i="1"/>
  <c r="O268" i="1"/>
  <c r="P268" i="1"/>
  <c r="N269" i="1"/>
  <c r="O269" i="1"/>
  <c r="P269" i="1"/>
  <c r="N270" i="1"/>
  <c r="O270" i="1"/>
  <c r="P270" i="1"/>
  <c r="N271" i="1"/>
  <c r="O271" i="1"/>
  <c r="P271" i="1"/>
  <c r="N272" i="1"/>
  <c r="O272" i="1"/>
  <c r="P272" i="1"/>
  <c r="N273" i="1"/>
  <c r="O273" i="1"/>
  <c r="P273" i="1"/>
  <c r="N274" i="1"/>
  <c r="O274" i="1"/>
  <c r="P274" i="1"/>
  <c r="N275" i="1"/>
  <c r="O275" i="1"/>
  <c r="P275" i="1"/>
  <c r="N276" i="1"/>
  <c r="O276" i="1"/>
  <c r="P276" i="1"/>
  <c r="N277" i="1"/>
  <c r="O277" i="1"/>
  <c r="P277" i="1"/>
  <c r="N278" i="1"/>
  <c r="O278" i="1"/>
  <c r="P278" i="1"/>
  <c r="N279" i="1"/>
  <c r="O279" i="1"/>
  <c r="P279" i="1"/>
  <c r="N280" i="1"/>
  <c r="O280" i="1"/>
  <c r="P280" i="1"/>
  <c r="N281" i="1"/>
  <c r="O281" i="1"/>
  <c r="P281" i="1"/>
  <c r="N282" i="1"/>
  <c r="O282" i="1"/>
  <c r="P282" i="1"/>
  <c r="N283" i="1"/>
  <c r="O283" i="1"/>
  <c r="P283" i="1"/>
  <c r="N284" i="1"/>
  <c r="O284" i="1"/>
  <c r="P284" i="1"/>
  <c r="N285" i="1"/>
  <c r="O285" i="1"/>
  <c r="P285" i="1"/>
  <c r="N286" i="1"/>
  <c r="O286" i="1"/>
  <c r="P286" i="1"/>
  <c r="N287" i="1"/>
  <c r="O287" i="1"/>
  <c r="P287" i="1"/>
  <c r="N288" i="1"/>
  <c r="O288" i="1"/>
  <c r="P288" i="1"/>
  <c r="N289" i="1"/>
  <c r="O289" i="1"/>
  <c r="P289" i="1"/>
  <c r="N290" i="1"/>
  <c r="O290" i="1"/>
  <c r="P290" i="1"/>
  <c r="N291" i="1"/>
  <c r="O291" i="1"/>
  <c r="P291" i="1"/>
  <c r="N292" i="1"/>
  <c r="O292" i="1"/>
  <c r="P292" i="1"/>
  <c r="N293" i="1"/>
  <c r="O293" i="1"/>
  <c r="P293" i="1"/>
  <c r="N294" i="1"/>
  <c r="O294" i="1"/>
  <c r="P294" i="1"/>
  <c r="N295" i="1"/>
  <c r="O295" i="1"/>
  <c r="P295" i="1"/>
  <c r="N296" i="1"/>
  <c r="O296" i="1"/>
  <c r="P296" i="1"/>
  <c r="N297" i="1"/>
  <c r="O297" i="1"/>
  <c r="P297" i="1"/>
  <c r="N298" i="1"/>
  <c r="O298" i="1"/>
  <c r="P298" i="1"/>
  <c r="N299" i="1"/>
  <c r="O299" i="1"/>
  <c r="P299" i="1"/>
  <c r="N300" i="1"/>
  <c r="O300" i="1"/>
  <c r="P300" i="1"/>
  <c r="N301" i="1"/>
  <c r="O301" i="1"/>
  <c r="P301" i="1"/>
  <c r="N302" i="1"/>
  <c r="O302" i="1"/>
  <c r="P302" i="1"/>
  <c r="N303" i="1"/>
  <c r="O303" i="1"/>
  <c r="P303" i="1"/>
  <c r="N304" i="1"/>
  <c r="O304" i="1"/>
  <c r="P304" i="1"/>
  <c r="N305" i="1"/>
  <c r="O305" i="1"/>
  <c r="P305" i="1"/>
  <c r="N306" i="1"/>
  <c r="O306" i="1"/>
  <c r="P306" i="1"/>
  <c r="N307" i="1"/>
  <c r="O307" i="1"/>
  <c r="P307" i="1"/>
  <c r="N308" i="1"/>
  <c r="O308" i="1"/>
  <c r="P308" i="1"/>
  <c r="N309" i="1"/>
  <c r="O309" i="1"/>
  <c r="P309" i="1"/>
  <c r="N310" i="1"/>
  <c r="O310" i="1"/>
  <c r="P310" i="1"/>
  <c r="N311" i="1"/>
  <c r="O311" i="1"/>
  <c r="P311" i="1"/>
  <c r="N312" i="1"/>
  <c r="O312" i="1"/>
  <c r="P312" i="1"/>
  <c r="N313" i="1"/>
  <c r="O313" i="1"/>
  <c r="P313" i="1"/>
  <c r="N314" i="1"/>
  <c r="O314" i="1"/>
  <c r="P314" i="1"/>
  <c r="N315" i="1"/>
  <c r="O315" i="1"/>
  <c r="P315" i="1"/>
  <c r="N316" i="1"/>
  <c r="O316" i="1"/>
  <c r="P316" i="1"/>
  <c r="N317" i="1"/>
  <c r="O317" i="1"/>
  <c r="P317" i="1"/>
  <c r="N318" i="1"/>
  <c r="O318" i="1"/>
  <c r="P318" i="1"/>
  <c r="N319" i="1"/>
  <c r="O319" i="1"/>
  <c r="P319" i="1"/>
  <c r="N320" i="1"/>
  <c r="O320" i="1"/>
  <c r="P320" i="1"/>
  <c r="N321" i="1"/>
  <c r="O321" i="1"/>
  <c r="P321" i="1"/>
  <c r="N322" i="1"/>
  <c r="O322" i="1"/>
  <c r="P322" i="1"/>
  <c r="N323" i="1"/>
  <c r="O323" i="1"/>
  <c r="P323" i="1"/>
  <c r="N324" i="1"/>
  <c r="O324" i="1"/>
  <c r="P324" i="1"/>
  <c r="N325" i="1"/>
  <c r="O325" i="1"/>
  <c r="P325" i="1"/>
  <c r="N326" i="1"/>
  <c r="O326" i="1"/>
  <c r="P326" i="1"/>
  <c r="N327" i="1"/>
  <c r="O327" i="1"/>
  <c r="P327" i="1"/>
  <c r="N328" i="1"/>
  <c r="O328" i="1"/>
  <c r="P328" i="1"/>
  <c r="N329" i="1"/>
  <c r="O329" i="1"/>
  <c r="P329" i="1"/>
  <c r="N330" i="1"/>
  <c r="O330" i="1"/>
  <c r="P330" i="1"/>
  <c r="N331" i="1"/>
  <c r="O331" i="1"/>
  <c r="P331" i="1"/>
  <c r="N332" i="1"/>
  <c r="O332" i="1"/>
  <c r="P332" i="1"/>
  <c r="N333" i="1"/>
  <c r="O333" i="1"/>
  <c r="P333" i="1"/>
  <c r="N334" i="1"/>
  <c r="O334" i="1"/>
  <c r="P334" i="1"/>
  <c r="N335" i="1"/>
  <c r="O335" i="1"/>
  <c r="P335" i="1"/>
  <c r="N336" i="1"/>
  <c r="O336" i="1"/>
  <c r="P336" i="1"/>
  <c r="N337" i="1"/>
  <c r="O337" i="1"/>
  <c r="P337" i="1"/>
  <c r="N338" i="1"/>
  <c r="O338" i="1"/>
  <c r="P338" i="1"/>
  <c r="N339" i="1"/>
  <c r="O339" i="1"/>
  <c r="P339" i="1"/>
  <c r="N340" i="1"/>
  <c r="O340" i="1"/>
  <c r="P340" i="1"/>
  <c r="N341" i="1"/>
  <c r="O341" i="1"/>
  <c r="P341" i="1"/>
  <c r="N342" i="1"/>
  <c r="O342" i="1"/>
  <c r="P342" i="1"/>
  <c r="N343" i="1"/>
  <c r="O343" i="1"/>
  <c r="P343" i="1"/>
  <c r="N344" i="1"/>
  <c r="O344" i="1"/>
  <c r="P344" i="1"/>
  <c r="N345" i="1"/>
  <c r="O345" i="1"/>
  <c r="P345" i="1"/>
  <c r="N346" i="1"/>
  <c r="O346" i="1"/>
  <c r="P346" i="1"/>
  <c r="N347" i="1"/>
  <c r="O347" i="1"/>
  <c r="P347" i="1"/>
  <c r="N348" i="1"/>
  <c r="O348" i="1"/>
  <c r="P348" i="1"/>
  <c r="N349" i="1"/>
  <c r="O349" i="1"/>
  <c r="P349" i="1"/>
  <c r="N350" i="1"/>
  <c r="O350" i="1"/>
  <c r="P350" i="1"/>
  <c r="N351" i="1"/>
  <c r="O351" i="1"/>
  <c r="P351" i="1"/>
  <c r="N352" i="1"/>
  <c r="O352" i="1"/>
  <c r="P352" i="1"/>
  <c r="N353" i="1"/>
  <c r="O353" i="1"/>
  <c r="P353" i="1"/>
  <c r="N354" i="1"/>
  <c r="O354" i="1"/>
  <c r="P354" i="1"/>
  <c r="N355" i="1"/>
  <c r="O355" i="1"/>
  <c r="P355" i="1"/>
  <c r="N356" i="1"/>
  <c r="O356" i="1"/>
  <c r="P356" i="1"/>
  <c r="N357" i="1"/>
  <c r="O357" i="1"/>
  <c r="P357" i="1"/>
  <c r="N358" i="1"/>
  <c r="O358" i="1"/>
  <c r="P358" i="1"/>
  <c r="N359" i="1"/>
  <c r="O359" i="1"/>
  <c r="P359" i="1"/>
  <c r="N360" i="1"/>
  <c r="O360" i="1"/>
  <c r="P360" i="1"/>
  <c r="N361" i="1"/>
  <c r="O361" i="1"/>
  <c r="P361" i="1"/>
  <c r="N362" i="1"/>
  <c r="O362" i="1"/>
  <c r="P362" i="1"/>
  <c r="N363" i="1"/>
  <c r="O363" i="1"/>
  <c r="P363" i="1"/>
  <c r="N364" i="1"/>
  <c r="O364" i="1"/>
  <c r="P364" i="1"/>
  <c r="N365" i="1"/>
  <c r="O365" i="1"/>
  <c r="P365" i="1"/>
  <c r="N366" i="1"/>
  <c r="O366" i="1"/>
  <c r="P366" i="1"/>
  <c r="N367" i="1"/>
  <c r="O367" i="1"/>
  <c r="P367" i="1"/>
  <c r="N368" i="1"/>
  <c r="O368" i="1"/>
  <c r="P368" i="1"/>
  <c r="N369" i="1"/>
  <c r="O369" i="1"/>
  <c r="P369" i="1"/>
  <c r="N370" i="1"/>
  <c r="O370" i="1"/>
  <c r="P370" i="1"/>
  <c r="N371" i="1"/>
  <c r="O371" i="1"/>
  <c r="P371" i="1"/>
  <c r="N372" i="1"/>
  <c r="O372" i="1"/>
  <c r="P372" i="1"/>
  <c r="N373" i="1"/>
  <c r="O373" i="1"/>
  <c r="P373" i="1"/>
  <c r="N374" i="1"/>
  <c r="O374" i="1"/>
  <c r="P374" i="1"/>
  <c r="N375" i="1"/>
  <c r="O375" i="1"/>
  <c r="P375" i="1"/>
  <c r="N201" i="1"/>
  <c r="P201" i="1"/>
  <c r="N202" i="1"/>
  <c r="P202" i="1"/>
  <c r="N203" i="1"/>
  <c r="P20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3" i="1"/>
  <c r="N2" i="1"/>
  <c r="T2" i="1" l="1"/>
  <c r="R2" i="1"/>
  <c r="S2" i="1"/>
</calcChain>
</file>

<file path=xl/sharedStrings.xml><?xml version="1.0" encoding="utf-8"?>
<sst xmlns="http://schemas.openxmlformats.org/spreadsheetml/2006/main" count="977" uniqueCount="225">
  <si>
    <t>M4P4</t>
  </si>
  <si>
    <t>M4P3</t>
  </si>
  <si>
    <t>@</t>
    <phoneticPr fontId="1" type="noConversion"/>
  </si>
  <si>
    <t>盤內(to 戶外EDS)</t>
  </si>
  <si>
    <t>SC-LC</t>
  </si>
  <si>
    <t>-</t>
  </si>
  <si>
    <t>Scada#3</t>
  </si>
  <si>
    <t>M4P2</t>
  </si>
  <si>
    <t>盤內(to ES12)</t>
    <phoneticPr fontId="1" type="noConversion"/>
  </si>
  <si>
    <t>SC-LC</t>
    <phoneticPr fontId="1" type="noConversion"/>
  </si>
  <si>
    <t>-</t>
    <phoneticPr fontId="1" type="noConversion"/>
  </si>
  <si>
    <t>Scada#3</t>
    <phoneticPr fontId="1" type="noConversion"/>
  </si>
  <si>
    <t>M4P1</t>
    <phoneticPr fontId="3" type="noConversion"/>
  </si>
  <si>
    <t>M3P6</t>
  </si>
  <si>
    <t>M3P5</t>
  </si>
  <si>
    <t>M3P4</t>
  </si>
  <si>
    <t>M3P3</t>
  </si>
  <si>
    <t>M3P2</t>
  </si>
  <si>
    <t>M3P1</t>
    <phoneticPr fontId="3" type="noConversion"/>
  </si>
  <si>
    <t>M2P6</t>
  </si>
  <si>
    <t>M2P5</t>
  </si>
  <si>
    <t>M2P4</t>
  </si>
  <si>
    <t>M2P3</t>
  </si>
  <si>
    <t>M2P2</t>
  </si>
  <si>
    <t>M2P1</t>
    <phoneticPr fontId="3" type="noConversion"/>
  </si>
  <si>
    <t>M1P8</t>
  </si>
  <si>
    <t>M1P7</t>
  </si>
  <si>
    <t>M1P6</t>
  </si>
  <si>
    <t>M1P5</t>
  </si>
  <si>
    <t>M1P4</t>
  </si>
  <si>
    <t>M1P3</t>
  </si>
  <si>
    <t>M1P2</t>
  </si>
  <si>
    <t>M1P1</t>
    <phoneticPr fontId="3" type="noConversion"/>
  </si>
  <si>
    <t>ES16</t>
    <phoneticPr fontId="3" type="noConversion"/>
  </si>
  <si>
    <t>盤內(to 戶外EDS)</t>
    <phoneticPr fontId="1" type="noConversion"/>
  </si>
  <si>
    <t>盤內(to ES11)</t>
    <phoneticPr fontId="1" type="noConversion"/>
  </si>
  <si>
    <t>ES15</t>
    <phoneticPr fontId="3" type="noConversion"/>
  </si>
  <si>
    <t>RJ45</t>
  </si>
  <si>
    <t>M1P1</t>
  </si>
  <si>
    <t>ES11</t>
  </si>
  <si>
    <t>Scada#1</t>
  </si>
  <si>
    <t>盤內</t>
    <phoneticPr fontId="1" type="noConversion"/>
  </si>
  <si>
    <t>Scada#5</t>
  </si>
  <si>
    <t>F04-1680(REF-630)</t>
  </si>
  <si>
    <t>F02-1660(REF-630)</t>
  </si>
  <si>
    <t>F01-1650(REF-630)</t>
    <phoneticPr fontId="1" type="noConversion"/>
  </si>
  <si>
    <t>7SJ82-2</t>
    <phoneticPr fontId="1" type="noConversion"/>
  </si>
  <si>
    <t>MAGTE-MB3660I-8-2AC</t>
    <phoneticPr fontId="1" type="noConversion"/>
  </si>
  <si>
    <t>X4</t>
  </si>
  <si>
    <t>RTU#3</t>
    <phoneticPr fontId="1" type="noConversion"/>
  </si>
  <si>
    <t>Scada#6</t>
  </si>
  <si>
    <t>RTU#2</t>
    <phoneticPr fontId="1" type="noConversion"/>
  </si>
  <si>
    <t>X4</t>
    <phoneticPr fontId="1" type="noConversion"/>
  </si>
  <si>
    <t>RTU#1</t>
  </si>
  <si>
    <t>ES14</t>
    <phoneticPr fontId="3" type="noConversion"/>
  </si>
  <si>
    <t>Scada#5</t>
    <phoneticPr fontId="1" type="noConversion"/>
  </si>
  <si>
    <t>F04-1680(REB-670)</t>
    <phoneticPr fontId="1" type="noConversion"/>
  </si>
  <si>
    <t>F04-1680(RET-670)</t>
    <phoneticPr fontId="1" type="noConversion"/>
  </si>
  <si>
    <t>F03-1670(RET-670)</t>
    <phoneticPr fontId="1" type="noConversion"/>
  </si>
  <si>
    <t>F02-1660(RET-670)</t>
    <phoneticPr fontId="1" type="noConversion"/>
  </si>
  <si>
    <t>F01-1650(RET-670)</t>
    <phoneticPr fontId="1" type="noConversion"/>
  </si>
  <si>
    <t>Vena SL86-1</t>
    <phoneticPr fontId="1" type="noConversion"/>
  </si>
  <si>
    <t>X1</t>
  </si>
  <si>
    <t>RTU#3</t>
  </si>
  <si>
    <t>RTU#2</t>
  </si>
  <si>
    <t>RJ45</t>
    <phoneticPr fontId="1" type="noConversion"/>
  </si>
  <si>
    <t>X1</t>
    <phoneticPr fontId="1" type="noConversion"/>
  </si>
  <si>
    <t>ES13</t>
    <phoneticPr fontId="3" type="noConversion"/>
  </si>
  <si>
    <t>M6P4</t>
  </si>
  <si>
    <t>M6P3</t>
  </si>
  <si>
    <t>M6P2</t>
  </si>
  <si>
    <t>M6P1</t>
    <phoneticPr fontId="3" type="noConversion"/>
  </si>
  <si>
    <t>M5P4</t>
  </si>
  <si>
    <t>M5P3</t>
  </si>
  <si>
    <t>M5P2</t>
  </si>
  <si>
    <t>M5P1</t>
    <phoneticPr fontId="3" type="noConversion"/>
  </si>
  <si>
    <t>中控室</t>
  </si>
  <si>
    <t>EDR-G902(中華電信)</t>
    <phoneticPr fontId="1" type="noConversion"/>
  </si>
  <si>
    <t>Printer WorkForce AL-M220DN</t>
    <phoneticPr fontId="1" type="noConversion"/>
  </si>
  <si>
    <t>OPC Server</t>
    <phoneticPr fontId="1" type="noConversion"/>
  </si>
  <si>
    <t>Client</t>
  </si>
  <si>
    <t>PAS Server2</t>
  </si>
  <si>
    <t>Scada#2</t>
  </si>
  <si>
    <t>PAS Server1</t>
  </si>
  <si>
    <t>盤內</t>
  </si>
  <si>
    <t>Scada Server2</t>
  </si>
  <si>
    <t>Scada Server1</t>
  </si>
  <si>
    <t>GPS</t>
  </si>
  <si>
    <t>(to ES16)</t>
    <phoneticPr fontId="1" type="noConversion"/>
  </si>
  <si>
    <t>M4P1</t>
  </si>
  <si>
    <t>ES14</t>
  </si>
  <si>
    <t>P4</t>
    <phoneticPr fontId="1" type="noConversion"/>
  </si>
  <si>
    <t>ES11</t>
    <phoneticPr fontId="1" type="noConversion"/>
  </si>
  <si>
    <t>Scada#1</t>
    <phoneticPr fontId="1" type="noConversion"/>
  </si>
  <si>
    <t>P4</t>
    <phoneticPr fontId="3" type="noConversion"/>
  </si>
  <si>
    <t>P3</t>
    <phoneticPr fontId="1" type="noConversion"/>
  </si>
  <si>
    <t>P3</t>
    <phoneticPr fontId="3" type="noConversion"/>
  </si>
  <si>
    <t>P2</t>
    <phoneticPr fontId="3" type="noConversion"/>
  </si>
  <si>
    <t>P1</t>
    <phoneticPr fontId="3" type="noConversion"/>
  </si>
  <si>
    <t>ES12</t>
    <phoneticPr fontId="1" type="noConversion"/>
  </si>
  <si>
    <t>PV Scada</t>
    <phoneticPr fontId="1" type="noConversion"/>
  </si>
  <si>
    <t>NAS</t>
    <phoneticPr fontId="1" type="noConversion"/>
  </si>
  <si>
    <t>Printer LQ-2090CIIN</t>
    <phoneticPr fontId="1" type="noConversion"/>
  </si>
  <si>
    <t>PAS Server2</t>
    <phoneticPr fontId="1" type="noConversion"/>
  </si>
  <si>
    <t>Scada#2</t>
    <phoneticPr fontId="1" type="noConversion"/>
  </si>
  <si>
    <t>PAS Server1</t>
    <phoneticPr fontId="1" type="noConversion"/>
  </si>
  <si>
    <t>Scada Server2</t>
    <phoneticPr fontId="1" type="noConversion"/>
  </si>
  <si>
    <t>Scada Server1</t>
    <phoneticPr fontId="1" type="noConversion"/>
  </si>
  <si>
    <t>GPS</t>
    <phoneticPr fontId="1" type="noConversion"/>
  </si>
  <si>
    <t>(to ES15)</t>
    <phoneticPr fontId="1" type="noConversion"/>
  </si>
  <si>
    <t>ES13</t>
  </si>
  <si>
    <t>VLAN</t>
    <phoneticPr fontId="1" type="noConversion"/>
  </si>
  <si>
    <t>Remark</t>
    <phoneticPr fontId="1" type="noConversion"/>
  </si>
  <si>
    <t>CHECK</t>
    <phoneticPr fontId="1" type="noConversion"/>
  </si>
  <si>
    <t>Length</t>
    <phoneticPr fontId="1" type="noConversion"/>
  </si>
  <si>
    <t>TYPE</t>
    <phoneticPr fontId="1" type="noConversion"/>
  </si>
  <si>
    <t>TO PORT</t>
    <phoneticPr fontId="1" type="noConversion"/>
  </si>
  <si>
    <t>TO DEVICE</t>
    <phoneticPr fontId="1" type="noConversion"/>
  </si>
  <si>
    <t>TO PANEL</t>
    <phoneticPr fontId="1" type="noConversion"/>
  </si>
  <si>
    <t>FR PORT</t>
    <phoneticPr fontId="1" type="noConversion"/>
  </si>
  <si>
    <t>FR DEVICE</t>
    <phoneticPr fontId="1" type="noConversion"/>
  </si>
  <si>
    <t>FR PANEL</t>
    <phoneticPr fontId="1" type="noConversion"/>
  </si>
  <si>
    <t>ITEM</t>
    <phoneticPr fontId="1" type="noConversion"/>
  </si>
  <si>
    <t>No17</t>
  </si>
  <si>
    <t>No17</t>
    <phoneticPr fontId="1" type="noConversion"/>
  </si>
  <si>
    <t>TIE12A</t>
    <phoneticPr fontId="1" type="noConversion"/>
  </si>
  <si>
    <t>TIE 12B</t>
    <phoneticPr fontId="1" type="noConversion"/>
  </si>
  <si>
    <t>TIE 12A</t>
    <phoneticPr fontId="1" type="noConversion"/>
  </si>
  <si>
    <t>No27</t>
  </si>
  <si>
    <t>No27</t>
    <phoneticPr fontId="1" type="noConversion"/>
  </si>
  <si>
    <t>No37</t>
  </si>
  <si>
    <t>No37</t>
    <phoneticPr fontId="1" type="noConversion"/>
  </si>
  <si>
    <t>No47</t>
  </si>
  <si>
    <t>No47</t>
    <phoneticPr fontId="1" type="noConversion"/>
  </si>
  <si>
    <t>TIE 34B</t>
    <phoneticPr fontId="1" type="noConversion"/>
  </si>
  <si>
    <t>TIE 34A</t>
    <phoneticPr fontId="1" type="noConversion"/>
  </si>
  <si>
    <t>ES16</t>
  </si>
  <si>
    <t>ES15</t>
  </si>
  <si>
    <t>ES12</t>
  </si>
  <si>
    <t>TIE12B</t>
    <phoneticPr fontId="1" type="noConversion"/>
  </si>
  <si>
    <t>No11</t>
    <phoneticPr fontId="1" type="noConversion"/>
  </si>
  <si>
    <t>No12</t>
  </si>
  <si>
    <t>No13</t>
  </si>
  <si>
    <t>No14</t>
  </si>
  <si>
    <t>No15</t>
  </si>
  <si>
    <t>No16</t>
  </si>
  <si>
    <t>No21</t>
  </si>
  <si>
    <t>No22</t>
  </si>
  <si>
    <t>No23</t>
  </si>
  <si>
    <t>No24</t>
  </si>
  <si>
    <t>No25</t>
  </si>
  <si>
    <t>No26</t>
  </si>
  <si>
    <t>No31</t>
  </si>
  <si>
    <t>No32</t>
  </si>
  <si>
    <t>No33</t>
  </si>
  <si>
    <t>No34</t>
  </si>
  <si>
    <t>No35</t>
  </si>
  <si>
    <t>No36</t>
  </si>
  <si>
    <t>No41</t>
  </si>
  <si>
    <t>No42</t>
  </si>
  <si>
    <t>No43</t>
  </si>
  <si>
    <t>No44</t>
  </si>
  <si>
    <t>No45</t>
  </si>
  <si>
    <t>No46</t>
  </si>
  <si>
    <t>ES16</t>
    <phoneticPr fontId="1" type="noConversion"/>
  </si>
  <si>
    <t>M2P1</t>
    <phoneticPr fontId="1" type="noConversion"/>
  </si>
  <si>
    <t>TIE34B</t>
    <phoneticPr fontId="1" type="noConversion"/>
  </si>
  <si>
    <t>TIE34A</t>
    <phoneticPr fontId="1" type="noConversion"/>
  </si>
  <si>
    <t>M2P2</t>
    <phoneticPr fontId="1" type="noConversion"/>
  </si>
  <si>
    <t>M2P3</t>
    <phoneticPr fontId="1" type="noConversion"/>
  </si>
  <si>
    <t>LC-LC</t>
  </si>
  <si>
    <t>LC-LC</t>
    <phoneticPr fontId="1" type="noConversion"/>
  </si>
  <si>
    <t>LC-SC</t>
    <phoneticPr fontId="1" type="noConversion"/>
  </si>
  <si>
    <t>P2</t>
  </si>
  <si>
    <t>P2</t>
    <phoneticPr fontId="1" type="noConversion"/>
  </si>
  <si>
    <t>P1</t>
  </si>
  <si>
    <t>P1</t>
    <phoneticPr fontId="1" type="noConversion"/>
  </si>
  <si>
    <t>P3</t>
  </si>
  <si>
    <t>P4</t>
  </si>
  <si>
    <t>33Kv Relay</t>
    <phoneticPr fontId="1" type="noConversion"/>
  </si>
  <si>
    <t>PLC</t>
    <phoneticPr fontId="1" type="noConversion"/>
  </si>
  <si>
    <t>Scada#4</t>
    <phoneticPr fontId="1" type="noConversion"/>
  </si>
  <si>
    <t>X1-P1</t>
    <phoneticPr fontId="1" type="noConversion"/>
  </si>
  <si>
    <t>F03-1670(REF-630)</t>
    <phoneticPr fontId="1" type="noConversion"/>
  </si>
  <si>
    <t>Vena 7SL86-1</t>
    <phoneticPr fontId="1" type="noConversion"/>
  </si>
  <si>
    <t>Vena 7SL86-2</t>
    <phoneticPr fontId="1" type="noConversion"/>
  </si>
  <si>
    <t>Vena 50+2-1</t>
    <phoneticPr fontId="1" type="noConversion"/>
  </si>
  <si>
    <t>Vena 50+2-2</t>
    <phoneticPr fontId="1" type="noConversion"/>
  </si>
  <si>
    <t>ES14</t>
    <phoneticPr fontId="1" type="noConversion"/>
  </si>
  <si>
    <t>161KV Relay</t>
    <phoneticPr fontId="1" type="noConversion"/>
  </si>
  <si>
    <t>Scada#7</t>
    <phoneticPr fontId="1" type="noConversion"/>
  </si>
  <si>
    <t>G1</t>
    <phoneticPr fontId="1" type="noConversion"/>
  </si>
  <si>
    <t>G2</t>
  </si>
  <si>
    <t>G3</t>
  </si>
  <si>
    <t>P5</t>
  </si>
  <si>
    <t>P6</t>
  </si>
  <si>
    <t>P7</t>
  </si>
  <si>
    <t>ES17</t>
  </si>
  <si>
    <t>ES17</t>
    <phoneticPr fontId="1" type="noConversion"/>
  </si>
  <si>
    <t>RTU4</t>
    <phoneticPr fontId="1" type="noConversion"/>
  </si>
  <si>
    <t>NPort5450I-T</t>
    <phoneticPr fontId="1" type="noConversion"/>
  </si>
  <si>
    <t>光纖收容箱</t>
  </si>
  <si>
    <t>光纖收容箱</t>
    <phoneticPr fontId="1" type="noConversion"/>
  </si>
  <si>
    <t>Lan</t>
    <phoneticPr fontId="1" type="noConversion"/>
  </si>
  <si>
    <t>Lan1</t>
    <phoneticPr fontId="1" type="noConversion"/>
  </si>
  <si>
    <t>數量</t>
    <phoneticPr fontId="1" type="noConversion"/>
  </si>
  <si>
    <t>"@"為重複</t>
    <phoneticPr fontId="1" type="noConversion"/>
  </si>
  <si>
    <t>RJ45數量</t>
    <phoneticPr fontId="1" type="noConversion"/>
  </si>
  <si>
    <t>LC-LC數量</t>
    <phoneticPr fontId="1" type="noConversion"/>
  </si>
  <si>
    <t>SC-LC數量</t>
    <phoneticPr fontId="1" type="noConversion"/>
  </si>
  <si>
    <t>M2P4</t>
    <phoneticPr fontId="1" type="noConversion"/>
  </si>
  <si>
    <t>盤內(To ES15)</t>
    <phoneticPr fontId="1" type="noConversion"/>
  </si>
  <si>
    <t>盤內(To ES16)</t>
    <phoneticPr fontId="1" type="noConversion"/>
  </si>
  <si>
    <t>ES11 &lt;-&gt; ES15</t>
    <phoneticPr fontId="1" type="noConversion"/>
  </si>
  <si>
    <t>ES12 &lt;-&gt; ES16</t>
    <phoneticPr fontId="1" type="noConversion"/>
  </si>
  <si>
    <t>ES15 &lt;-&gt; ES17</t>
    <phoneticPr fontId="1" type="noConversion"/>
  </si>
  <si>
    <t>ES16 &lt;-&gt; ES17</t>
    <phoneticPr fontId="1" type="noConversion"/>
  </si>
  <si>
    <t>LC-LC 單模</t>
    <phoneticPr fontId="1" type="noConversion"/>
  </si>
  <si>
    <t>光纖收容箱</t>
    <phoneticPr fontId="1" type="noConversion"/>
  </si>
  <si>
    <t>光纖收容箱</t>
    <phoneticPr fontId="1" type="noConversion"/>
  </si>
  <si>
    <t>RTU#1</t>
    <phoneticPr fontId="1" type="noConversion"/>
  </si>
  <si>
    <t>Vena 7SL86-2</t>
    <phoneticPr fontId="1" type="noConversion"/>
  </si>
  <si>
    <t>Vena 50+2-1</t>
    <phoneticPr fontId="1" type="noConversion"/>
  </si>
  <si>
    <t>Vena 50+2-2</t>
    <phoneticPr fontId="1" type="noConversion"/>
  </si>
  <si>
    <t>MGATE-MB3660I-8-2AC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</si>
</sst>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rgb="FF0070C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2" borderId="12" xfId="0" applyFill="1" applyBorder="1"/>
    <xf numFmtId="49" fontId="2" fillId="3" borderId="13" xfId="0" applyNumberFormat="1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4" fillId="0" borderId="0" xfId="0" applyFont="1"/>
    <xf numFmtId="0" fontId="4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0" fillId="2" borderId="11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2" borderId="16" xfId="0" applyFill="1" applyBorder="1"/>
    <xf numFmtId="0" fontId="2" fillId="2" borderId="1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/>
    </xf>
    <xf numFmtId="176" fontId="0" fillId="2" borderId="5" xfId="0" applyNumberFormat="1" applyFill="1" applyBorder="1" applyAlignment="1">
      <alignment horizontal="center"/>
    </xf>
    <xf numFmtId="176" fontId="0" fillId="2" borderId="12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left" vertical="center"/>
    </xf>
    <xf numFmtId="0" fontId="0" fillId="3" borderId="22" xfId="0" applyFill="1" applyBorder="1"/>
    <xf numFmtId="0" fontId="0" fillId="3" borderId="4" xfId="0" applyFill="1" applyBorder="1"/>
    <xf numFmtId="0" fontId="0" fillId="3" borderId="23" xfId="0" applyFill="1" applyBorder="1"/>
    <xf numFmtId="0" fontId="0" fillId="2" borderId="22" xfId="0" applyFill="1" applyBorder="1"/>
    <xf numFmtId="0" fontId="0" fillId="2" borderId="4" xfId="0" applyFill="1" applyBorder="1"/>
    <xf numFmtId="0" fontId="0" fillId="2" borderId="23" xfId="0" applyFill="1" applyBorder="1"/>
    <xf numFmtId="0" fontId="4" fillId="0" borderId="0" xfId="0" applyFont="1" applyFill="1" applyBorder="1"/>
    <xf numFmtId="0" fontId="0" fillId="0" borderId="0" xfId="0" applyFill="1" applyBorder="1"/>
    <xf numFmtId="176" fontId="0" fillId="3" borderId="12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2" xfId="0" applyFill="1" applyBorder="1"/>
    <xf numFmtId="0" fontId="4" fillId="6" borderId="10" xfId="0" applyFont="1" applyFill="1" applyBorder="1"/>
    <xf numFmtId="0" fontId="4" fillId="6" borderId="9" xfId="0" applyFont="1" applyFill="1" applyBorder="1"/>
    <xf numFmtId="0" fontId="4" fillId="6" borderId="8" xfId="0" applyFont="1" applyFill="1" applyBorder="1"/>
    <xf numFmtId="0" fontId="0" fillId="6" borderId="3" xfId="0" applyFill="1" applyBorder="1"/>
    <xf numFmtId="0" fontId="0" fillId="6" borderId="2" xfId="0" applyFill="1" applyBorder="1"/>
    <xf numFmtId="0" fontId="0" fillId="6" borderId="1" xfId="0" applyFill="1" applyBorder="1"/>
    <xf numFmtId="0" fontId="4" fillId="4" borderId="16" xfId="0" applyFont="1" applyFill="1" applyBorder="1" applyAlignment="1">
      <alignment horizontal="center" vertical="center"/>
    </xf>
    <xf numFmtId="0" fontId="0" fillId="3" borderId="16" xfId="0" applyFill="1" applyBorder="1"/>
    <xf numFmtId="0" fontId="4" fillId="0" borderId="24" xfId="0" applyFont="1" applyBorder="1"/>
    <xf numFmtId="0" fontId="0" fillId="6" borderId="25" xfId="0" applyFill="1" applyBorder="1"/>
    <xf numFmtId="0" fontId="0" fillId="7" borderId="25" xfId="0" applyFill="1" applyBorder="1"/>
    <xf numFmtId="0" fontId="0" fillId="6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DC4B-3474-408F-A1D8-27DDABA4185C}">
  <dimension ref="A1:AA375"/>
  <sheetViews>
    <sheetView tabSelected="1" zoomScaleNormal="100" workbookViewId="0">
      <pane ySplit="1" topLeftCell="A2" activePane="bottomLeft" state="frozen"/>
      <selection pane="bottomLeft" activeCell="Q27" sqref="Q27"/>
    </sheetView>
  </sheetViews>
  <sheetFormatPr defaultRowHeight="15" x14ac:dyDescent="0.3"/>
  <cols>
    <col min="1" max="1" width="7.75" style="65" customWidth="1"/>
    <col min="2" max="2" width="16.125" bestFit="1" customWidth="1"/>
    <col min="3" max="3" width="19.875" style="1" bestFit="1" customWidth="1"/>
    <col min="4" max="4" width="17" style="1" bestFit="1" customWidth="1"/>
    <col min="5" max="5" width="16.5" style="38" bestFit="1" customWidth="1"/>
    <col min="6" max="6" width="33.875" bestFit="1" customWidth="1"/>
    <col min="7" max="7" width="18" style="1" bestFit="1" customWidth="1"/>
    <col min="8" max="8" width="13.125" bestFit="1" customWidth="1"/>
    <col min="9" max="10" width="15.5" bestFit="1" customWidth="1"/>
    <col min="11" max="11" width="23.375" style="1" bestFit="1" customWidth="1"/>
    <col min="12" max="12" width="13.875" bestFit="1" customWidth="1"/>
    <col min="13" max="13" width="17.375" bestFit="1" customWidth="1"/>
    <col min="14" max="14" width="16.375" style="85" hidden="1" customWidth="1"/>
    <col min="15" max="15" width="17" style="85" bestFit="1" customWidth="1"/>
    <col min="16" max="16" width="17.125" style="85" bestFit="1" customWidth="1"/>
    <col min="17" max="17" width="10.25" bestFit="1" customWidth="1"/>
    <col min="18" max="18" width="9.75" bestFit="1" customWidth="1"/>
    <col min="19" max="19" width="11.75" bestFit="1" customWidth="1"/>
    <col min="20" max="20" width="11.875" bestFit="1" customWidth="1"/>
    <col min="21" max="21" width="15.75" customWidth="1"/>
  </cols>
  <sheetData>
    <row r="1" spans="1:27" s="22" customFormat="1" ht="16.5" customHeight="1" thickBot="1" x14ac:dyDescent="0.35">
      <c r="A1" s="61" t="s">
        <v>122</v>
      </c>
      <c r="B1" s="28" t="s">
        <v>121</v>
      </c>
      <c r="C1" s="27" t="s">
        <v>120</v>
      </c>
      <c r="D1" s="27" t="s">
        <v>119</v>
      </c>
      <c r="E1" s="26" t="s">
        <v>118</v>
      </c>
      <c r="F1" s="26" t="s">
        <v>117</v>
      </c>
      <c r="G1" s="25" t="s">
        <v>116</v>
      </c>
      <c r="H1" s="23" t="s">
        <v>115</v>
      </c>
      <c r="I1" s="24" t="s">
        <v>114</v>
      </c>
      <c r="J1" s="23" t="s">
        <v>113</v>
      </c>
      <c r="K1" s="23" t="s">
        <v>112</v>
      </c>
      <c r="L1" s="97" t="s">
        <v>111</v>
      </c>
      <c r="M1" s="99" t="s">
        <v>206</v>
      </c>
      <c r="N1" s="84" t="s">
        <v>207</v>
      </c>
      <c r="O1" s="84" t="s">
        <v>208</v>
      </c>
      <c r="P1" s="84" t="s">
        <v>209</v>
      </c>
      <c r="Q1" s="91"/>
      <c r="R1" s="92" t="s">
        <v>65</v>
      </c>
      <c r="S1" s="92" t="s">
        <v>171</v>
      </c>
      <c r="T1" s="93" t="s">
        <v>9</v>
      </c>
      <c r="U1" s="22" t="s">
        <v>217</v>
      </c>
    </row>
    <row r="2" spans="1:27" ht="14.25" customHeight="1" thickBot="1" x14ac:dyDescent="0.35">
      <c r="A2" s="62">
        <v>1</v>
      </c>
      <c r="B2" s="105" t="s">
        <v>93</v>
      </c>
      <c r="C2" s="57" t="s">
        <v>92</v>
      </c>
      <c r="D2" s="19" t="s">
        <v>98</v>
      </c>
      <c r="E2" s="30"/>
      <c r="F2" s="17"/>
      <c r="G2" s="16"/>
      <c r="H2" s="17"/>
      <c r="I2" s="17"/>
      <c r="J2" s="17"/>
      <c r="K2" s="16"/>
      <c r="L2" s="78"/>
      <c r="M2" s="100"/>
      <c r="N2" s="85">
        <f>IF(M2="RJ45",1,0)</f>
        <v>0</v>
      </c>
      <c r="O2" s="85">
        <f>IF(M2="LC-LC",1,0)</f>
        <v>0</v>
      </c>
      <c r="P2" s="85">
        <f>IF(M2="SC-LC",1,0)</f>
        <v>0</v>
      </c>
      <c r="Q2" s="94" t="s">
        <v>205</v>
      </c>
      <c r="R2" s="95">
        <f>SUM(N:N)</f>
        <v>35</v>
      </c>
      <c r="S2" s="95">
        <f>SUM(O:O)</f>
        <v>35</v>
      </c>
      <c r="T2" s="96">
        <f>SUM(P:P)</f>
        <v>29</v>
      </c>
    </row>
    <row r="3" spans="1:27" x14ac:dyDescent="0.3">
      <c r="A3" s="62">
        <v>2</v>
      </c>
      <c r="B3" s="106"/>
      <c r="C3" s="45" t="s">
        <v>39</v>
      </c>
      <c r="D3" s="39" t="s">
        <v>97</v>
      </c>
      <c r="E3" s="31"/>
      <c r="F3" s="14"/>
      <c r="G3" s="13"/>
      <c r="H3" s="14"/>
      <c r="I3" s="14"/>
      <c r="J3" s="14"/>
      <c r="K3" s="13"/>
      <c r="L3" s="79"/>
      <c r="M3" s="100"/>
      <c r="N3" s="85">
        <f>IF(M3="RJ45",1,0)</f>
        <v>0</v>
      </c>
      <c r="O3" s="85">
        <f t="shared" ref="O3:O66" si="0">IF(M3="LC-LC",1,0)</f>
        <v>0</v>
      </c>
      <c r="P3" s="85">
        <f t="shared" ref="P3:P66" si="1">IF(M3="SC-LC",1,0)</f>
        <v>0</v>
      </c>
    </row>
    <row r="4" spans="1:27" x14ac:dyDescent="0.3">
      <c r="A4" s="62">
        <v>3</v>
      </c>
      <c r="B4" s="106"/>
      <c r="C4" s="45" t="s">
        <v>39</v>
      </c>
      <c r="D4" s="39" t="s">
        <v>96</v>
      </c>
      <c r="E4" s="31" t="s">
        <v>93</v>
      </c>
      <c r="F4" s="14" t="s">
        <v>99</v>
      </c>
      <c r="G4" s="13" t="s">
        <v>95</v>
      </c>
      <c r="H4" s="14" t="s">
        <v>37</v>
      </c>
      <c r="I4" s="14"/>
      <c r="J4" s="14"/>
      <c r="K4" s="13" t="s">
        <v>41</v>
      </c>
      <c r="L4" s="79"/>
      <c r="M4" s="100" t="s">
        <v>37</v>
      </c>
      <c r="N4" s="85">
        <f t="shared" ref="N4:N67" si="2">IF(M4="RJ45",1,0)</f>
        <v>1</v>
      </c>
      <c r="O4" s="85">
        <f t="shared" si="0"/>
        <v>0</v>
      </c>
      <c r="P4" s="85">
        <f t="shared" si="1"/>
        <v>0</v>
      </c>
    </row>
    <row r="5" spans="1:27" ht="15.6" thickBot="1" x14ac:dyDescent="0.35">
      <c r="A5" s="62">
        <v>4</v>
      </c>
      <c r="B5" s="106"/>
      <c r="C5" s="50" t="s">
        <v>39</v>
      </c>
      <c r="D5" s="40" t="s">
        <v>94</v>
      </c>
      <c r="E5" s="32" t="s">
        <v>93</v>
      </c>
      <c r="F5" s="12" t="s">
        <v>99</v>
      </c>
      <c r="G5" s="11" t="s">
        <v>91</v>
      </c>
      <c r="H5" s="14" t="s">
        <v>37</v>
      </c>
      <c r="I5" s="12"/>
      <c r="J5" s="12"/>
      <c r="K5" s="11" t="s">
        <v>41</v>
      </c>
      <c r="L5" s="80"/>
      <c r="M5" s="100" t="s">
        <v>37</v>
      </c>
      <c r="N5" s="85">
        <f t="shared" si="2"/>
        <v>1</v>
      </c>
      <c r="O5" s="85">
        <f t="shared" si="0"/>
        <v>0</v>
      </c>
      <c r="P5" s="85">
        <f t="shared" si="1"/>
        <v>0</v>
      </c>
    </row>
    <row r="6" spans="1:27" x14ac:dyDescent="0.3">
      <c r="A6" s="62">
        <v>5</v>
      </c>
      <c r="B6" s="106"/>
      <c r="C6" s="49" t="s">
        <v>39</v>
      </c>
      <c r="D6" s="19" t="s">
        <v>32</v>
      </c>
      <c r="E6" s="30" t="s">
        <v>55</v>
      </c>
      <c r="F6" s="17" t="s">
        <v>110</v>
      </c>
      <c r="G6" s="16" t="s">
        <v>89</v>
      </c>
      <c r="H6" s="17" t="s">
        <v>37</v>
      </c>
      <c r="I6" s="17"/>
      <c r="J6" s="17"/>
      <c r="K6" s="16"/>
      <c r="L6" s="78"/>
      <c r="M6" s="100" t="s">
        <v>37</v>
      </c>
      <c r="N6" s="85">
        <f t="shared" si="2"/>
        <v>1</v>
      </c>
      <c r="O6" s="85">
        <f t="shared" si="0"/>
        <v>0</v>
      </c>
      <c r="P6" s="85">
        <f t="shared" si="1"/>
        <v>0</v>
      </c>
    </row>
    <row r="7" spans="1:27" x14ac:dyDescent="0.3">
      <c r="A7" s="62">
        <v>6</v>
      </c>
      <c r="B7" s="106"/>
      <c r="C7" s="45" t="s">
        <v>39</v>
      </c>
      <c r="D7" s="39" t="s">
        <v>31</v>
      </c>
      <c r="E7" s="31" t="s">
        <v>55</v>
      </c>
      <c r="F7" s="14" t="s">
        <v>218</v>
      </c>
      <c r="G7" s="13" t="s">
        <v>176</v>
      </c>
      <c r="H7" s="14" t="s">
        <v>9</v>
      </c>
      <c r="I7" s="14"/>
      <c r="J7" s="14"/>
      <c r="K7" s="13" t="s">
        <v>109</v>
      </c>
      <c r="L7" s="79"/>
      <c r="M7" s="100" t="s">
        <v>4</v>
      </c>
      <c r="N7" s="85">
        <f t="shared" si="2"/>
        <v>0</v>
      </c>
      <c r="O7" s="85">
        <f t="shared" si="0"/>
        <v>0</v>
      </c>
      <c r="P7" s="85">
        <f t="shared" si="1"/>
        <v>1</v>
      </c>
    </row>
    <row r="8" spans="1:27" x14ac:dyDescent="0.3">
      <c r="A8" s="62">
        <v>7</v>
      </c>
      <c r="B8" s="106"/>
      <c r="C8" s="45" t="s">
        <v>39</v>
      </c>
      <c r="D8" s="39" t="s">
        <v>30</v>
      </c>
      <c r="E8" s="31" t="s">
        <v>93</v>
      </c>
      <c r="F8" s="14" t="s">
        <v>108</v>
      </c>
      <c r="G8" s="13" t="s">
        <v>10</v>
      </c>
      <c r="H8" s="14" t="s">
        <v>37</v>
      </c>
      <c r="I8" s="14"/>
      <c r="J8" s="14"/>
      <c r="K8" s="13" t="s">
        <v>41</v>
      </c>
      <c r="L8" s="79"/>
      <c r="M8" s="100" t="s">
        <v>37</v>
      </c>
      <c r="N8" s="85">
        <f t="shared" si="2"/>
        <v>1</v>
      </c>
      <c r="O8" s="85">
        <f t="shared" si="0"/>
        <v>0</v>
      </c>
      <c r="P8" s="85">
        <f t="shared" si="1"/>
        <v>0</v>
      </c>
    </row>
    <row r="9" spans="1:27" ht="15.6" thickBot="1" x14ac:dyDescent="0.35">
      <c r="A9" s="62">
        <v>8</v>
      </c>
      <c r="B9" s="106"/>
      <c r="C9" s="50" t="s">
        <v>39</v>
      </c>
      <c r="D9" s="40" t="s">
        <v>29</v>
      </c>
      <c r="E9" s="32"/>
      <c r="F9" s="12"/>
      <c r="G9" s="11"/>
      <c r="H9" s="12"/>
      <c r="I9" s="12"/>
      <c r="J9" s="12"/>
      <c r="K9" s="11"/>
      <c r="L9" s="80"/>
      <c r="M9" s="100"/>
      <c r="N9" s="85">
        <f t="shared" si="2"/>
        <v>0</v>
      </c>
      <c r="O9" s="85">
        <f t="shared" si="0"/>
        <v>0</v>
      </c>
      <c r="P9" s="85">
        <f t="shared" si="1"/>
        <v>0</v>
      </c>
    </row>
    <row r="10" spans="1:27" x14ac:dyDescent="0.3">
      <c r="A10" s="62">
        <v>9</v>
      </c>
      <c r="B10" s="106"/>
      <c r="C10" s="49" t="s">
        <v>39</v>
      </c>
      <c r="D10" s="19" t="s">
        <v>24</v>
      </c>
      <c r="E10" s="30" t="s">
        <v>40</v>
      </c>
      <c r="F10" s="17" t="s">
        <v>107</v>
      </c>
      <c r="G10" s="16"/>
      <c r="H10" s="17" t="s">
        <v>37</v>
      </c>
      <c r="I10" s="17"/>
      <c r="J10" s="17"/>
      <c r="K10" s="16" t="s">
        <v>41</v>
      </c>
      <c r="L10" s="78"/>
      <c r="M10" s="100" t="s">
        <v>37</v>
      </c>
      <c r="N10" s="85">
        <f t="shared" si="2"/>
        <v>1</v>
      </c>
      <c r="O10" s="85">
        <f t="shared" si="0"/>
        <v>0</v>
      </c>
      <c r="P10" s="85">
        <f t="shared" si="1"/>
        <v>0</v>
      </c>
    </row>
    <row r="11" spans="1:27" x14ac:dyDescent="0.3">
      <c r="A11" s="62">
        <v>10</v>
      </c>
      <c r="B11" s="106"/>
      <c r="C11" s="45" t="s">
        <v>39</v>
      </c>
      <c r="D11" s="39" t="s">
        <v>23</v>
      </c>
      <c r="E11" s="31" t="s">
        <v>40</v>
      </c>
      <c r="F11" s="14" t="s">
        <v>106</v>
      </c>
      <c r="G11" s="13"/>
      <c r="H11" s="14" t="s">
        <v>37</v>
      </c>
      <c r="I11" s="14"/>
      <c r="J11" s="14"/>
      <c r="K11" s="13" t="s">
        <v>84</v>
      </c>
      <c r="L11" s="79"/>
      <c r="M11" s="100" t="s">
        <v>37</v>
      </c>
      <c r="N11" s="85">
        <f t="shared" si="2"/>
        <v>1</v>
      </c>
      <c r="O11" s="85">
        <f t="shared" si="0"/>
        <v>0</v>
      </c>
      <c r="P11" s="85">
        <f t="shared" si="1"/>
        <v>0</v>
      </c>
    </row>
    <row r="12" spans="1:27" x14ac:dyDescent="0.3">
      <c r="A12" s="62">
        <v>11</v>
      </c>
      <c r="B12" s="106"/>
      <c r="C12" s="45" t="s">
        <v>39</v>
      </c>
      <c r="D12" s="39" t="s">
        <v>22</v>
      </c>
      <c r="E12" s="31" t="s">
        <v>104</v>
      </c>
      <c r="F12" s="14" t="s">
        <v>105</v>
      </c>
      <c r="G12" s="13"/>
      <c r="H12" s="14" t="s">
        <v>37</v>
      </c>
      <c r="I12" s="14"/>
      <c r="J12" s="14"/>
      <c r="K12" s="13"/>
      <c r="L12" s="79"/>
      <c r="M12" s="100" t="s">
        <v>37</v>
      </c>
      <c r="N12" s="85">
        <f t="shared" si="2"/>
        <v>1</v>
      </c>
      <c r="O12" s="85">
        <f t="shared" si="0"/>
        <v>0</v>
      </c>
      <c r="P12" s="85">
        <f t="shared" si="1"/>
        <v>0</v>
      </c>
    </row>
    <row r="13" spans="1:27" ht="15.6" thickBot="1" x14ac:dyDescent="0.35">
      <c r="A13" s="62">
        <v>12</v>
      </c>
      <c r="B13" s="106"/>
      <c r="C13" s="50" t="s">
        <v>39</v>
      </c>
      <c r="D13" s="40" t="s">
        <v>21</v>
      </c>
      <c r="E13" s="32" t="s">
        <v>104</v>
      </c>
      <c r="F13" s="12" t="s">
        <v>103</v>
      </c>
      <c r="G13" s="11"/>
      <c r="H13" s="12" t="s">
        <v>37</v>
      </c>
      <c r="I13" s="12"/>
      <c r="J13" s="12"/>
      <c r="K13" s="11"/>
      <c r="L13" s="80"/>
      <c r="M13" s="100" t="s">
        <v>37</v>
      </c>
      <c r="N13" s="85">
        <f t="shared" si="2"/>
        <v>1</v>
      </c>
      <c r="O13" s="85">
        <f t="shared" si="0"/>
        <v>0</v>
      </c>
      <c r="P13" s="85">
        <f t="shared" si="1"/>
        <v>0</v>
      </c>
      <c r="AA13" s="1"/>
    </row>
    <row r="14" spans="1:27" x14ac:dyDescent="0.3">
      <c r="A14" s="62">
        <v>13</v>
      </c>
      <c r="B14" s="106"/>
      <c r="C14" s="49" t="s">
        <v>39</v>
      </c>
      <c r="D14" s="19" t="s">
        <v>18</v>
      </c>
      <c r="E14" s="30" t="s">
        <v>5</v>
      </c>
      <c r="F14" s="17" t="s">
        <v>80</v>
      </c>
      <c r="G14" s="16" t="s">
        <v>5</v>
      </c>
      <c r="H14" s="17" t="s">
        <v>37</v>
      </c>
      <c r="I14" s="17"/>
      <c r="J14" s="17"/>
      <c r="K14" s="16" t="s">
        <v>76</v>
      </c>
      <c r="L14" s="78"/>
      <c r="M14" s="100" t="s">
        <v>37</v>
      </c>
      <c r="N14" s="85">
        <f t="shared" si="2"/>
        <v>1</v>
      </c>
      <c r="O14" s="85">
        <f t="shared" si="0"/>
        <v>0</v>
      </c>
      <c r="P14" s="85">
        <f t="shared" si="1"/>
        <v>0</v>
      </c>
    </row>
    <row r="15" spans="1:27" x14ac:dyDescent="0.3">
      <c r="A15" s="62">
        <v>14</v>
      </c>
      <c r="B15" s="106"/>
      <c r="C15" s="45" t="s">
        <v>39</v>
      </c>
      <c r="D15" s="39" t="s">
        <v>17</v>
      </c>
      <c r="E15" s="31" t="s">
        <v>5</v>
      </c>
      <c r="F15" s="14" t="s">
        <v>79</v>
      </c>
      <c r="G15" s="13" t="s">
        <v>5</v>
      </c>
      <c r="H15" s="14" t="s">
        <v>37</v>
      </c>
      <c r="I15" s="14"/>
      <c r="J15" s="14"/>
      <c r="K15" s="13" t="s">
        <v>76</v>
      </c>
      <c r="L15" s="79"/>
      <c r="M15" s="100" t="s">
        <v>37</v>
      </c>
      <c r="N15" s="85">
        <f t="shared" si="2"/>
        <v>1</v>
      </c>
      <c r="O15" s="85">
        <f t="shared" si="0"/>
        <v>0</v>
      </c>
      <c r="P15" s="85">
        <f t="shared" si="1"/>
        <v>0</v>
      </c>
    </row>
    <row r="16" spans="1:27" x14ac:dyDescent="0.3">
      <c r="A16" s="62">
        <v>15</v>
      </c>
      <c r="B16" s="106"/>
      <c r="C16" s="45" t="s">
        <v>39</v>
      </c>
      <c r="D16" s="39" t="s">
        <v>16</v>
      </c>
      <c r="E16" s="31" t="s">
        <v>5</v>
      </c>
      <c r="F16" s="14" t="s">
        <v>102</v>
      </c>
      <c r="G16" s="13" t="s">
        <v>5</v>
      </c>
      <c r="H16" s="14" t="s">
        <v>37</v>
      </c>
      <c r="I16" s="14"/>
      <c r="J16" s="14"/>
      <c r="K16" s="13" t="s">
        <v>76</v>
      </c>
      <c r="L16" s="79"/>
      <c r="M16" s="100" t="s">
        <v>37</v>
      </c>
      <c r="N16" s="85">
        <f t="shared" si="2"/>
        <v>1</v>
      </c>
      <c r="O16" s="85">
        <f t="shared" si="0"/>
        <v>0</v>
      </c>
      <c r="P16" s="85">
        <f t="shared" si="1"/>
        <v>0</v>
      </c>
    </row>
    <row r="17" spans="1:16" ht="15.6" thickBot="1" x14ac:dyDescent="0.35">
      <c r="A17" s="62">
        <v>16</v>
      </c>
      <c r="B17" s="106"/>
      <c r="C17" s="50" t="s">
        <v>39</v>
      </c>
      <c r="D17" s="40" t="s">
        <v>15</v>
      </c>
      <c r="E17" s="31" t="s">
        <v>5</v>
      </c>
      <c r="F17" s="12" t="s">
        <v>101</v>
      </c>
      <c r="G17" s="13" t="s">
        <v>5</v>
      </c>
      <c r="H17" s="14" t="s">
        <v>37</v>
      </c>
      <c r="I17" s="12"/>
      <c r="J17" s="12"/>
      <c r="K17" s="13" t="s">
        <v>76</v>
      </c>
      <c r="L17" s="80"/>
      <c r="M17" s="100" t="s">
        <v>37</v>
      </c>
      <c r="N17" s="85">
        <f t="shared" si="2"/>
        <v>1</v>
      </c>
      <c r="O17" s="85">
        <f t="shared" si="0"/>
        <v>0</v>
      </c>
      <c r="P17" s="85">
        <f t="shared" si="1"/>
        <v>0</v>
      </c>
    </row>
    <row r="18" spans="1:16" x14ac:dyDescent="0.3">
      <c r="A18" s="62">
        <v>17</v>
      </c>
      <c r="B18" s="106"/>
      <c r="C18" s="49" t="s">
        <v>39</v>
      </c>
      <c r="D18" s="19" t="s">
        <v>12</v>
      </c>
      <c r="E18" s="30" t="s">
        <v>10</v>
      </c>
      <c r="F18" s="17" t="s">
        <v>100</v>
      </c>
      <c r="G18" s="16" t="s">
        <v>10</v>
      </c>
      <c r="H18" s="17" t="s">
        <v>37</v>
      </c>
      <c r="I18" s="17"/>
      <c r="J18" s="17"/>
      <c r="K18" s="16" t="s">
        <v>76</v>
      </c>
      <c r="L18" s="78"/>
      <c r="M18" s="100" t="s">
        <v>37</v>
      </c>
      <c r="N18" s="85">
        <f t="shared" si="2"/>
        <v>1</v>
      </c>
      <c r="O18" s="85">
        <f t="shared" si="0"/>
        <v>0</v>
      </c>
      <c r="P18" s="85">
        <f t="shared" si="1"/>
        <v>0</v>
      </c>
    </row>
    <row r="19" spans="1:16" x14ac:dyDescent="0.3">
      <c r="A19" s="62">
        <v>18</v>
      </c>
      <c r="B19" s="106"/>
      <c r="C19" s="45" t="s">
        <v>39</v>
      </c>
      <c r="D19" s="39" t="s">
        <v>7</v>
      </c>
      <c r="E19" s="31"/>
      <c r="F19" s="14"/>
      <c r="G19" s="13"/>
      <c r="H19" s="14"/>
      <c r="I19" s="14"/>
      <c r="J19" s="14"/>
      <c r="K19" s="13"/>
      <c r="L19" s="79"/>
      <c r="M19" s="100"/>
      <c r="N19" s="85">
        <f t="shared" si="2"/>
        <v>0</v>
      </c>
      <c r="O19" s="85">
        <f t="shared" si="0"/>
        <v>0</v>
      </c>
      <c r="P19" s="85">
        <f t="shared" si="1"/>
        <v>0</v>
      </c>
    </row>
    <row r="20" spans="1:16" x14ac:dyDescent="0.3">
      <c r="A20" s="62">
        <v>19</v>
      </c>
      <c r="B20" s="106"/>
      <c r="C20" s="45" t="s">
        <v>39</v>
      </c>
      <c r="D20" s="39" t="s">
        <v>1</v>
      </c>
      <c r="E20" s="31"/>
      <c r="F20" s="14"/>
      <c r="G20" s="13"/>
      <c r="H20" s="14"/>
      <c r="I20" s="14"/>
      <c r="J20" s="14"/>
      <c r="K20" s="13"/>
      <c r="L20" s="79"/>
      <c r="M20" s="100"/>
      <c r="N20" s="85">
        <f t="shared" si="2"/>
        <v>0</v>
      </c>
      <c r="O20" s="85">
        <f t="shared" si="0"/>
        <v>0</v>
      </c>
      <c r="P20" s="85">
        <f t="shared" si="1"/>
        <v>0</v>
      </c>
    </row>
    <row r="21" spans="1:16" ht="15.6" thickBot="1" x14ac:dyDescent="0.35">
      <c r="A21" s="62">
        <v>20</v>
      </c>
      <c r="B21" s="106"/>
      <c r="C21" s="50" t="s">
        <v>39</v>
      </c>
      <c r="D21" s="40" t="s">
        <v>0</v>
      </c>
      <c r="E21" s="32"/>
      <c r="F21" s="12"/>
      <c r="G21" s="11"/>
      <c r="H21" s="12"/>
      <c r="I21" s="12"/>
      <c r="J21" s="12"/>
      <c r="K21" s="11"/>
      <c r="L21" s="80"/>
      <c r="M21" s="100"/>
      <c r="N21" s="85">
        <f t="shared" si="2"/>
        <v>0</v>
      </c>
      <c r="O21" s="85">
        <f t="shared" si="0"/>
        <v>0</v>
      </c>
      <c r="P21" s="85">
        <f t="shared" si="1"/>
        <v>0</v>
      </c>
    </row>
    <row r="22" spans="1:16" x14ac:dyDescent="0.3">
      <c r="A22" s="62">
        <v>21</v>
      </c>
      <c r="B22" s="106"/>
      <c r="C22" s="49" t="s">
        <v>39</v>
      </c>
      <c r="D22" s="19" t="s">
        <v>75</v>
      </c>
      <c r="E22" s="30"/>
      <c r="F22" s="17"/>
      <c r="G22" s="16"/>
      <c r="H22" s="17"/>
      <c r="I22" s="17"/>
      <c r="J22" s="17"/>
      <c r="K22" s="16"/>
      <c r="L22" s="78"/>
      <c r="M22" s="100"/>
      <c r="N22" s="85">
        <f t="shared" si="2"/>
        <v>0</v>
      </c>
      <c r="O22" s="85">
        <f t="shared" si="0"/>
        <v>0</v>
      </c>
      <c r="P22" s="85">
        <f t="shared" si="1"/>
        <v>0</v>
      </c>
    </row>
    <row r="23" spans="1:16" x14ac:dyDescent="0.3">
      <c r="A23" s="62">
        <v>22</v>
      </c>
      <c r="B23" s="106"/>
      <c r="C23" s="45" t="s">
        <v>39</v>
      </c>
      <c r="D23" s="39" t="s">
        <v>74</v>
      </c>
      <c r="E23" s="31"/>
      <c r="F23" s="14"/>
      <c r="G23" s="13"/>
      <c r="H23" s="14"/>
      <c r="I23" s="14"/>
      <c r="J23" s="14"/>
      <c r="K23" s="13"/>
      <c r="L23" s="79"/>
      <c r="M23" s="100"/>
      <c r="N23" s="85">
        <f t="shared" si="2"/>
        <v>0</v>
      </c>
      <c r="O23" s="85">
        <f t="shared" si="0"/>
        <v>0</v>
      </c>
      <c r="P23" s="85">
        <f t="shared" si="1"/>
        <v>0</v>
      </c>
    </row>
    <row r="24" spans="1:16" x14ac:dyDescent="0.3">
      <c r="A24" s="62">
        <v>23</v>
      </c>
      <c r="B24" s="106"/>
      <c r="C24" s="45" t="s">
        <v>39</v>
      </c>
      <c r="D24" s="39" t="s">
        <v>73</v>
      </c>
      <c r="E24" s="31"/>
      <c r="F24" s="14"/>
      <c r="G24" s="13"/>
      <c r="H24" s="14"/>
      <c r="I24" s="14"/>
      <c r="J24" s="14"/>
      <c r="K24" s="13"/>
      <c r="L24" s="79"/>
      <c r="M24" s="100"/>
      <c r="N24" s="85">
        <f t="shared" si="2"/>
        <v>0</v>
      </c>
      <c r="O24" s="85">
        <f t="shared" si="0"/>
        <v>0</v>
      </c>
      <c r="P24" s="85">
        <f t="shared" si="1"/>
        <v>0</v>
      </c>
    </row>
    <row r="25" spans="1:16" ht="15.6" thickBot="1" x14ac:dyDescent="0.35">
      <c r="A25" s="62">
        <v>24</v>
      </c>
      <c r="B25" s="106"/>
      <c r="C25" s="50" t="s">
        <v>39</v>
      </c>
      <c r="D25" s="40" t="s">
        <v>72</v>
      </c>
      <c r="E25" s="32"/>
      <c r="F25" s="12"/>
      <c r="G25" s="11"/>
      <c r="H25" s="12"/>
      <c r="I25" s="12"/>
      <c r="J25" s="12"/>
      <c r="K25" s="11"/>
      <c r="L25" s="80"/>
      <c r="M25" s="100"/>
      <c r="N25" s="85">
        <f t="shared" si="2"/>
        <v>0</v>
      </c>
      <c r="O25" s="85">
        <f t="shared" si="0"/>
        <v>0</v>
      </c>
      <c r="P25" s="85">
        <f t="shared" si="1"/>
        <v>0</v>
      </c>
    </row>
    <row r="26" spans="1:16" x14ac:dyDescent="0.3">
      <c r="A26" s="62">
        <v>25</v>
      </c>
      <c r="B26" s="106"/>
      <c r="C26" s="49" t="s">
        <v>39</v>
      </c>
      <c r="D26" s="19" t="s">
        <v>71</v>
      </c>
      <c r="E26" s="30"/>
      <c r="F26" s="17"/>
      <c r="G26" s="16"/>
      <c r="H26" s="17"/>
      <c r="I26" s="17"/>
      <c r="J26" s="17"/>
      <c r="K26" s="16"/>
      <c r="L26" s="78"/>
      <c r="M26" s="100"/>
      <c r="N26" s="85">
        <f t="shared" si="2"/>
        <v>0</v>
      </c>
      <c r="O26" s="85">
        <f t="shared" si="0"/>
        <v>0</v>
      </c>
      <c r="P26" s="85">
        <f t="shared" si="1"/>
        <v>0</v>
      </c>
    </row>
    <row r="27" spans="1:16" x14ac:dyDescent="0.3">
      <c r="A27" s="62">
        <v>26</v>
      </c>
      <c r="B27" s="106"/>
      <c r="C27" s="45" t="s">
        <v>39</v>
      </c>
      <c r="D27" s="39" t="s">
        <v>70</v>
      </c>
      <c r="E27" s="31"/>
      <c r="F27" s="14"/>
      <c r="G27" s="13"/>
      <c r="H27" s="14"/>
      <c r="I27" s="14"/>
      <c r="J27" s="14"/>
      <c r="K27" s="13"/>
      <c r="L27" s="79"/>
      <c r="M27" s="100"/>
      <c r="N27" s="85">
        <f t="shared" si="2"/>
        <v>0</v>
      </c>
      <c r="O27" s="85">
        <f t="shared" si="0"/>
        <v>0</v>
      </c>
      <c r="P27" s="85">
        <f t="shared" si="1"/>
        <v>0</v>
      </c>
    </row>
    <row r="28" spans="1:16" x14ac:dyDescent="0.3">
      <c r="A28" s="62">
        <v>27</v>
      </c>
      <c r="B28" s="106"/>
      <c r="C28" s="45" t="s">
        <v>39</v>
      </c>
      <c r="D28" s="39" t="s">
        <v>69</v>
      </c>
      <c r="E28" s="31"/>
      <c r="F28" s="14"/>
      <c r="G28" s="13"/>
      <c r="H28" s="14"/>
      <c r="I28" s="14"/>
      <c r="J28" s="14"/>
      <c r="K28" s="13"/>
      <c r="L28" s="79"/>
      <c r="M28" s="100"/>
      <c r="N28" s="85">
        <f t="shared" si="2"/>
        <v>0</v>
      </c>
      <c r="O28" s="85">
        <f t="shared" si="0"/>
        <v>0</v>
      </c>
      <c r="P28" s="85">
        <f t="shared" si="1"/>
        <v>0</v>
      </c>
    </row>
    <row r="29" spans="1:16" ht="15.6" thickBot="1" x14ac:dyDescent="0.35">
      <c r="A29" s="62">
        <v>28</v>
      </c>
      <c r="B29" s="110"/>
      <c r="C29" s="50" t="s">
        <v>39</v>
      </c>
      <c r="D29" s="40" t="s">
        <v>68</v>
      </c>
      <c r="E29" s="32"/>
      <c r="F29" s="12"/>
      <c r="G29" s="11"/>
      <c r="H29" s="12"/>
      <c r="I29" s="12"/>
      <c r="J29" s="12"/>
      <c r="K29" s="11"/>
      <c r="L29" s="80"/>
      <c r="M29" s="100"/>
      <c r="N29" s="85">
        <f t="shared" si="2"/>
        <v>0</v>
      </c>
      <c r="O29" s="85">
        <f t="shared" si="0"/>
        <v>0</v>
      </c>
      <c r="P29" s="85">
        <f t="shared" si="1"/>
        <v>0</v>
      </c>
    </row>
    <row r="30" spans="1:16" x14ac:dyDescent="0.3">
      <c r="A30" s="63">
        <v>1</v>
      </c>
      <c r="B30" s="107" t="s">
        <v>93</v>
      </c>
      <c r="C30" s="51" t="s">
        <v>99</v>
      </c>
      <c r="D30" s="41" t="s">
        <v>98</v>
      </c>
      <c r="E30" s="33"/>
      <c r="F30" s="10"/>
      <c r="G30" s="9"/>
      <c r="H30" s="10"/>
      <c r="I30" s="10"/>
      <c r="J30" s="10"/>
      <c r="K30" s="9"/>
      <c r="L30" s="81"/>
      <c r="M30" s="100"/>
      <c r="N30" s="85">
        <f t="shared" si="2"/>
        <v>0</v>
      </c>
      <c r="O30" s="85">
        <f t="shared" si="0"/>
        <v>0</v>
      </c>
      <c r="P30" s="85">
        <f t="shared" si="1"/>
        <v>0</v>
      </c>
    </row>
    <row r="31" spans="1:16" x14ac:dyDescent="0.3">
      <c r="A31" s="63">
        <v>2</v>
      </c>
      <c r="B31" s="111"/>
      <c r="C31" s="46" t="s">
        <v>138</v>
      </c>
      <c r="D31" s="42" t="s">
        <v>97</v>
      </c>
      <c r="E31" s="34"/>
      <c r="F31" s="7"/>
      <c r="G31" s="6"/>
      <c r="H31" s="7"/>
      <c r="I31" s="7"/>
      <c r="J31" s="7"/>
      <c r="K31" s="6"/>
      <c r="L31" s="82"/>
      <c r="M31" s="100"/>
      <c r="N31" s="85">
        <f t="shared" si="2"/>
        <v>0</v>
      </c>
      <c r="O31" s="85">
        <f t="shared" si="0"/>
        <v>0</v>
      </c>
      <c r="P31" s="85">
        <f t="shared" si="1"/>
        <v>0</v>
      </c>
    </row>
    <row r="32" spans="1:16" x14ac:dyDescent="0.3">
      <c r="A32" s="63">
        <v>3</v>
      </c>
      <c r="B32" s="111"/>
      <c r="C32" s="46" t="s">
        <v>138</v>
      </c>
      <c r="D32" s="42" t="s">
        <v>96</v>
      </c>
      <c r="E32" s="34" t="s">
        <v>93</v>
      </c>
      <c r="F32" s="7" t="s">
        <v>92</v>
      </c>
      <c r="G32" s="6" t="s">
        <v>95</v>
      </c>
      <c r="H32" s="7" t="s">
        <v>37</v>
      </c>
      <c r="I32" s="7"/>
      <c r="J32" s="7"/>
      <c r="K32" s="6" t="s">
        <v>41</v>
      </c>
      <c r="L32" s="82"/>
      <c r="M32" s="101" t="s">
        <v>2</v>
      </c>
      <c r="N32" s="85">
        <f t="shared" si="2"/>
        <v>0</v>
      </c>
      <c r="O32" s="85">
        <f t="shared" si="0"/>
        <v>0</v>
      </c>
      <c r="P32" s="85">
        <f t="shared" si="1"/>
        <v>0</v>
      </c>
    </row>
    <row r="33" spans="1:16" ht="15.6" thickBot="1" x14ac:dyDescent="0.35">
      <c r="A33" s="63">
        <v>4</v>
      </c>
      <c r="B33" s="111"/>
      <c r="C33" s="52" t="s">
        <v>138</v>
      </c>
      <c r="D33" s="43" t="s">
        <v>94</v>
      </c>
      <c r="E33" s="35" t="s">
        <v>93</v>
      </c>
      <c r="F33" s="18" t="s">
        <v>92</v>
      </c>
      <c r="G33" s="21" t="s">
        <v>91</v>
      </c>
      <c r="H33" s="18" t="s">
        <v>37</v>
      </c>
      <c r="I33" s="18"/>
      <c r="J33" s="18"/>
      <c r="K33" s="21" t="s">
        <v>41</v>
      </c>
      <c r="L33" s="58"/>
      <c r="M33" s="101" t="s">
        <v>2</v>
      </c>
      <c r="N33" s="85">
        <f t="shared" si="2"/>
        <v>0</v>
      </c>
      <c r="O33" s="85">
        <f t="shared" si="0"/>
        <v>0</v>
      </c>
      <c r="P33" s="85">
        <f t="shared" si="1"/>
        <v>0</v>
      </c>
    </row>
    <row r="34" spans="1:16" x14ac:dyDescent="0.3">
      <c r="A34" s="63">
        <v>5</v>
      </c>
      <c r="B34" s="111"/>
      <c r="C34" s="51" t="s">
        <v>138</v>
      </c>
      <c r="D34" s="41" t="s">
        <v>32</v>
      </c>
      <c r="E34" s="33" t="s">
        <v>42</v>
      </c>
      <c r="F34" s="10" t="s">
        <v>90</v>
      </c>
      <c r="G34" s="9" t="s">
        <v>89</v>
      </c>
      <c r="H34" s="10" t="s">
        <v>37</v>
      </c>
      <c r="I34" s="10"/>
      <c r="J34" s="10"/>
      <c r="K34" s="9"/>
      <c r="L34" s="81"/>
      <c r="M34" s="100" t="s">
        <v>37</v>
      </c>
      <c r="N34" s="85">
        <f t="shared" si="2"/>
        <v>1</v>
      </c>
      <c r="O34" s="85">
        <f t="shared" si="0"/>
        <v>0</v>
      </c>
      <c r="P34" s="85">
        <f t="shared" si="1"/>
        <v>0</v>
      </c>
    </row>
    <row r="35" spans="1:16" x14ac:dyDescent="0.3">
      <c r="A35" s="63">
        <v>6</v>
      </c>
      <c r="B35" s="111"/>
      <c r="C35" s="46" t="s">
        <v>138</v>
      </c>
      <c r="D35" s="42" t="s">
        <v>31</v>
      </c>
      <c r="E35" s="36" t="s">
        <v>42</v>
      </c>
      <c r="F35" s="20" t="s">
        <v>201</v>
      </c>
      <c r="G35" s="29" t="s">
        <v>174</v>
      </c>
      <c r="H35" s="20" t="s">
        <v>4</v>
      </c>
      <c r="I35" s="7"/>
      <c r="J35" s="7"/>
      <c r="K35" s="6" t="s">
        <v>88</v>
      </c>
      <c r="L35" s="82"/>
      <c r="M35" s="100" t="s">
        <v>4</v>
      </c>
      <c r="N35" s="85">
        <f t="shared" si="2"/>
        <v>0</v>
      </c>
      <c r="O35" s="85">
        <f t="shared" si="0"/>
        <v>0</v>
      </c>
      <c r="P35" s="85">
        <f t="shared" si="1"/>
        <v>1</v>
      </c>
    </row>
    <row r="36" spans="1:16" x14ac:dyDescent="0.3">
      <c r="A36" s="63">
        <v>7</v>
      </c>
      <c r="B36" s="111"/>
      <c r="C36" s="46" t="s">
        <v>138</v>
      </c>
      <c r="D36" s="42" t="s">
        <v>30</v>
      </c>
      <c r="E36" s="34" t="s">
        <v>40</v>
      </c>
      <c r="F36" s="7" t="s">
        <v>87</v>
      </c>
      <c r="G36" s="6" t="s">
        <v>5</v>
      </c>
      <c r="H36" s="7" t="s">
        <v>37</v>
      </c>
      <c r="I36" s="7"/>
      <c r="J36" s="7"/>
      <c r="K36" s="6" t="s">
        <v>84</v>
      </c>
      <c r="L36" s="82"/>
      <c r="M36" s="100" t="s">
        <v>37</v>
      </c>
      <c r="N36" s="85">
        <f t="shared" si="2"/>
        <v>1</v>
      </c>
      <c r="O36" s="85">
        <f t="shared" si="0"/>
        <v>0</v>
      </c>
      <c r="P36" s="85">
        <f t="shared" si="1"/>
        <v>0</v>
      </c>
    </row>
    <row r="37" spans="1:16" ht="15.6" thickBot="1" x14ac:dyDescent="0.35">
      <c r="A37" s="63">
        <v>8</v>
      </c>
      <c r="B37" s="111"/>
      <c r="C37" s="52" t="s">
        <v>138</v>
      </c>
      <c r="D37" s="44" t="s">
        <v>29</v>
      </c>
      <c r="E37" s="37"/>
      <c r="F37" s="4"/>
      <c r="G37" s="3"/>
      <c r="H37" s="4"/>
      <c r="I37" s="4"/>
      <c r="J37" s="4"/>
      <c r="K37" s="3"/>
      <c r="L37" s="83"/>
      <c r="M37" s="100"/>
      <c r="N37" s="85">
        <f t="shared" si="2"/>
        <v>0</v>
      </c>
      <c r="O37" s="85">
        <f t="shared" si="0"/>
        <v>0</v>
      </c>
      <c r="P37" s="85">
        <f t="shared" si="1"/>
        <v>0</v>
      </c>
    </row>
    <row r="38" spans="1:16" x14ac:dyDescent="0.3">
      <c r="A38" s="63">
        <v>9</v>
      </c>
      <c r="B38" s="111"/>
      <c r="C38" s="51" t="s">
        <v>138</v>
      </c>
      <c r="D38" s="41" t="s">
        <v>24</v>
      </c>
      <c r="E38" s="33" t="s">
        <v>40</v>
      </c>
      <c r="F38" s="10" t="s">
        <v>86</v>
      </c>
      <c r="G38" s="9" t="s">
        <v>5</v>
      </c>
      <c r="H38" s="10" t="s">
        <v>37</v>
      </c>
      <c r="I38" s="10"/>
      <c r="J38" s="10"/>
      <c r="K38" s="9" t="s">
        <v>84</v>
      </c>
      <c r="L38" s="81"/>
      <c r="M38" s="100" t="s">
        <v>37</v>
      </c>
      <c r="N38" s="85">
        <f t="shared" si="2"/>
        <v>1</v>
      </c>
      <c r="O38" s="85">
        <f t="shared" si="0"/>
        <v>0</v>
      </c>
      <c r="P38" s="85">
        <f t="shared" si="1"/>
        <v>0</v>
      </c>
    </row>
    <row r="39" spans="1:16" x14ac:dyDescent="0.3">
      <c r="A39" s="63">
        <v>10</v>
      </c>
      <c r="B39" s="111"/>
      <c r="C39" s="46" t="s">
        <v>138</v>
      </c>
      <c r="D39" s="42" t="s">
        <v>23</v>
      </c>
      <c r="E39" s="34" t="s">
        <v>40</v>
      </c>
      <c r="F39" s="7" t="s">
        <v>85</v>
      </c>
      <c r="G39" s="6" t="s">
        <v>5</v>
      </c>
      <c r="H39" s="7" t="s">
        <v>37</v>
      </c>
      <c r="I39" s="7"/>
      <c r="J39" s="7"/>
      <c r="K39" s="6" t="s">
        <v>84</v>
      </c>
      <c r="L39" s="82"/>
      <c r="M39" s="100" t="s">
        <v>37</v>
      </c>
      <c r="N39" s="85">
        <f t="shared" si="2"/>
        <v>1</v>
      </c>
      <c r="O39" s="85">
        <f t="shared" si="0"/>
        <v>0</v>
      </c>
      <c r="P39" s="85">
        <f t="shared" si="1"/>
        <v>0</v>
      </c>
    </row>
    <row r="40" spans="1:16" x14ac:dyDescent="0.3">
      <c r="A40" s="63">
        <v>11</v>
      </c>
      <c r="B40" s="111"/>
      <c r="C40" s="46" t="s">
        <v>138</v>
      </c>
      <c r="D40" s="42" t="s">
        <v>22</v>
      </c>
      <c r="E40" s="34" t="s">
        <v>82</v>
      </c>
      <c r="F40" s="7" t="s">
        <v>83</v>
      </c>
      <c r="G40" s="6" t="s">
        <v>5</v>
      </c>
      <c r="H40" s="7" t="s">
        <v>37</v>
      </c>
      <c r="I40" s="7"/>
      <c r="J40" s="7"/>
      <c r="K40" s="6"/>
      <c r="L40" s="82"/>
      <c r="M40" s="100" t="s">
        <v>37</v>
      </c>
      <c r="N40" s="85">
        <f t="shared" si="2"/>
        <v>1</v>
      </c>
      <c r="O40" s="85">
        <f t="shared" si="0"/>
        <v>0</v>
      </c>
      <c r="P40" s="85">
        <f t="shared" si="1"/>
        <v>0</v>
      </c>
    </row>
    <row r="41" spans="1:16" ht="15.6" thickBot="1" x14ac:dyDescent="0.35">
      <c r="A41" s="63">
        <v>12</v>
      </c>
      <c r="B41" s="111"/>
      <c r="C41" s="52" t="s">
        <v>138</v>
      </c>
      <c r="D41" s="44" t="s">
        <v>21</v>
      </c>
      <c r="E41" s="37" t="s">
        <v>82</v>
      </c>
      <c r="F41" s="4" t="s">
        <v>81</v>
      </c>
      <c r="G41" s="3" t="s">
        <v>5</v>
      </c>
      <c r="H41" s="4" t="s">
        <v>37</v>
      </c>
      <c r="I41" s="4"/>
      <c r="J41" s="4"/>
      <c r="K41" s="3"/>
      <c r="L41" s="83"/>
      <c r="M41" s="100" t="s">
        <v>37</v>
      </c>
      <c r="N41" s="85">
        <f t="shared" si="2"/>
        <v>1</v>
      </c>
      <c r="O41" s="85">
        <f t="shared" si="0"/>
        <v>0</v>
      </c>
      <c r="P41" s="85">
        <f t="shared" si="1"/>
        <v>0</v>
      </c>
    </row>
    <row r="42" spans="1:16" x14ac:dyDescent="0.3">
      <c r="A42" s="63">
        <v>13</v>
      </c>
      <c r="B42" s="111"/>
      <c r="C42" s="51" t="s">
        <v>138</v>
      </c>
      <c r="D42" s="41" t="s">
        <v>18</v>
      </c>
      <c r="E42" s="33" t="s">
        <v>5</v>
      </c>
      <c r="F42" s="10" t="s">
        <v>80</v>
      </c>
      <c r="G42" s="9" t="s">
        <v>5</v>
      </c>
      <c r="H42" s="10" t="s">
        <v>37</v>
      </c>
      <c r="I42" s="10"/>
      <c r="J42" s="10"/>
      <c r="K42" s="9" t="s">
        <v>76</v>
      </c>
      <c r="L42" s="81"/>
      <c r="M42" s="100" t="s">
        <v>37</v>
      </c>
      <c r="N42" s="85">
        <f t="shared" si="2"/>
        <v>1</v>
      </c>
      <c r="O42" s="85">
        <f t="shared" si="0"/>
        <v>0</v>
      </c>
      <c r="P42" s="85">
        <f t="shared" si="1"/>
        <v>0</v>
      </c>
    </row>
    <row r="43" spans="1:16" x14ac:dyDescent="0.3">
      <c r="A43" s="63">
        <v>14</v>
      </c>
      <c r="B43" s="111"/>
      <c r="C43" s="46" t="s">
        <v>138</v>
      </c>
      <c r="D43" s="42" t="s">
        <v>17</v>
      </c>
      <c r="E43" s="34" t="s">
        <v>5</v>
      </c>
      <c r="F43" s="7" t="s">
        <v>79</v>
      </c>
      <c r="G43" s="6" t="s">
        <v>5</v>
      </c>
      <c r="H43" s="7" t="s">
        <v>37</v>
      </c>
      <c r="I43" s="7"/>
      <c r="J43" s="7"/>
      <c r="K43" s="6" t="s">
        <v>76</v>
      </c>
      <c r="L43" s="82"/>
      <c r="M43" s="100" t="s">
        <v>37</v>
      </c>
      <c r="N43" s="85">
        <f t="shared" si="2"/>
        <v>1</v>
      </c>
      <c r="O43" s="85">
        <f t="shared" si="0"/>
        <v>0</v>
      </c>
      <c r="P43" s="85">
        <f t="shared" si="1"/>
        <v>0</v>
      </c>
    </row>
    <row r="44" spans="1:16" x14ac:dyDescent="0.3">
      <c r="A44" s="63">
        <v>15</v>
      </c>
      <c r="B44" s="111"/>
      <c r="C44" s="46" t="s">
        <v>138</v>
      </c>
      <c r="D44" s="42" t="s">
        <v>16</v>
      </c>
      <c r="E44" s="34" t="s">
        <v>5</v>
      </c>
      <c r="F44" s="7" t="s">
        <v>78</v>
      </c>
      <c r="G44" s="6" t="s">
        <v>5</v>
      </c>
      <c r="H44" s="7" t="s">
        <v>37</v>
      </c>
      <c r="I44" s="7"/>
      <c r="J44" s="7"/>
      <c r="K44" s="6" t="s">
        <v>76</v>
      </c>
      <c r="L44" s="82"/>
      <c r="M44" s="100" t="s">
        <v>37</v>
      </c>
      <c r="N44" s="85">
        <f t="shared" si="2"/>
        <v>1</v>
      </c>
      <c r="O44" s="85">
        <f t="shared" si="0"/>
        <v>0</v>
      </c>
      <c r="P44" s="85">
        <f t="shared" si="1"/>
        <v>0</v>
      </c>
    </row>
    <row r="45" spans="1:16" ht="15.6" thickBot="1" x14ac:dyDescent="0.35">
      <c r="A45" s="63">
        <v>16</v>
      </c>
      <c r="B45" s="111"/>
      <c r="C45" s="52" t="s">
        <v>138</v>
      </c>
      <c r="D45" s="44" t="s">
        <v>15</v>
      </c>
      <c r="E45" s="37" t="s">
        <v>5</v>
      </c>
      <c r="F45" s="4" t="s">
        <v>77</v>
      </c>
      <c r="G45" s="3" t="s">
        <v>5</v>
      </c>
      <c r="H45" s="4" t="s">
        <v>37</v>
      </c>
      <c r="I45" s="4"/>
      <c r="J45" s="4"/>
      <c r="K45" s="3" t="s">
        <v>76</v>
      </c>
      <c r="L45" s="83"/>
      <c r="M45" s="100" t="s">
        <v>37</v>
      </c>
      <c r="N45" s="85">
        <f t="shared" si="2"/>
        <v>1</v>
      </c>
      <c r="O45" s="85">
        <f t="shared" si="0"/>
        <v>0</v>
      </c>
      <c r="P45" s="85">
        <f t="shared" si="1"/>
        <v>0</v>
      </c>
    </row>
    <row r="46" spans="1:16" x14ac:dyDescent="0.3">
      <c r="A46" s="63">
        <v>17</v>
      </c>
      <c r="B46" s="111"/>
      <c r="C46" s="51" t="s">
        <v>138</v>
      </c>
      <c r="D46" s="41" t="s">
        <v>12</v>
      </c>
      <c r="E46" s="33"/>
      <c r="F46" s="10"/>
      <c r="G46" s="9"/>
      <c r="H46" s="10"/>
      <c r="I46" s="10"/>
      <c r="J46" s="10"/>
      <c r="K46" s="9"/>
      <c r="L46" s="81"/>
      <c r="M46" s="100"/>
      <c r="N46" s="85">
        <f t="shared" si="2"/>
        <v>0</v>
      </c>
      <c r="O46" s="85">
        <f t="shared" si="0"/>
        <v>0</v>
      </c>
      <c r="P46" s="85">
        <f t="shared" si="1"/>
        <v>0</v>
      </c>
    </row>
    <row r="47" spans="1:16" x14ac:dyDescent="0.3">
      <c r="A47" s="63">
        <v>18</v>
      </c>
      <c r="B47" s="111"/>
      <c r="C47" s="46" t="s">
        <v>138</v>
      </c>
      <c r="D47" s="42" t="s">
        <v>7</v>
      </c>
      <c r="E47" s="34"/>
      <c r="F47" s="7"/>
      <c r="G47" s="6"/>
      <c r="H47" s="7"/>
      <c r="I47" s="7"/>
      <c r="J47" s="7"/>
      <c r="K47" s="6"/>
      <c r="L47" s="82"/>
      <c r="M47" s="100"/>
      <c r="N47" s="85">
        <f t="shared" si="2"/>
        <v>0</v>
      </c>
      <c r="O47" s="85">
        <f t="shared" si="0"/>
        <v>0</v>
      </c>
      <c r="P47" s="85">
        <f t="shared" si="1"/>
        <v>0</v>
      </c>
    </row>
    <row r="48" spans="1:16" x14ac:dyDescent="0.3">
      <c r="A48" s="63">
        <v>19</v>
      </c>
      <c r="B48" s="111"/>
      <c r="C48" s="46" t="s">
        <v>138</v>
      </c>
      <c r="D48" s="42" t="s">
        <v>1</v>
      </c>
      <c r="E48" s="34"/>
      <c r="F48" s="7"/>
      <c r="G48" s="6"/>
      <c r="H48" s="7"/>
      <c r="I48" s="7"/>
      <c r="J48" s="7"/>
      <c r="K48" s="6"/>
      <c r="L48" s="82"/>
      <c r="M48" s="100"/>
      <c r="N48" s="85">
        <f t="shared" si="2"/>
        <v>0</v>
      </c>
      <c r="O48" s="85">
        <f t="shared" si="0"/>
        <v>0</v>
      </c>
      <c r="P48" s="85">
        <f t="shared" si="1"/>
        <v>0</v>
      </c>
    </row>
    <row r="49" spans="1:16" ht="15.6" thickBot="1" x14ac:dyDescent="0.35">
      <c r="A49" s="63">
        <v>20</v>
      </c>
      <c r="B49" s="111"/>
      <c r="C49" s="52" t="s">
        <v>138</v>
      </c>
      <c r="D49" s="44" t="s">
        <v>0</v>
      </c>
      <c r="E49" s="37"/>
      <c r="F49" s="4"/>
      <c r="G49" s="3"/>
      <c r="H49" s="4"/>
      <c r="I49" s="4"/>
      <c r="J49" s="4"/>
      <c r="K49" s="3"/>
      <c r="L49" s="83"/>
      <c r="M49" s="100"/>
      <c r="N49" s="85">
        <f t="shared" si="2"/>
        <v>0</v>
      </c>
      <c r="O49" s="85">
        <f t="shared" si="0"/>
        <v>0</v>
      </c>
      <c r="P49" s="85">
        <f t="shared" si="1"/>
        <v>0</v>
      </c>
    </row>
    <row r="50" spans="1:16" x14ac:dyDescent="0.3">
      <c r="A50" s="63">
        <v>21</v>
      </c>
      <c r="B50" s="111"/>
      <c r="C50" s="51" t="s">
        <v>138</v>
      </c>
      <c r="D50" s="41" t="s">
        <v>75</v>
      </c>
      <c r="E50" s="33"/>
      <c r="F50" s="10"/>
      <c r="G50" s="9"/>
      <c r="H50" s="10"/>
      <c r="I50" s="10"/>
      <c r="J50" s="10"/>
      <c r="K50" s="9"/>
      <c r="L50" s="81"/>
      <c r="M50" s="100"/>
      <c r="N50" s="85">
        <f t="shared" si="2"/>
        <v>0</v>
      </c>
      <c r="O50" s="85">
        <f t="shared" si="0"/>
        <v>0</v>
      </c>
      <c r="P50" s="85">
        <f t="shared" si="1"/>
        <v>0</v>
      </c>
    </row>
    <row r="51" spans="1:16" x14ac:dyDescent="0.3">
      <c r="A51" s="63">
        <v>22</v>
      </c>
      <c r="B51" s="111"/>
      <c r="C51" s="46" t="s">
        <v>138</v>
      </c>
      <c r="D51" s="42" t="s">
        <v>74</v>
      </c>
      <c r="E51" s="34"/>
      <c r="F51" s="7"/>
      <c r="G51" s="6"/>
      <c r="H51" s="7"/>
      <c r="I51" s="7"/>
      <c r="J51" s="7"/>
      <c r="K51" s="6"/>
      <c r="L51" s="82"/>
      <c r="M51" s="100"/>
      <c r="N51" s="85">
        <f t="shared" si="2"/>
        <v>0</v>
      </c>
      <c r="O51" s="85">
        <f t="shared" si="0"/>
        <v>0</v>
      </c>
      <c r="P51" s="85">
        <f t="shared" si="1"/>
        <v>0</v>
      </c>
    </row>
    <row r="52" spans="1:16" x14ac:dyDescent="0.3">
      <c r="A52" s="63">
        <v>23</v>
      </c>
      <c r="B52" s="111"/>
      <c r="C52" s="46" t="s">
        <v>138</v>
      </c>
      <c r="D52" s="42" t="s">
        <v>73</v>
      </c>
      <c r="E52" s="34"/>
      <c r="F52" s="7"/>
      <c r="G52" s="6"/>
      <c r="H52" s="7"/>
      <c r="I52" s="7"/>
      <c r="J52" s="7"/>
      <c r="K52" s="6"/>
      <c r="L52" s="82"/>
      <c r="M52" s="100"/>
      <c r="N52" s="85">
        <f t="shared" si="2"/>
        <v>0</v>
      </c>
      <c r="O52" s="85">
        <f t="shared" si="0"/>
        <v>0</v>
      </c>
      <c r="P52" s="85">
        <f t="shared" si="1"/>
        <v>0</v>
      </c>
    </row>
    <row r="53" spans="1:16" ht="15.6" thickBot="1" x14ac:dyDescent="0.35">
      <c r="A53" s="63">
        <v>24</v>
      </c>
      <c r="B53" s="111"/>
      <c r="C53" s="52" t="s">
        <v>138</v>
      </c>
      <c r="D53" s="44" t="s">
        <v>72</v>
      </c>
      <c r="E53" s="37"/>
      <c r="F53" s="4"/>
      <c r="G53" s="3"/>
      <c r="H53" s="4"/>
      <c r="I53" s="4"/>
      <c r="J53" s="4"/>
      <c r="K53" s="3"/>
      <c r="L53" s="83"/>
      <c r="M53" s="100"/>
      <c r="N53" s="85">
        <f t="shared" si="2"/>
        <v>0</v>
      </c>
      <c r="O53" s="85">
        <f t="shared" si="0"/>
        <v>0</v>
      </c>
      <c r="P53" s="85">
        <f t="shared" si="1"/>
        <v>0</v>
      </c>
    </row>
    <row r="54" spans="1:16" x14ac:dyDescent="0.3">
      <c r="A54" s="63">
        <v>25</v>
      </c>
      <c r="B54" s="111"/>
      <c r="C54" s="51" t="s">
        <v>138</v>
      </c>
      <c r="D54" s="41" t="s">
        <v>71</v>
      </c>
      <c r="E54" s="33"/>
      <c r="F54" s="10"/>
      <c r="G54" s="9"/>
      <c r="H54" s="10"/>
      <c r="I54" s="10"/>
      <c r="J54" s="10"/>
      <c r="K54" s="9"/>
      <c r="L54" s="81"/>
      <c r="M54" s="100"/>
      <c r="N54" s="85">
        <f t="shared" si="2"/>
        <v>0</v>
      </c>
      <c r="O54" s="85">
        <f t="shared" si="0"/>
        <v>0</v>
      </c>
      <c r="P54" s="85">
        <f t="shared" si="1"/>
        <v>0</v>
      </c>
    </row>
    <row r="55" spans="1:16" x14ac:dyDescent="0.3">
      <c r="A55" s="63">
        <v>26</v>
      </c>
      <c r="B55" s="111"/>
      <c r="C55" s="46" t="s">
        <v>138</v>
      </c>
      <c r="D55" s="42" t="s">
        <v>70</v>
      </c>
      <c r="E55" s="34"/>
      <c r="F55" s="7"/>
      <c r="G55" s="6"/>
      <c r="H55" s="7"/>
      <c r="I55" s="7"/>
      <c r="J55" s="7"/>
      <c r="K55" s="6"/>
      <c r="L55" s="82"/>
      <c r="M55" s="100"/>
      <c r="N55" s="85">
        <f t="shared" si="2"/>
        <v>0</v>
      </c>
      <c r="O55" s="85">
        <f t="shared" si="0"/>
        <v>0</v>
      </c>
      <c r="P55" s="85">
        <f t="shared" si="1"/>
        <v>0</v>
      </c>
    </row>
    <row r="56" spans="1:16" x14ac:dyDescent="0.3">
      <c r="A56" s="63">
        <v>27</v>
      </c>
      <c r="B56" s="111"/>
      <c r="C56" s="46" t="s">
        <v>138</v>
      </c>
      <c r="D56" s="42" t="s">
        <v>69</v>
      </c>
      <c r="E56" s="34"/>
      <c r="F56" s="7"/>
      <c r="G56" s="6"/>
      <c r="H56" s="7"/>
      <c r="I56" s="7"/>
      <c r="J56" s="7"/>
      <c r="K56" s="6"/>
      <c r="L56" s="82"/>
      <c r="M56" s="100"/>
      <c r="N56" s="85">
        <f t="shared" si="2"/>
        <v>0</v>
      </c>
      <c r="O56" s="85">
        <f t="shared" si="0"/>
        <v>0</v>
      </c>
      <c r="P56" s="85">
        <f t="shared" si="1"/>
        <v>0</v>
      </c>
    </row>
    <row r="57" spans="1:16" ht="15.6" thickBot="1" x14ac:dyDescent="0.35">
      <c r="A57" s="64">
        <v>28</v>
      </c>
      <c r="B57" s="111"/>
      <c r="C57" s="52" t="s">
        <v>138</v>
      </c>
      <c r="D57" s="44" t="s">
        <v>68</v>
      </c>
      <c r="E57" s="37"/>
      <c r="F57" s="4"/>
      <c r="G57" s="3"/>
      <c r="H57" s="4"/>
      <c r="I57" s="4"/>
      <c r="J57" s="4"/>
      <c r="K57" s="3"/>
      <c r="L57" s="83"/>
      <c r="M57" s="100"/>
      <c r="N57" s="85">
        <f t="shared" si="2"/>
        <v>0</v>
      </c>
      <c r="O57" s="85">
        <f t="shared" si="0"/>
        <v>0</v>
      </c>
      <c r="P57" s="85">
        <f t="shared" si="1"/>
        <v>0</v>
      </c>
    </row>
    <row r="58" spans="1:16" x14ac:dyDescent="0.3">
      <c r="A58" s="62">
        <v>1</v>
      </c>
      <c r="B58" s="112" t="s">
        <v>55</v>
      </c>
      <c r="C58" s="53" t="s">
        <v>67</v>
      </c>
      <c r="D58" s="19" t="s">
        <v>32</v>
      </c>
      <c r="E58" s="30" t="s">
        <v>50</v>
      </c>
      <c r="F58" s="17" t="s">
        <v>53</v>
      </c>
      <c r="G58" s="16" t="s">
        <v>66</v>
      </c>
      <c r="H58" s="17" t="s">
        <v>65</v>
      </c>
      <c r="I58" s="17"/>
      <c r="J58" s="17"/>
      <c r="K58" s="16"/>
      <c r="L58" s="78"/>
      <c r="M58" s="100" t="s">
        <v>37</v>
      </c>
      <c r="N58" s="85">
        <f t="shared" si="2"/>
        <v>1</v>
      </c>
      <c r="O58" s="85">
        <f t="shared" si="0"/>
        <v>0</v>
      </c>
      <c r="P58" s="85">
        <f t="shared" si="1"/>
        <v>0</v>
      </c>
    </row>
    <row r="59" spans="1:16" x14ac:dyDescent="0.3">
      <c r="A59" s="62">
        <v>2</v>
      </c>
      <c r="B59" s="112"/>
      <c r="C59" s="47" t="s">
        <v>110</v>
      </c>
      <c r="D59" s="39" t="s">
        <v>31</v>
      </c>
      <c r="E59" s="31" t="s">
        <v>50</v>
      </c>
      <c r="F59" s="14" t="s">
        <v>64</v>
      </c>
      <c r="G59" s="13" t="s">
        <v>62</v>
      </c>
      <c r="H59" s="14" t="s">
        <v>37</v>
      </c>
      <c r="I59" s="14"/>
      <c r="J59" s="14"/>
      <c r="K59" s="13"/>
      <c r="L59" s="79"/>
      <c r="M59" s="100" t="s">
        <v>37</v>
      </c>
      <c r="N59" s="85">
        <f t="shared" si="2"/>
        <v>1</v>
      </c>
      <c r="O59" s="85">
        <f t="shared" si="0"/>
        <v>0</v>
      </c>
      <c r="P59" s="85">
        <f t="shared" si="1"/>
        <v>0</v>
      </c>
    </row>
    <row r="60" spans="1:16" x14ac:dyDescent="0.3">
      <c r="A60" s="62">
        <v>3</v>
      </c>
      <c r="B60" s="112"/>
      <c r="C60" s="47" t="s">
        <v>110</v>
      </c>
      <c r="D60" s="39" t="s">
        <v>30</v>
      </c>
      <c r="E60" s="31" t="s">
        <v>50</v>
      </c>
      <c r="F60" s="14" t="s">
        <v>63</v>
      </c>
      <c r="G60" s="13" t="s">
        <v>62</v>
      </c>
      <c r="H60" s="14" t="s">
        <v>37</v>
      </c>
      <c r="I60" s="14"/>
      <c r="J60" s="14"/>
      <c r="K60" s="13"/>
      <c r="L60" s="79"/>
      <c r="M60" s="100" t="s">
        <v>37</v>
      </c>
      <c r="N60" s="85">
        <f t="shared" si="2"/>
        <v>1</v>
      </c>
      <c r="O60" s="85">
        <f t="shared" si="0"/>
        <v>0</v>
      </c>
      <c r="P60" s="85">
        <f t="shared" si="1"/>
        <v>0</v>
      </c>
    </row>
    <row r="61" spans="1:16" x14ac:dyDescent="0.3">
      <c r="A61" s="62">
        <v>4</v>
      </c>
      <c r="B61" s="112"/>
      <c r="C61" s="47" t="s">
        <v>110</v>
      </c>
      <c r="D61" s="39" t="s">
        <v>29</v>
      </c>
      <c r="E61" s="31"/>
      <c r="F61" s="14"/>
      <c r="G61" s="13"/>
      <c r="H61" s="14"/>
      <c r="I61" s="14"/>
      <c r="J61" s="14"/>
      <c r="K61" s="13"/>
      <c r="L61" s="79"/>
      <c r="M61" s="100"/>
      <c r="N61" s="85">
        <f t="shared" si="2"/>
        <v>0</v>
      </c>
      <c r="O61" s="85">
        <f t="shared" si="0"/>
        <v>0</v>
      </c>
      <c r="P61" s="85">
        <f t="shared" si="1"/>
        <v>0</v>
      </c>
    </row>
    <row r="62" spans="1:16" x14ac:dyDescent="0.3">
      <c r="A62" s="62">
        <v>5</v>
      </c>
      <c r="B62" s="112"/>
      <c r="C62" s="47" t="s">
        <v>110</v>
      </c>
      <c r="D62" s="39" t="s">
        <v>28</v>
      </c>
      <c r="E62" s="31"/>
      <c r="F62" s="14"/>
      <c r="G62" s="13"/>
      <c r="H62" s="14"/>
      <c r="I62" s="14"/>
      <c r="J62" s="14"/>
      <c r="K62" s="13"/>
      <c r="L62" s="79"/>
      <c r="M62" s="100"/>
      <c r="N62" s="85">
        <f t="shared" si="2"/>
        <v>0</v>
      </c>
      <c r="O62" s="85">
        <f t="shared" si="0"/>
        <v>0</v>
      </c>
      <c r="P62" s="85">
        <f t="shared" si="1"/>
        <v>0</v>
      </c>
    </row>
    <row r="63" spans="1:16" x14ac:dyDescent="0.3">
      <c r="A63" s="62">
        <v>6</v>
      </c>
      <c r="B63" s="112"/>
      <c r="C63" s="47" t="s">
        <v>110</v>
      </c>
      <c r="D63" s="39" t="s">
        <v>27</v>
      </c>
      <c r="E63" s="31"/>
      <c r="F63" s="14"/>
      <c r="G63" s="13"/>
      <c r="H63" s="14"/>
      <c r="I63" s="14"/>
      <c r="J63" s="14"/>
      <c r="K63" s="13"/>
      <c r="L63" s="79"/>
      <c r="M63" s="100"/>
      <c r="N63" s="85">
        <f t="shared" si="2"/>
        <v>0</v>
      </c>
      <c r="O63" s="85">
        <f t="shared" si="0"/>
        <v>0</v>
      </c>
      <c r="P63" s="85">
        <f t="shared" si="1"/>
        <v>0</v>
      </c>
    </row>
    <row r="64" spans="1:16" x14ac:dyDescent="0.3">
      <c r="A64" s="62">
        <v>7</v>
      </c>
      <c r="B64" s="112"/>
      <c r="C64" s="47" t="s">
        <v>110</v>
      </c>
      <c r="D64" s="39" t="s">
        <v>26</v>
      </c>
      <c r="E64" s="31"/>
      <c r="F64" s="14"/>
      <c r="G64" s="13"/>
      <c r="H64" s="14"/>
      <c r="I64" s="14"/>
      <c r="J64" s="14"/>
      <c r="K64" s="13"/>
      <c r="L64" s="79"/>
      <c r="M64" s="100"/>
      <c r="N64" s="85">
        <f t="shared" si="2"/>
        <v>0</v>
      </c>
      <c r="O64" s="85">
        <f t="shared" si="0"/>
        <v>0</v>
      </c>
      <c r="P64" s="85">
        <f t="shared" si="1"/>
        <v>0</v>
      </c>
    </row>
    <row r="65" spans="1:16" ht="15.6" thickBot="1" x14ac:dyDescent="0.35">
      <c r="A65" s="62">
        <v>8</v>
      </c>
      <c r="B65" s="112"/>
      <c r="C65" s="54" t="s">
        <v>110</v>
      </c>
      <c r="D65" s="40" t="s">
        <v>25</v>
      </c>
      <c r="E65" s="32"/>
      <c r="F65" s="12"/>
      <c r="G65" s="11"/>
      <c r="H65" s="12"/>
      <c r="I65" s="12"/>
      <c r="J65" s="12"/>
      <c r="K65" s="11"/>
      <c r="L65" s="80"/>
      <c r="M65" s="100"/>
      <c r="N65" s="85">
        <f t="shared" si="2"/>
        <v>0</v>
      </c>
      <c r="O65" s="85">
        <f t="shared" si="0"/>
        <v>0</v>
      </c>
      <c r="P65" s="85">
        <f t="shared" si="1"/>
        <v>0</v>
      </c>
    </row>
    <row r="66" spans="1:16" x14ac:dyDescent="0.3">
      <c r="A66" s="62">
        <v>9</v>
      </c>
      <c r="B66" s="112"/>
      <c r="C66" s="53" t="s">
        <v>110</v>
      </c>
      <c r="D66" s="19" t="s">
        <v>24</v>
      </c>
      <c r="E66" s="30" t="s">
        <v>10</v>
      </c>
      <c r="F66" s="17" t="s">
        <v>61</v>
      </c>
      <c r="G66" s="16" t="s">
        <v>176</v>
      </c>
      <c r="H66" s="17" t="s">
        <v>9</v>
      </c>
      <c r="I66" s="17"/>
      <c r="J66" s="17"/>
      <c r="K66" s="16"/>
      <c r="L66" s="78"/>
      <c r="M66" s="100" t="s">
        <v>4</v>
      </c>
      <c r="N66" s="85">
        <f t="shared" si="2"/>
        <v>0</v>
      </c>
      <c r="O66" s="85">
        <f t="shared" si="0"/>
        <v>0</v>
      </c>
      <c r="P66" s="85">
        <f t="shared" si="1"/>
        <v>1</v>
      </c>
    </row>
    <row r="67" spans="1:16" x14ac:dyDescent="0.3">
      <c r="A67" s="62">
        <v>10</v>
      </c>
      <c r="B67" s="112"/>
      <c r="C67" s="47" t="s">
        <v>110</v>
      </c>
      <c r="D67" s="39" t="s">
        <v>23</v>
      </c>
      <c r="E67" s="31" t="s">
        <v>5</v>
      </c>
      <c r="F67" s="14" t="s">
        <v>60</v>
      </c>
      <c r="G67" s="13" t="s">
        <v>176</v>
      </c>
      <c r="H67" s="14" t="s">
        <v>9</v>
      </c>
      <c r="I67" s="14"/>
      <c r="J67" s="14"/>
      <c r="K67" s="13"/>
      <c r="L67" s="79"/>
      <c r="M67" s="100" t="s">
        <v>4</v>
      </c>
      <c r="N67" s="85">
        <f t="shared" si="2"/>
        <v>0</v>
      </c>
      <c r="O67" s="85">
        <f t="shared" ref="O67:O130" si="3">IF(M67="LC-LC",1,0)</f>
        <v>0</v>
      </c>
      <c r="P67" s="85">
        <f t="shared" ref="P67:P130" si="4">IF(M67="SC-LC",1,0)</f>
        <v>1</v>
      </c>
    </row>
    <row r="68" spans="1:16" x14ac:dyDescent="0.3">
      <c r="A68" s="62">
        <v>11</v>
      </c>
      <c r="B68" s="112"/>
      <c r="C68" s="47" t="s">
        <v>110</v>
      </c>
      <c r="D68" s="39" t="s">
        <v>22</v>
      </c>
      <c r="E68" s="31" t="s">
        <v>5</v>
      </c>
      <c r="F68" s="14" t="s">
        <v>59</v>
      </c>
      <c r="G68" s="13" t="s">
        <v>175</v>
      </c>
      <c r="H68" s="14" t="s">
        <v>4</v>
      </c>
      <c r="I68" s="14"/>
      <c r="J68" s="14"/>
      <c r="K68" s="13"/>
      <c r="L68" s="79"/>
      <c r="M68" s="100" t="s">
        <v>4</v>
      </c>
      <c r="N68" s="85">
        <f t="shared" ref="N68:N131" si="5">IF(M68="RJ45",1,0)</f>
        <v>0</v>
      </c>
      <c r="O68" s="85">
        <f t="shared" si="3"/>
        <v>0</v>
      </c>
      <c r="P68" s="85">
        <f t="shared" si="4"/>
        <v>1</v>
      </c>
    </row>
    <row r="69" spans="1:16" x14ac:dyDescent="0.3">
      <c r="A69" s="62">
        <v>12</v>
      </c>
      <c r="B69" s="112"/>
      <c r="C69" s="47" t="s">
        <v>110</v>
      </c>
      <c r="D69" s="39" t="s">
        <v>21</v>
      </c>
      <c r="E69" s="31" t="s">
        <v>5</v>
      </c>
      <c r="F69" s="14" t="s">
        <v>58</v>
      </c>
      <c r="G69" s="13" t="s">
        <v>175</v>
      </c>
      <c r="H69" s="14" t="s">
        <v>4</v>
      </c>
      <c r="I69" s="14"/>
      <c r="J69" s="14"/>
      <c r="K69" s="13"/>
      <c r="L69" s="79"/>
      <c r="M69" s="100" t="s">
        <v>4</v>
      </c>
      <c r="N69" s="85">
        <f t="shared" si="5"/>
        <v>0</v>
      </c>
      <c r="O69" s="85">
        <f t="shared" si="3"/>
        <v>0</v>
      </c>
      <c r="P69" s="85">
        <f t="shared" si="4"/>
        <v>1</v>
      </c>
    </row>
    <row r="70" spans="1:16" x14ac:dyDescent="0.3">
      <c r="A70" s="62">
        <v>13</v>
      </c>
      <c r="B70" s="112"/>
      <c r="C70" s="47" t="s">
        <v>110</v>
      </c>
      <c r="D70" s="39" t="s">
        <v>20</v>
      </c>
      <c r="E70" s="31" t="s">
        <v>5</v>
      </c>
      <c r="F70" s="14" t="s">
        <v>57</v>
      </c>
      <c r="G70" s="13" t="s">
        <v>175</v>
      </c>
      <c r="H70" s="14" t="s">
        <v>4</v>
      </c>
      <c r="I70" s="14"/>
      <c r="J70" s="14"/>
      <c r="K70" s="13"/>
      <c r="L70" s="79"/>
      <c r="M70" s="100" t="s">
        <v>4</v>
      </c>
      <c r="N70" s="85">
        <f t="shared" si="5"/>
        <v>0</v>
      </c>
      <c r="O70" s="85">
        <f t="shared" si="3"/>
        <v>0</v>
      </c>
      <c r="P70" s="85">
        <f t="shared" si="4"/>
        <v>1</v>
      </c>
    </row>
    <row r="71" spans="1:16" ht="15.6" thickBot="1" x14ac:dyDescent="0.35">
      <c r="A71" s="62">
        <v>14</v>
      </c>
      <c r="B71" s="112"/>
      <c r="C71" s="54" t="s">
        <v>110</v>
      </c>
      <c r="D71" s="40" t="s">
        <v>19</v>
      </c>
      <c r="E71" s="32" t="s">
        <v>5</v>
      </c>
      <c r="F71" s="12" t="s">
        <v>56</v>
      </c>
      <c r="G71" s="11" t="s">
        <v>175</v>
      </c>
      <c r="H71" s="12" t="s">
        <v>4</v>
      </c>
      <c r="I71" s="12"/>
      <c r="J71" s="12"/>
      <c r="K71" s="11"/>
      <c r="L71" s="80"/>
      <c r="M71" s="100" t="s">
        <v>4</v>
      </c>
      <c r="N71" s="85">
        <f t="shared" si="5"/>
        <v>0</v>
      </c>
      <c r="O71" s="85">
        <f t="shared" si="3"/>
        <v>0</v>
      </c>
      <c r="P71" s="85">
        <f t="shared" si="4"/>
        <v>1</v>
      </c>
    </row>
    <row r="72" spans="1:16" x14ac:dyDescent="0.3">
      <c r="A72" s="62">
        <v>15</v>
      </c>
      <c r="B72" s="112"/>
      <c r="C72" s="53" t="s">
        <v>110</v>
      </c>
      <c r="D72" s="19" t="s">
        <v>18</v>
      </c>
      <c r="E72" s="30" t="s">
        <v>42</v>
      </c>
      <c r="F72" s="17" t="s">
        <v>219</v>
      </c>
      <c r="G72" s="16" t="s">
        <v>5</v>
      </c>
      <c r="H72" s="17" t="s">
        <v>4</v>
      </c>
      <c r="I72" s="17"/>
      <c r="J72" s="17"/>
      <c r="K72" s="16" t="s">
        <v>41</v>
      </c>
      <c r="L72" s="78"/>
      <c r="M72" s="100" t="s">
        <v>4</v>
      </c>
      <c r="N72" s="85">
        <f t="shared" si="5"/>
        <v>0</v>
      </c>
      <c r="O72" s="85">
        <f t="shared" si="3"/>
        <v>0</v>
      </c>
      <c r="P72" s="85">
        <f t="shared" si="4"/>
        <v>1</v>
      </c>
    </row>
    <row r="73" spans="1:16" x14ac:dyDescent="0.3">
      <c r="A73" s="62">
        <v>16</v>
      </c>
      <c r="B73" s="112"/>
      <c r="C73" s="47" t="s">
        <v>110</v>
      </c>
      <c r="D73" s="39" t="s">
        <v>17</v>
      </c>
      <c r="E73" s="31"/>
      <c r="F73" s="14"/>
      <c r="G73" s="13"/>
      <c r="H73" s="14"/>
      <c r="I73" s="14"/>
      <c r="J73" s="14"/>
      <c r="K73" s="13"/>
      <c r="L73" s="79"/>
      <c r="M73" s="100"/>
      <c r="N73" s="85">
        <f t="shared" si="5"/>
        <v>0</v>
      </c>
      <c r="O73" s="85">
        <f t="shared" si="3"/>
        <v>0</v>
      </c>
      <c r="P73" s="85">
        <f t="shared" si="4"/>
        <v>0</v>
      </c>
    </row>
    <row r="74" spans="1:16" x14ac:dyDescent="0.3">
      <c r="A74" s="62">
        <v>17</v>
      </c>
      <c r="B74" s="112"/>
      <c r="C74" s="47" t="s">
        <v>110</v>
      </c>
      <c r="D74" s="39" t="s">
        <v>16</v>
      </c>
      <c r="E74" s="31"/>
      <c r="F74" s="14"/>
      <c r="G74" s="13"/>
      <c r="H74" s="14"/>
      <c r="I74" s="14"/>
      <c r="J74" s="14"/>
      <c r="K74" s="13"/>
      <c r="L74" s="79"/>
      <c r="M74" s="100"/>
      <c r="N74" s="85">
        <f t="shared" si="5"/>
        <v>0</v>
      </c>
      <c r="O74" s="85">
        <f t="shared" si="3"/>
        <v>0</v>
      </c>
      <c r="P74" s="85">
        <f t="shared" si="4"/>
        <v>0</v>
      </c>
    </row>
    <row r="75" spans="1:16" x14ac:dyDescent="0.3">
      <c r="A75" s="62">
        <v>18</v>
      </c>
      <c r="B75" s="112"/>
      <c r="C75" s="47" t="s">
        <v>110</v>
      </c>
      <c r="D75" s="39" t="s">
        <v>15</v>
      </c>
      <c r="E75" s="31"/>
      <c r="F75" s="14"/>
      <c r="G75" s="13"/>
      <c r="H75" s="14"/>
      <c r="I75" s="14"/>
      <c r="J75" s="14"/>
      <c r="K75" s="13"/>
      <c r="L75" s="79"/>
      <c r="M75" s="100"/>
      <c r="N75" s="85">
        <f t="shared" si="5"/>
        <v>0</v>
      </c>
      <c r="O75" s="85">
        <f t="shared" si="3"/>
        <v>0</v>
      </c>
      <c r="P75" s="85">
        <f t="shared" si="4"/>
        <v>0</v>
      </c>
    </row>
    <row r="76" spans="1:16" x14ac:dyDescent="0.3">
      <c r="A76" s="62">
        <v>19</v>
      </c>
      <c r="B76" s="112"/>
      <c r="C76" s="47" t="s">
        <v>110</v>
      </c>
      <c r="D76" s="39" t="s">
        <v>14</v>
      </c>
      <c r="E76" s="31"/>
      <c r="F76" s="14"/>
      <c r="G76" s="13"/>
      <c r="H76" s="14"/>
      <c r="I76" s="14"/>
      <c r="J76" s="14"/>
      <c r="K76" s="13"/>
      <c r="L76" s="79"/>
      <c r="M76" s="100"/>
      <c r="N76" s="85">
        <f t="shared" si="5"/>
        <v>0</v>
      </c>
      <c r="O76" s="85">
        <f t="shared" si="3"/>
        <v>0</v>
      </c>
      <c r="P76" s="85">
        <f t="shared" si="4"/>
        <v>0</v>
      </c>
    </row>
    <row r="77" spans="1:16" ht="15.6" thickBot="1" x14ac:dyDescent="0.35">
      <c r="A77" s="62">
        <v>20</v>
      </c>
      <c r="B77" s="112"/>
      <c r="C77" s="54" t="s">
        <v>110</v>
      </c>
      <c r="D77" s="40" t="s">
        <v>13</v>
      </c>
      <c r="E77" s="32"/>
      <c r="F77" s="12"/>
      <c r="G77" s="11"/>
      <c r="H77" s="12"/>
      <c r="I77" s="12"/>
      <c r="J77" s="12"/>
      <c r="K77" s="11"/>
      <c r="L77" s="80"/>
      <c r="M77" s="100"/>
      <c r="N77" s="85">
        <f t="shared" si="5"/>
        <v>0</v>
      </c>
      <c r="O77" s="85">
        <f t="shared" si="3"/>
        <v>0</v>
      </c>
      <c r="P77" s="85">
        <f t="shared" si="4"/>
        <v>0</v>
      </c>
    </row>
    <row r="78" spans="1:16" x14ac:dyDescent="0.3">
      <c r="A78" s="62">
        <v>21</v>
      </c>
      <c r="B78" s="112"/>
      <c r="C78" s="53" t="s">
        <v>110</v>
      </c>
      <c r="D78" s="19" t="s">
        <v>12</v>
      </c>
      <c r="E78" s="30" t="s">
        <v>40</v>
      </c>
      <c r="F78" s="17" t="s">
        <v>39</v>
      </c>
      <c r="G78" s="19" t="s">
        <v>32</v>
      </c>
      <c r="H78" s="17" t="s">
        <v>37</v>
      </c>
      <c r="I78" s="17"/>
      <c r="J78" s="17"/>
      <c r="K78" s="16"/>
      <c r="L78" s="78"/>
      <c r="M78" s="101" t="s">
        <v>2</v>
      </c>
      <c r="N78" s="85">
        <f t="shared" si="5"/>
        <v>0</v>
      </c>
      <c r="O78" s="85">
        <f t="shared" si="3"/>
        <v>0</v>
      </c>
      <c r="P78" s="85">
        <f t="shared" si="4"/>
        <v>0</v>
      </c>
    </row>
    <row r="79" spans="1:16" x14ac:dyDescent="0.3">
      <c r="A79" s="62">
        <v>22</v>
      </c>
      <c r="B79" s="112"/>
      <c r="C79" s="47" t="s">
        <v>110</v>
      </c>
      <c r="D79" s="39" t="s">
        <v>7</v>
      </c>
      <c r="E79" s="31"/>
      <c r="F79" s="14"/>
      <c r="G79" s="13"/>
      <c r="H79" s="14"/>
      <c r="I79" s="14"/>
      <c r="J79" s="14"/>
      <c r="K79" s="13"/>
      <c r="L79" s="79"/>
      <c r="M79" s="100"/>
      <c r="N79" s="85">
        <f t="shared" si="5"/>
        <v>0</v>
      </c>
      <c r="O79" s="85">
        <f t="shared" si="3"/>
        <v>0</v>
      </c>
      <c r="P79" s="85">
        <f t="shared" si="4"/>
        <v>0</v>
      </c>
    </row>
    <row r="80" spans="1:16" x14ac:dyDescent="0.3">
      <c r="A80" s="62">
        <v>23</v>
      </c>
      <c r="B80" s="112"/>
      <c r="C80" s="47" t="s">
        <v>110</v>
      </c>
      <c r="D80" s="39" t="s">
        <v>1</v>
      </c>
      <c r="E80" s="31"/>
      <c r="F80" s="14"/>
      <c r="G80" s="13"/>
      <c r="H80" s="14"/>
      <c r="I80" s="14"/>
      <c r="J80" s="14"/>
      <c r="K80" s="13"/>
      <c r="L80" s="79"/>
      <c r="M80" s="100"/>
      <c r="N80" s="85">
        <f t="shared" si="5"/>
        <v>0</v>
      </c>
      <c r="O80" s="85">
        <f t="shared" si="3"/>
        <v>0</v>
      </c>
      <c r="P80" s="85">
        <f t="shared" si="4"/>
        <v>0</v>
      </c>
    </row>
    <row r="81" spans="1:16" ht="15.6" thickBot="1" x14ac:dyDescent="0.35">
      <c r="A81" s="62">
        <v>24</v>
      </c>
      <c r="B81" s="112"/>
      <c r="C81" s="54" t="s">
        <v>110</v>
      </c>
      <c r="D81" s="40" t="s">
        <v>0</v>
      </c>
      <c r="E81" s="32"/>
      <c r="F81" s="12"/>
      <c r="G81" s="11"/>
      <c r="H81" s="12"/>
      <c r="I81" s="12"/>
      <c r="J81" s="12"/>
      <c r="K81" s="11"/>
      <c r="L81" s="80"/>
      <c r="M81" s="100"/>
      <c r="N81" s="85">
        <f t="shared" si="5"/>
        <v>0</v>
      </c>
      <c r="O81" s="85">
        <f t="shared" si="3"/>
        <v>0</v>
      </c>
      <c r="P81" s="85">
        <f t="shared" si="4"/>
        <v>0</v>
      </c>
    </row>
    <row r="82" spans="1:16" x14ac:dyDescent="0.3">
      <c r="A82" s="63">
        <v>1</v>
      </c>
      <c r="B82" s="109" t="s">
        <v>55</v>
      </c>
      <c r="C82" s="55" t="s">
        <v>54</v>
      </c>
      <c r="D82" s="41" t="s">
        <v>32</v>
      </c>
      <c r="E82" s="33" t="s">
        <v>50</v>
      </c>
      <c r="F82" s="10" t="s">
        <v>220</v>
      </c>
      <c r="G82" s="9" t="s">
        <v>52</v>
      </c>
      <c r="H82" s="10" t="s">
        <v>37</v>
      </c>
      <c r="I82" s="10"/>
      <c r="J82" s="10"/>
      <c r="K82" s="9"/>
      <c r="L82" s="81"/>
      <c r="M82" s="100" t="s">
        <v>37</v>
      </c>
      <c r="N82" s="85">
        <f t="shared" si="5"/>
        <v>1</v>
      </c>
      <c r="O82" s="85">
        <f t="shared" si="3"/>
        <v>0</v>
      </c>
      <c r="P82" s="85">
        <f t="shared" si="4"/>
        <v>0</v>
      </c>
    </row>
    <row r="83" spans="1:16" x14ac:dyDescent="0.3">
      <c r="A83" s="63">
        <v>2</v>
      </c>
      <c r="B83" s="109"/>
      <c r="C83" s="48" t="s">
        <v>90</v>
      </c>
      <c r="D83" s="42" t="s">
        <v>31</v>
      </c>
      <c r="E83" s="34" t="s">
        <v>50</v>
      </c>
      <c r="F83" s="7" t="s">
        <v>51</v>
      </c>
      <c r="G83" s="6" t="s">
        <v>48</v>
      </c>
      <c r="H83" s="7" t="s">
        <v>37</v>
      </c>
      <c r="I83" s="7"/>
      <c r="J83" s="7"/>
      <c r="K83" s="6"/>
      <c r="L83" s="82"/>
      <c r="M83" s="100" t="s">
        <v>37</v>
      </c>
      <c r="N83" s="85">
        <f t="shared" si="5"/>
        <v>1</v>
      </c>
      <c r="O83" s="85">
        <f t="shared" si="3"/>
        <v>0</v>
      </c>
      <c r="P83" s="85">
        <f t="shared" si="4"/>
        <v>0</v>
      </c>
    </row>
    <row r="84" spans="1:16" x14ac:dyDescent="0.3">
      <c r="A84" s="63">
        <v>3</v>
      </c>
      <c r="B84" s="109"/>
      <c r="C84" s="48" t="s">
        <v>90</v>
      </c>
      <c r="D84" s="42" t="s">
        <v>30</v>
      </c>
      <c r="E84" s="35" t="s">
        <v>50</v>
      </c>
      <c r="F84" s="7" t="s">
        <v>49</v>
      </c>
      <c r="G84" s="6" t="s">
        <v>48</v>
      </c>
      <c r="H84" s="7" t="s">
        <v>37</v>
      </c>
      <c r="I84" s="7"/>
      <c r="J84" s="7"/>
      <c r="K84" s="6"/>
      <c r="L84" s="82"/>
      <c r="M84" s="100" t="s">
        <v>37</v>
      </c>
      <c r="N84" s="85">
        <f t="shared" si="5"/>
        <v>1</v>
      </c>
      <c r="O84" s="85">
        <f t="shared" si="3"/>
        <v>0</v>
      </c>
      <c r="P84" s="85">
        <f t="shared" si="4"/>
        <v>0</v>
      </c>
    </row>
    <row r="85" spans="1:16" x14ac:dyDescent="0.3">
      <c r="A85" s="63">
        <v>4</v>
      </c>
      <c r="B85" s="109"/>
      <c r="C85" s="48" t="s">
        <v>90</v>
      </c>
      <c r="D85" s="42" t="s">
        <v>29</v>
      </c>
      <c r="E85" s="34" t="s">
        <v>42</v>
      </c>
      <c r="F85" s="7" t="s">
        <v>224</v>
      </c>
      <c r="G85" s="6" t="s">
        <v>204</v>
      </c>
      <c r="H85" s="7" t="s">
        <v>37</v>
      </c>
      <c r="I85" s="7"/>
      <c r="J85" s="7"/>
      <c r="K85" s="6"/>
      <c r="L85" s="82"/>
      <c r="M85" s="100" t="s">
        <v>37</v>
      </c>
      <c r="N85" s="85">
        <f t="shared" si="5"/>
        <v>1</v>
      </c>
      <c r="O85" s="85">
        <f t="shared" si="3"/>
        <v>0</v>
      </c>
      <c r="P85" s="85">
        <f t="shared" si="4"/>
        <v>0</v>
      </c>
    </row>
    <row r="86" spans="1:16" x14ac:dyDescent="0.3">
      <c r="A86" s="63">
        <v>5</v>
      </c>
      <c r="B86" s="109"/>
      <c r="C86" s="48" t="s">
        <v>90</v>
      </c>
      <c r="D86" s="42" t="s">
        <v>28</v>
      </c>
      <c r="E86" s="34"/>
      <c r="F86" s="7"/>
      <c r="G86" s="6"/>
      <c r="H86" s="7"/>
      <c r="I86" s="7"/>
      <c r="J86" s="7"/>
      <c r="K86" s="6"/>
      <c r="L86" s="82"/>
      <c r="M86" s="100"/>
      <c r="N86" s="85">
        <f t="shared" si="5"/>
        <v>0</v>
      </c>
      <c r="O86" s="85">
        <f t="shared" si="3"/>
        <v>0</v>
      </c>
      <c r="P86" s="85">
        <f t="shared" si="4"/>
        <v>0</v>
      </c>
    </row>
    <row r="87" spans="1:16" x14ac:dyDescent="0.3">
      <c r="A87" s="63">
        <v>6</v>
      </c>
      <c r="B87" s="109"/>
      <c r="C87" s="48" t="s">
        <v>90</v>
      </c>
      <c r="D87" s="42" t="s">
        <v>27</v>
      </c>
      <c r="E87" s="34"/>
      <c r="F87" s="7"/>
      <c r="G87" s="6"/>
      <c r="H87" s="7"/>
      <c r="I87" s="7"/>
      <c r="J87" s="7"/>
      <c r="K87" s="6"/>
      <c r="L87" s="82"/>
      <c r="M87" s="100"/>
      <c r="N87" s="85">
        <f t="shared" si="5"/>
        <v>0</v>
      </c>
      <c r="O87" s="85">
        <f t="shared" si="3"/>
        <v>0</v>
      </c>
      <c r="P87" s="85">
        <f t="shared" si="4"/>
        <v>0</v>
      </c>
    </row>
    <row r="88" spans="1:16" x14ac:dyDescent="0.3">
      <c r="A88" s="63">
        <v>7</v>
      </c>
      <c r="B88" s="109"/>
      <c r="C88" s="48" t="s">
        <v>90</v>
      </c>
      <c r="D88" s="42" t="s">
        <v>26</v>
      </c>
      <c r="E88" s="34"/>
      <c r="F88" s="7"/>
      <c r="G88" s="6"/>
      <c r="H88" s="7"/>
      <c r="I88" s="7"/>
      <c r="J88" s="7"/>
      <c r="K88" s="6"/>
      <c r="L88" s="82"/>
      <c r="M88" s="100"/>
      <c r="N88" s="85">
        <f t="shared" si="5"/>
        <v>0</v>
      </c>
      <c r="O88" s="85">
        <f t="shared" si="3"/>
        <v>0</v>
      </c>
      <c r="P88" s="85">
        <f t="shared" si="4"/>
        <v>0</v>
      </c>
    </row>
    <row r="89" spans="1:16" ht="15.6" thickBot="1" x14ac:dyDescent="0.35">
      <c r="A89" s="63">
        <v>8</v>
      </c>
      <c r="B89" s="109"/>
      <c r="C89" s="56" t="s">
        <v>90</v>
      </c>
      <c r="D89" s="44" t="s">
        <v>25</v>
      </c>
      <c r="E89" s="37"/>
      <c r="F89" s="4"/>
      <c r="G89" s="3"/>
      <c r="H89" s="4"/>
      <c r="I89" s="4"/>
      <c r="J89" s="4"/>
      <c r="K89" s="3"/>
      <c r="L89" s="83"/>
      <c r="M89" s="100"/>
      <c r="N89" s="85">
        <f t="shared" si="5"/>
        <v>0</v>
      </c>
      <c r="O89" s="85">
        <f t="shared" si="3"/>
        <v>0</v>
      </c>
      <c r="P89" s="85">
        <f t="shared" si="4"/>
        <v>0</v>
      </c>
    </row>
    <row r="90" spans="1:16" x14ac:dyDescent="0.3">
      <c r="A90" s="63">
        <v>9</v>
      </c>
      <c r="B90" s="109"/>
      <c r="C90" s="55" t="s">
        <v>90</v>
      </c>
      <c r="D90" s="41" t="s">
        <v>24</v>
      </c>
      <c r="E90" s="33" t="s">
        <v>10</v>
      </c>
      <c r="F90" s="10" t="s">
        <v>46</v>
      </c>
      <c r="G90" s="9" t="s">
        <v>176</v>
      </c>
      <c r="H90" s="10" t="s">
        <v>4</v>
      </c>
      <c r="I90" s="10"/>
      <c r="J90" s="10"/>
      <c r="K90" s="9"/>
      <c r="L90" s="81"/>
      <c r="M90" s="100" t="s">
        <v>4</v>
      </c>
      <c r="N90" s="85">
        <f t="shared" si="5"/>
        <v>0</v>
      </c>
      <c r="O90" s="85">
        <f t="shared" si="3"/>
        <v>0</v>
      </c>
      <c r="P90" s="85">
        <f t="shared" si="4"/>
        <v>1</v>
      </c>
    </row>
    <row r="91" spans="1:16" x14ac:dyDescent="0.3">
      <c r="A91" s="63">
        <v>10</v>
      </c>
      <c r="B91" s="109"/>
      <c r="C91" s="48" t="s">
        <v>90</v>
      </c>
      <c r="D91" s="42" t="s">
        <v>23</v>
      </c>
      <c r="E91" s="34" t="s">
        <v>10</v>
      </c>
      <c r="F91" s="7" t="s">
        <v>45</v>
      </c>
      <c r="G91" s="6" t="s">
        <v>10</v>
      </c>
      <c r="H91" s="7" t="s">
        <v>4</v>
      </c>
      <c r="I91" s="7"/>
      <c r="J91" s="7"/>
      <c r="K91" s="6"/>
      <c r="L91" s="82"/>
      <c r="M91" s="100" t="s">
        <v>4</v>
      </c>
      <c r="N91" s="85">
        <f t="shared" si="5"/>
        <v>0</v>
      </c>
      <c r="O91" s="85">
        <f t="shared" si="3"/>
        <v>0</v>
      </c>
      <c r="P91" s="85">
        <f t="shared" si="4"/>
        <v>1</v>
      </c>
    </row>
    <row r="92" spans="1:16" x14ac:dyDescent="0.3">
      <c r="A92" s="63">
        <v>11</v>
      </c>
      <c r="B92" s="109"/>
      <c r="C92" s="48" t="s">
        <v>90</v>
      </c>
      <c r="D92" s="42" t="s">
        <v>22</v>
      </c>
      <c r="E92" s="34" t="s">
        <v>10</v>
      </c>
      <c r="F92" s="7" t="s">
        <v>44</v>
      </c>
      <c r="G92" s="6" t="s">
        <v>5</v>
      </c>
      <c r="H92" s="7" t="s">
        <v>4</v>
      </c>
      <c r="I92" s="7"/>
      <c r="J92" s="7"/>
      <c r="K92" s="6"/>
      <c r="L92" s="82"/>
      <c r="M92" s="100" t="s">
        <v>4</v>
      </c>
      <c r="N92" s="85">
        <f t="shared" si="5"/>
        <v>0</v>
      </c>
      <c r="O92" s="85">
        <f t="shared" si="3"/>
        <v>0</v>
      </c>
      <c r="P92" s="85">
        <f t="shared" si="4"/>
        <v>1</v>
      </c>
    </row>
    <row r="93" spans="1:16" x14ac:dyDescent="0.3">
      <c r="A93" s="63">
        <v>12</v>
      </c>
      <c r="B93" s="109"/>
      <c r="C93" s="48" t="s">
        <v>90</v>
      </c>
      <c r="D93" s="42" t="s">
        <v>21</v>
      </c>
      <c r="E93" s="34" t="s">
        <v>10</v>
      </c>
      <c r="F93" s="7" t="s">
        <v>183</v>
      </c>
      <c r="G93" s="6" t="s">
        <v>5</v>
      </c>
      <c r="H93" s="7" t="s">
        <v>4</v>
      </c>
      <c r="I93" s="7"/>
      <c r="J93" s="7"/>
      <c r="K93" s="6"/>
      <c r="L93" s="82"/>
      <c r="M93" s="100" t="s">
        <v>4</v>
      </c>
      <c r="N93" s="85">
        <f t="shared" si="5"/>
        <v>0</v>
      </c>
      <c r="O93" s="85">
        <f t="shared" si="3"/>
        <v>0</v>
      </c>
      <c r="P93" s="85">
        <f t="shared" si="4"/>
        <v>1</v>
      </c>
    </row>
    <row r="94" spans="1:16" x14ac:dyDescent="0.3">
      <c r="A94" s="63">
        <v>13</v>
      </c>
      <c r="B94" s="109"/>
      <c r="C94" s="48" t="s">
        <v>90</v>
      </c>
      <c r="D94" s="42" t="s">
        <v>20</v>
      </c>
      <c r="E94" s="34" t="s">
        <v>10</v>
      </c>
      <c r="F94" s="7" t="s">
        <v>43</v>
      </c>
      <c r="G94" s="6" t="s">
        <v>5</v>
      </c>
      <c r="H94" s="7" t="s">
        <v>4</v>
      </c>
      <c r="I94" s="7"/>
      <c r="J94" s="7"/>
      <c r="K94" s="6"/>
      <c r="L94" s="82"/>
      <c r="M94" s="100" t="s">
        <v>4</v>
      </c>
      <c r="N94" s="85">
        <f t="shared" si="5"/>
        <v>0</v>
      </c>
      <c r="O94" s="85">
        <f t="shared" si="3"/>
        <v>0</v>
      </c>
      <c r="P94" s="85">
        <f t="shared" si="4"/>
        <v>1</v>
      </c>
    </row>
    <row r="95" spans="1:16" ht="15.6" thickBot="1" x14ac:dyDescent="0.35">
      <c r="A95" s="63">
        <v>14</v>
      </c>
      <c r="B95" s="109"/>
      <c r="C95" s="56" t="s">
        <v>90</v>
      </c>
      <c r="D95" s="44" t="s">
        <v>19</v>
      </c>
      <c r="E95" s="37"/>
      <c r="F95" s="4"/>
      <c r="G95" s="3"/>
      <c r="H95" s="4"/>
      <c r="I95" s="4"/>
      <c r="J95" s="4"/>
      <c r="K95" s="3"/>
      <c r="L95" s="83"/>
      <c r="M95" s="100"/>
      <c r="N95" s="85">
        <f t="shared" si="5"/>
        <v>0</v>
      </c>
      <c r="O95" s="85">
        <f t="shared" si="3"/>
        <v>0</v>
      </c>
      <c r="P95" s="85">
        <f t="shared" si="4"/>
        <v>0</v>
      </c>
    </row>
    <row r="96" spans="1:16" x14ac:dyDescent="0.3">
      <c r="A96" s="63">
        <v>15</v>
      </c>
      <c r="B96" s="109"/>
      <c r="C96" s="55" t="s">
        <v>90</v>
      </c>
      <c r="D96" s="41" t="s">
        <v>18</v>
      </c>
      <c r="E96" s="33" t="s">
        <v>42</v>
      </c>
      <c r="F96" s="10" t="s">
        <v>219</v>
      </c>
      <c r="G96" s="9" t="s">
        <v>10</v>
      </c>
      <c r="H96" s="10" t="s">
        <v>9</v>
      </c>
      <c r="I96" s="10"/>
      <c r="J96" s="10"/>
      <c r="K96" s="9" t="s">
        <v>41</v>
      </c>
      <c r="L96" s="81"/>
      <c r="M96" s="100" t="s">
        <v>4</v>
      </c>
      <c r="N96" s="85">
        <f t="shared" si="5"/>
        <v>0</v>
      </c>
      <c r="O96" s="85">
        <f t="shared" si="3"/>
        <v>0</v>
      </c>
      <c r="P96" s="85">
        <f t="shared" si="4"/>
        <v>1</v>
      </c>
    </row>
    <row r="97" spans="1:16" x14ac:dyDescent="0.3">
      <c r="A97" s="63">
        <v>16</v>
      </c>
      <c r="B97" s="109"/>
      <c r="C97" s="48" t="s">
        <v>90</v>
      </c>
      <c r="D97" s="42" t="s">
        <v>17</v>
      </c>
      <c r="E97" s="34"/>
      <c r="F97" s="7"/>
      <c r="G97" s="6"/>
      <c r="H97" s="7"/>
      <c r="I97" s="7"/>
      <c r="J97" s="7"/>
      <c r="K97" s="6"/>
      <c r="L97" s="82"/>
      <c r="M97" s="100"/>
      <c r="N97" s="85">
        <f t="shared" si="5"/>
        <v>0</v>
      </c>
      <c r="O97" s="85">
        <f t="shared" si="3"/>
        <v>0</v>
      </c>
      <c r="P97" s="85">
        <f t="shared" si="4"/>
        <v>0</v>
      </c>
    </row>
    <row r="98" spans="1:16" x14ac:dyDescent="0.3">
      <c r="A98" s="63">
        <v>17</v>
      </c>
      <c r="B98" s="109"/>
      <c r="C98" s="48" t="s">
        <v>90</v>
      </c>
      <c r="D98" s="42" t="s">
        <v>16</v>
      </c>
      <c r="E98" s="34"/>
      <c r="F98" s="7"/>
      <c r="G98" s="6"/>
      <c r="H98" s="7"/>
      <c r="I98" s="7"/>
      <c r="J98" s="7"/>
      <c r="K98" s="6"/>
      <c r="L98" s="82"/>
      <c r="M98" s="100"/>
      <c r="N98" s="85">
        <f t="shared" si="5"/>
        <v>0</v>
      </c>
      <c r="O98" s="85">
        <f t="shared" si="3"/>
        <v>0</v>
      </c>
      <c r="P98" s="85">
        <f t="shared" si="4"/>
        <v>0</v>
      </c>
    </row>
    <row r="99" spans="1:16" x14ac:dyDescent="0.3">
      <c r="A99" s="63">
        <v>18</v>
      </c>
      <c r="B99" s="109"/>
      <c r="C99" s="48" t="s">
        <v>90</v>
      </c>
      <c r="D99" s="42" t="s">
        <v>15</v>
      </c>
      <c r="E99" s="34"/>
      <c r="F99" s="7"/>
      <c r="G99" s="6"/>
      <c r="H99" s="7"/>
      <c r="I99" s="7"/>
      <c r="J99" s="7"/>
      <c r="K99" s="6"/>
      <c r="L99" s="82"/>
      <c r="M99" s="100"/>
      <c r="N99" s="85">
        <f t="shared" si="5"/>
        <v>0</v>
      </c>
      <c r="O99" s="85">
        <f t="shared" si="3"/>
        <v>0</v>
      </c>
      <c r="P99" s="85">
        <f t="shared" si="4"/>
        <v>0</v>
      </c>
    </row>
    <row r="100" spans="1:16" x14ac:dyDescent="0.3">
      <c r="A100" s="63">
        <v>19</v>
      </c>
      <c r="B100" s="109"/>
      <c r="C100" s="48" t="s">
        <v>90</v>
      </c>
      <c r="D100" s="42" t="s">
        <v>14</v>
      </c>
      <c r="E100" s="34"/>
      <c r="F100" s="7"/>
      <c r="G100" s="6"/>
      <c r="H100" s="7"/>
      <c r="I100" s="7"/>
      <c r="J100" s="7"/>
      <c r="K100" s="6"/>
      <c r="L100" s="82"/>
      <c r="M100" s="100"/>
      <c r="N100" s="85">
        <f t="shared" si="5"/>
        <v>0</v>
      </c>
      <c r="O100" s="85">
        <f t="shared" si="3"/>
        <v>0</v>
      </c>
      <c r="P100" s="85">
        <f t="shared" si="4"/>
        <v>0</v>
      </c>
    </row>
    <row r="101" spans="1:16" ht="15.6" thickBot="1" x14ac:dyDescent="0.35">
      <c r="A101" s="63">
        <v>20</v>
      </c>
      <c r="B101" s="109"/>
      <c r="C101" s="56" t="s">
        <v>90</v>
      </c>
      <c r="D101" s="44" t="s">
        <v>13</v>
      </c>
      <c r="E101" s="37"/>
      <c r="F101" s="4"/>
      <c r="G101" s="3"/>
      <c r="H101" s="4"/>
      <c r="I101" s="4"/>
      <c r="J101" s="4"/>
      <c r="K101" s="3"/>
      <c r="L101" s="83"/>
      <c r="M101" s="100"/>
      <c r="N101" s="85">
        <f t="shared" si="5"/>
        <v>0</v>
      </c>
      <c r="O101" s="85">
        <f t="shared" si="3"/>
        <v>0</v>
      </c>
      <c r="P101" s="85">
        <f t="shared" si="4"/>
        <v>0</v>
      </c>
    </row>
    <row r="102" spans="1:16" x14ac:dyDescent="0.3">
      <c r="A102" s="63">
        <v>21</v>
      </c>
      <c r="B102" s="109"/>
      <c r="C102" s="55" t="s">
        <v>90</v>
      </c>
      <c r="D102" s="41" t="s">
        <v>12</v>
      </c>
      <c r="E102" s="33" t="s">
        <v>40</v>
      </c>
      <c r="F102" s="10" t="s">
        <v>39</v>
      </c>
      <c r="G102" s="9" t="s">
        <v>38</v>
      </c>
      <c r="H102" s="10" t="s">
        <v>37</v>
      </c>
      <c r="I102" s="10"/>
      <c r="J102" s="10"/>
      <c r="K102" s="9"/>
      <c r="L102" s="81"/>
      <c r="M102" s="101" t="s">
        <v>2</v>
      </c>
      <c r="N102" s="85">
        <f t="shared" si="5"/>
        <v>0</v>
      </c>
      <c r="O102" s="85">
        <f t="shared" si="3"/>
        <v>0</v>
      </c>
      <c r="P102" s="85">
        <f t="shared" si="4"/>
        <v>0</v>
      </c>
    </row>
    <row r="103" spans="1:16" x14ac:dyDescent="0.3">
      <c r="A103" s="63">
        <v>22</v>
      </c>
      <c r="B103" s="109"/>
      <c r="C103" s="48" t="s">
        <v>90</v>
      </c>
      <c r="D103" s="42" t="s">
        <v>7</v>
      </c>
      <c r="E103" s="34"/>
      <c r="F103" s="7"/>
      <c r="G103" s="6"/>
      <c r="H103" s="7"/>
      <c r="I103" s="7"/>
      <c r="J103" s="7"/>
      <c r="K103" s="6"/>
      <c r="L103" s="82"/>
      <c r="M103" s="100"/>
      <c r="N103" s="85">
        <f t="shared" si="5"/>
        <v>0</v>
      </c>
      <c r="O103" s="85">
        <f t="shared" si="3"/>
        <v>0</v>
      </c>
      <c r="P103" s="85">
        <f t="shared" si="4"/>
        <v>0</v>
      </c>
    </row>
    <row r="104" spans="1:16" x14ac:dyDescent="0.3">
      <c r="A104" s="63">
        <v>23</v>
      </c>
      <c r="B104" s="109"/>
      <c r="C104" s="48" t="s">
        <v>90</v>
      </c>
      <c r="D104" s="42" t="s">
        <v>1</v>
      </c>
      <c r="E104" s="34"/>
      <c r="F104" s="7"/>
      <c r="G104" s="6"/>
      <c r="H104" s="7"/>
      <c r="I104" s="7"/>
      <c r="J104" s="7"/>
      <c r="K104" s="6"/>
      <c r="L104" s="82"/>
      <c r="M104" s="100"/>
      <c r="N104" s="85">
        <f t="shared" si="5"/>
        <v>0</v>
      </c>
      <c r="O104" s="85">
        <f t="shared" si="3"/>
        <v>0</v>
      </c>
      <c r="P104" s="85">
        <f t="shared" si="4"/>
        <v>0</v>
      </c>
    </row>
    <row r="105" spans="1:16" ht="15.6" thickBot="1" x14ac:dyDescent="0.35">
      <c r="A105" s="63">
        <v>24</v>
      </c>
      <c r="B105" s="109"/>
      <c r="C105" s="56" t="s">
        <v>90</v>
      </c>
      <c r="D105" s="44" t="s">
        <v>0</v>
      </c>
      <c r="E105" s="37"/>
      <c r="F105" s="4"/>
      <c r="G105" s="3"/>
      <c r="H105" s="4"/>
      <c r="I105" s="4"/>
      <c r="J105" s="4"/>
      <c r="K105" s="3"/>
      <c r="L105" s="83"/>
      <c r="M105" s="100"/>
      <c r="N105" s="85">
        <f t="shared" si="5"/>
        <v>0</v>
      </c>
      <c r="O105" s="85">
        <f t="shared" si="3"/>
        <v>0</v>
      </c>
      <c r="P105" s="85">
        <f t="shared" si="4"/>
        <v>0</v>
      </c>
    </row>
    <row r="106" spans="1:16" x14ac:dyDescent="0.3">
      <c r="A106" s="62">
        <v>1</v>
      </c>
      <c r="B106" s="112" t="s">
        <v>11</v>
      </c>
      <c r="C106" s="53" t="s">
        <v>36</v>
      </c>
      <c r="D106" s="19" t="s">
        <v>32</v>
      </c>
      <c r="E106" s="30"/>
      <c r="F106" s="17"/>
      <c r="G106" s="16"/>
      <c r="H106" s="17"/>
      <c r="I106" s="17"/>
      <c r="J106" s="17"/>
      <c r="K106" s="16"/>
      <c r="L106" s="78"/>
      <c r="M106" s="100"/>
      <c r="N106" s="85">
        <f t="shared" si="5"/>
        <v>0</v>
      </c>
      <c r="O106" s="85">
        <f t="shared" si="3"/>
        <v>0</v>
      </c>
      <c r="P106" s="85">
        <f t="shared" si="4"/>
        <v>0</v>
      </c>
    </row>
    <row r="107" spans="1:16" x14ac:dyDescent="0.3">
      <c r="A107" s="62">
        <v>2</v>
      </c>
      <c r="B107" s="112"/>
      <c r="C107" s="47" t="s">
        <v>137</v>
      </c>
      <c r="D107" s="39" t="s">
        <v>31</v>
      </c>
      <c r="E107" s="31"/>
      <c r="F107" s="14"/>
      <c r="G107" s="13"/>
      <c r="H107" s="14"/>
      <c r="I107" s="14"/>
      <c r="J107" s="14"/>
      <c r="K107" s="13"/>
      <c r="L107" s="79"/>
      <c r="M107" s="100"/>
      <c r="N107" s="85">
        <f t="shared" si="5"/>
        <v>0</v>
      </c>
      <c r="O107" s="85">
        <f t="shared" si="3"/>
        <v>0</v>
      </c>
      <c r="P107" s="85">
        <f t="shared" si="4"/>
        <v>0</v>
      </c>
    </row>
    <row r="108" spans="1:16" x14ac:dyDescent="0.3">
      <c r="A108" s="62">
        <v>3</v>
      </c>
      <c r="B108" s="112"/>
      <c r="C108" s="47" t="s">
        <v>137</v>
      </c>
      <c r="D108" s="39" t="s">
        <v>30</v>
      </c>
      <c r="E108" s="31"/>
      <c r="F108" s="14"/>
      <c r="G108" s="13"/>
      <c r="H108" s="14"/>
      <c r="I108" s="14"/>
      <c r="J108" s="14"/>
      <c r="K108" s="13"/>
      <c r="L108" s="79"/>
      <c r="M108" s="100"/>
      <c r="N108" s="85">
        <f t="shared" si="5"/>
        <v>0</v>
      </c>
      <c r="O108" s="85">
        <f t="shared" si="3"/>
        <v>0</v>
      </c>
      <c r="P108" s="85">
        <f t="shared" si="4"/>
        <v>0</v>
      </c>
    </row>
    <row r="109" spans="1:16" x14ac:dyDescent="0.3">
      <c r="A109" s="62">
        <v>4</v>
      </c>
      <c r="B109" s="112"/>
      <c r="C109" s="47" t="s">
        <v>137</v>
      </c>
      <c r="D109" s="39" t="s">
        <v>29</v>
      </c>
      <c r="E109" s="31"/>
      <c r="F109" s="14"/>
      <c r="G109" s="13"/>
      <c r="H109" s="14"/>
      <c r="I109" s="14"/>
      <c r="J109" s="14"/>
      <c r="K109" s="13"/>
      <c r="L109" s="79"/>
      <c r="M109" s="100"/>
      <c r="N109" s="85">
        <f t="shared" si="5"/>
        <v>0</v>
      </c>
      <c r="O109" s="85">
        <f t="shared" si="3"/>
        <v>0</v>
      </c>
      <c r="P109" s="85">
        <f t="shared" si="4"/>
        <v>0</v>
      </c>
    </row>
    <row r="110" spans="1:16" x14ac:dyDescent="0.3">
      <c r="A110" s="62">
        <v>5</v>
      </c>
      <c r="B110" s="112"/>
      <c r="C110" s="47" t="s">
        <v>137</v>
      </c>
      <c r="D110" s="39" t="s">
        <v>28</v>
      </c>
      <c r="E110" s="31"/>
      <c r="F110" s="14"/>
      <c r="G110" s="13"/>
      <c r="H110" s="14"/>
      <c r="I110" s="14"/>
      <c r="J110" s="14"/>
      <c r="K110" s="13"/>
      <c r="L110" s="79"/>
      <c r="M110" s="100"/>
      <c r="N110" s="85">
        <f t="shared" si="5"/>
        <v>0</v>
      </c>
      <c r="O110" s="85">
        <f t="shared" si="3"/>
        <v>0</v>
      </c>
      <c r="P110" s="85">
        <f t="shared" si="4"/>
        <v>0</v>
      </c>
    </row>
    <row r="111" spans="1:16" x14ac:dyDescent="0.3">
      <c r="A111" s="62">
        <v>6</v>
      </c>
      <c r="B111" s="112"/>
      <c r="C111" s="47" t="s">
        <v>137</v>
      </c>
      <c r="D111" s="39" t="s">
        <v>27</v>
      </c>
      <c r="E111" s="31"/>
      <c r="F111" s="14"/>
      <c r="G111" s="13"/>
      <c r="H111" s="14"/>
      <c r="I111" s="14"/>
      <c r="J111" s="14"/>
      <c r="K111" s="13"/>
      <c r="L111" s="79"/>
      <c r="M111" s="100"/>
      <c r="N111" s="85">
        <f t="shared" si="5"/>
        <v>0</v>
      </c>
      <c r="O111" s="85">
        <f t="shared" si="3"/>
        <v>0</v>
      </c>
      <c r="P111" s="85">
        <f t="shared" si="4"/>
        <v>0</v>
      </c>
    </row>
    <row r="112" spans="1:16" x14ac:dyDescent="0.3">
      <c r="A112" s="62">
        <v>7</v>
      </c>
      <c r="B112" s="112"/>
      <c r="C112" s="47" t="s">
        <v>137</v>
      </c>
      <c r="D112" s="39" t="s">
        <v>26</v>
      </c>
      <c r="E112" s="31"/>
      <c r="F112" s="14"/>
      <c r="G112" s="13"/>
      <c r="H112" s="14"/>
      <c r="I112" s="14"/>
      <c r="J112" s="14"/>
      <c r="K112" s="13"/>
      <c r="L112" s="79"/>
      <c r="M112" s="100"/>
      <c r="N112" s="85">
        <f t="shared" si="5"/>
        <v>0</v>
      </c>
      <c r="O112" s="85">
        <f t="shared" si="3"/>
        <v>0</v>
      </c>
      <c r="P112" s="85">
        <f t="shared" si="4"/>
        <v>0</v>
      </c>
    </row>
    <row r="113" spans="1:16" ht="15.6" thickBot="1" x14ac:dyDescent="0.35">
      <c r="A113" s="62">
        <v>8</v>
      </c>
      <c r="B113" s="112"/>
      <c r="C113" s="54" t="s">
        <v>137</v>
      </c>
      <c r="D113" s="40" t="s">
        <v>25</v>
      </c>
      <c r="E113" s="32"/>
      <c r="F113" s="12"/>
      <c r="G113" s="11"/>
      <c r="H113" s="12"/>
      <c r="I113" s="12"/>
      <c r="J113" s="12"/>
      <c r="K113" s="11"/>
      <c r="L113" s="80"/>
      <c r="M113" s="100"/>
      <c r="N113" s="85">
        <f t="shared" si="5"/>
        <v>0</v>
      </c>
      <c r="O113" s="85">
        <f t="shared" si="3"/>
        <v>0</v>
      </c>
      <c r="P113" s="85">
        <f t="shared" si="4"/>
        <v>0</v>
      </c>
    </row>
    <row r="114" spans="1:16" x14ac:dyDescent="0.3">
      <c r="A114" s="62">
        <v>9</v>
      </c>
      <c r="B114" s="112"/>
      <c r="C114" s="53" t="s">
        <v>137</v>
      </c>
      <c r="D114" s="19" t="s">
        <v>24</v>
      </c>
      <c r="E114" s="30" t="s">
        <v>10</v>
      </c>
      <c r="F114" s="17" t="s">
        <v>126</v>
      </c>
      <c r="G114" s="16" t="s">
        <v>176</v>
      </c>
      <c r="H114" s="17" t="s">
        <v>9</v>
      </c>
      <c r="I114" s="17"/>
      <c r="J114" s="17"/>
      <c r="K114" s="16"/>
      <c r="L114" s="78"/>
      <c r="M114" s="100" t="s">
        <v>4</v>
      </c>
      <c r="N114" s="85">
        <f t="shared" si="5"/>
        <v>0</v>
      </c>
      <c r="O114" s="85">
        <f t="shared" si="3"/>
        <v>0</v>
      </c>
      <c r="P114" s="85">
        <f t="shared" si="4"/>
        <v>1</v>
      </c>
    </row>
    <row r="115" spans="1:16" x14ac:dyDescent="0.3">
      <c r="A115" s="62">
        <v>10</v>
      </c>
      <c r="B115" s="112"/>
      <c r="C115" s="47" t="s">
        <v>137</v>
      </c>
      <c r="D115" s="39" t="s">
        <v>23</v>
      </c>
      <c r="E115" s="31" t="s">
        <v>5</v>
      </c>
      <c r="F115" s="14" t="s">
        <v>127</v>
      </c>
      <c r="G115" s="13" t="s">
        <v>175</v>
      </c>
      <c r="H115" s="14" t="s">
        <v>9</v>
      </c>
      <c r="I115" s="14"/>
      <c r="J115" s="14"/>
      <c r="K115" s="13"/>
      <c r="L115" s="79"/>
      <c r="M115" s="100" t="s">
        <v>4</v>
      </c>
      <c r="N115" s="85">
        <f t="shared" si="5"/>
        <v>0</v>
      </c>
      <c r="O115" s="85">
        <f t="shared" si="3"/>
        <v>0</v>
      </c>
      <c r="P115" s="85">
        <f t="shared" si="4"/>
        <v>1</v>
      </c>
    </row>
    <row r="116" spans="1:16" x14ac:dyDescent="0.3">
      <c r="A116" s="62">
        <v>11</v>
      </c>
      <c r="B116" s="112"/>
      <c r="C116" s="47" t="s">
        <v>137</v>
      </c>
      <c r="D116" s="39" t="s">
        <v>22</v>
      </c>
      <c r="E116" s="31" t="s">
        <v>5</v>
      </c>
      <c r="F116" s="14" t="s">
        <v>134</v>
      </c>
      <c r="G116" s="13" t="s">
        <v>175</v>
      </c>
      <c r="H116" s="14" t="s">
        <v>9</v>
      </c>
      <c r="I116" s="14"/>
      <c r="J116" s="14"/>
      <c r="K116" s="13"/>
      <c r="L116" s="79"/>
      <c r="M116" s="100" t="s">
        <v>4</v>
      </c>
      <c r="N116" s="85">
        <f t="shared" si="5"/>
        <v>0</v>
      </c>
      <c r="O116" s="85">
        <f t="shared" si="3"/>
        <v>0</v>
      </c>
      <c r="P116" s="85">
        <f t="shared" si="4"/>
        <v>1</v>
      </c>
    </row>
    <row r="117" spans="1:16" x14ac:dyDescent="0.3">
      <c r="A117" s="62">
        <v>12</v>
      </c>
      <c r="B117" s="112"/>
      <c r="C117" s="47" t="s">
        <v>137</v>
      </c>
      <c r="D117" s="39" t="s">
        <v>21</v>
      </c>
      <c r="E117" s="31" t="s">
        <v>5</v>
      </c>
      <c r="F117" s="14" t="s">
        <v>135</v>
      </c>
      <c r="G117" s="13" t="s">
        <v>175</v>
      </c>
      <c r="H117" s="14" t="s">
        <v>9</v>
      </c>
      <c r="I117" s="14"/>
      <c r="J117" s="14"/>
      <c r="K117" s="13"/>
      <c r="L117" s="79"/>
      <c r="M117" s="100" t="s">
        <v>4</v>
      </c>
      <c r="N117" s="85">
        <f t="shared" si="5"/>
        <v>0</v>
      </c>
      <c r="O117" s="85">
        <f t="shared" si="3"/>
        <v>0</v>
      </c>
      <c r="P117" s="85">
        <f t="shared" si="4"/>
        <v>1</v>
      </c>
    </row>
    <row r="118" spans="1:16" x14ac:dyDescent="0.3">
      <c r="A118" s="62">
        <v>13</v>
      </c>
      <c r="B118" s="112"/>
      <c r="C118" s="47" t="s">
        <v>137</v>
      </c>
      <c r="D118" s="39" t="s">
        <v>20</v>
      </c>
      <c r="E118" s="31"/>
      <c r="F118" s="14"/>
      <c r="G118" s="13"/>
      <c r="H118" s="14"/>
      <c r="I118" s="14"/>
      <c r="J118" s="14"/>
      <c r="K118" s="13"/>
      <c r="L118" s="79"/>
      <c r="M118" s="100"/>
      <c r="N118" s="85">
        <f t="shared" si="5"/>
        <v>0</v>
      </c>
      <c r="O118" s="85">
        <f t="shared" si="3"/>
        <v>0</v>
      </c>
      <c r="P118" s="85">
        <f t="shared" si="4"/>
        <v>0</v>
      </c>
    </row>
    <row r="119" spans="1:16" ht="15.6" thickBot="1" x14ac:dyDescent="0.35">
      <c r="A119" s="62">
        <v>14</v>
      </c>
      <c r="B119" s="112"/>
      <c r="C119" s="54" t="s">
        <v>137</v>
      </c>
      <c r="D119" s="40" t="s">
        <v>19</v>
      </c>
      <c r="E119" s="32"/>
      <c r="F119" s="12"/>
      <c r="G119" s="11"/>
      <c r="H119" s="12"/>
      <c r="I119" s="12"/>
      <c r="J119" s="12"/>
      <c r="K119" s="11"/>
      <c r="L119" s="80"/>
      <c r="M119" s="100"/>
      <c r="N119" s="85">
        <f t="shared" si="5"/>
        <v>0</v>
      </c>
      <c r="O119" s="85">
        <f t="shared" si="3"/>
        <v>0</v>
      </c>
      <c r="P119" s="85">
        <f t="shared" si="4"/>
        <v>0</v>
      </c>
    </row>
    <row r="120" spans="1:16" x14ac:dyDescent="0.3">
      <c r="A120" s="62">
        <v>15</v>
      </c>
      <c r="B120" s="112"/>
      <c r="C120" s="53" t="s">
        <v>137</v>
      </c>
      <c r="D120" s="19" t="s">
        <v>18</v>
      </c>
      <c r="E120" s="30"/>
      <c r="F120" s="17"/>
      <c r="G120" s="16"/>
      <c r="H120" s="17"/>
      <c r="I120" s="17"/>
      <c r="J120" s="17"/>
      <c r="K120" s="16"/>
      <c r="L120" s="78"/>
      <c r="M120" s="100"/>
      <c r="N120" s="85">
        <f t="shared" si="5"/>
        <v>0</v>
      </c>
      <c r="O120" s="85">
        <f t="shared" si="3"/>
        <v>0</v>
      </c>
      <c r="P120" s="85">
        <f t="shared" si="4"/>
        <v>0</v>
      </c>
    </row>
    <row r="121" spans="1:16" x14ac:dyDescent="0.3">
      <c r="A121" s="62">
        <v>16</v>
      </c>
      <c r="B121" s="112"/>
      <c r="C121" s="47" t="s">
        <v>137</v>
      </c>
      <c r="D121" s="39" t="s">
        <v>17</v>
      </c>
      <c r="E121" s="31"/>
      <c r="F121" s="14"/>
      <c r="G121" s="13"/>
      <c r="H121" s="14"/>
      <c r="I121" s="14"/>
      <c r="J121" s="14"/>
      <c r="K121" s="13"/>
      <c r="L121" s="79"/>
      <c r="M121" s="100"/>
      <c r="N121" s="85">
        <f t="shared" si="5"/>
        <v>0</v>
      </c>
      <c r="O121" s="85">
        <f t="shared" si="3"/>
        <v>0</v>
      </c>
      <c r="P121" s="85">
        <f t="shared" si="4"/>
        <v>0</v>
      </c>
    </row>
    <row r="122" spans="1:16" x14ac:dyDescent="0.3">
      <c r="A122" s="62">
        <v>17</v>
      </c>
      <c r="B122" s="112"/>
      <c r="C122" s="47" t="s">
        <v>137</v>
      </c>
      <c r="D122" s="39" t="s">
        <v>16</v>
      </c>
      <c r="E122" s="31"/>
      <c r="F122" s="14"/>
      <c r="G122" s="13"/>
      <c r="H122" s="14"/>
      <c r="I122" s="14"/>
      <c r="J122" s="14"/>
      <c r="K122" s="13"/>
      <c r="L122" s="79"/>
      <c r="M122" s="100"/>
      <c r="N122" s="85">
        <f t="shared" si="5"/>
        <v>0</v>
      </c>
      <c r="O122" s="85">
        <f t="shared" si="3"/>
        <v>0</v>
      </c>
      <c r="P122" s="85">
        <f t="shared" si="4"/>
        <v>0</v>
      </c>
    </row>
    <row r="123" spans="1:16" x14ac:dyDescent="0.3">
      <c r="A123" s="62">
        <v>18</v>
      </c>
      <c r="B123" s="112"/>
      <c r="C123" s="47" t="s">
        <v>137</v>
      </c>
      <c r="D123" s="39" t="s">
        <v>15</v>
      </c>
      <c r="E123" s="31"/>
      <c r="F123" s="14"/>
      <c r="G123" s="13"/>
      <c r="H123" s="14"/>
      <c r="I123" s="14"/>
      <c r="J123" s="14"/>
      <c r="K123" s="13"/>
      <c r="L123" s="79"/>
      <c r="M123" s="100"/>
      <c r="N123" s="85">
        <f t="shared" si="5"/>
        <v>0</v>
      </c>
      <c r="O123" s="85">
        <f t="shared" si="3"/>
        <v>0</v>
      </c>
      <c r="P123" s="85">
        <f t="shared" si="4"/>
        <v>0</v>
      </c>
    </row>
    <row r="124" spans="1:16" x14ac:dyDescent="0.3">
      <c r="A124" s="62">
        <v>19</v>
      </c>
      <c r="B124" s="112"/>
      <c r="C124" s="47" t="s">
        <v>137</v>
      </c>
      <c r="D124" s="39" t="s">
        <v>14</v>
      </c>
      <c r="E124" s="31"/>
      <c r="F124" s="14"/>
      <c r="G124" s="13"/>
      <c r="H124" s="14"/>
      <c r="I124" s="14"/>
      <c r="J124" s="14"/>
      <c r="K124" s="13"/>
      <c r="L124" s="79"/>
      <c r="M124" s="100"/>
      <c r="N124" s="85">
        <f t="shared" si="5"/>
        <v>0</v>
      </c>
      <c r="O124" s="85">
        <f t="shared" si="3"/>
        <v>0</v>
      </c>
      <c r="P124" s="85">
        <f t="shared" si="4"/>
        <v>0</v>
      </c>
    </row>
    <row r="125" spans="1:16" ht="15.6" thickBot="1" x14ac:dyDescent="0.35">
      <c r="A125" s="62">
        <v>20</v>
      </c>
      <c r="B125" s="112"/>
      <c r="C125" s="54" t="s">
        <v>137</v>
      </c>
      <c r="D125" s="40" t="s">
        <v>13</v>
      </c>
      <c r="E125" s="32"/>
      <c r="F125" s="12"/>
      <c r="G125" s="11"/>
      <c r="H125" s="12"/>
      <c r="I125" s="12"/>
      <c r="J125" s="12"/>
      <c r="K125" s="11"/>
      <c r="L125" s="80"/>
      <c r="M125" s="100"/>
      <c r="N125" s="85">
        <f t="shared" si="5"/>
        <v>0</v>
      </c>
      <c r="O125" s="85">
        <f t="shared" si="3"/>
        <v>0</v>
      </c>
      <c r="P125" s="85">
        <f t="shared" si="4"/>
        <v>0</v>
      </c>
    </row>
    <row r="126" spans="1:16" x14ac:dyDescent="0.3">
      <c r="A126" s="62">
        <v>21</v>
      </c>
      <c r="B126" s="112"/>
      <c r="C126" s="53" t="s">
        <v>137</v>
      </c>
      <c r="D126" s="19" t="s">
        <v>12</v>
      </c>
      <c r="E126" s="30" t="s">
        <v>11</v>
      </c>
      <c r="F126" s="17" t="s">
        <v>219</v>
      </c>
      <c r="G126" s="16" t="s">
        <v>176</v>
      </c>
      <c r="H126" s="17" t="s">
        <v>9</v>
      </c>
      <c r="I126" s="17"/>
      <c r="J126" s="17"/>
      <c r="K126" s="16" t="s">
        <v>35</v>
      </c>
      <c r="L126" s="78"/>
      <c r="M126" s="100" t="s">
        <v>4</v>
      </c>
      <c r="N126" s="85">
        <f t="shared" si="5"/>
        <v>0</v>
      </c>
      <c r="O126" s="85">
        <f t="shared" si="3"/>
        <v>0</v>
      </c>
      <c r="P126" s="85">
        <f t="shared" si="4"/>
        <v>1</v>
      </c>
    </row>
    <row r="127" spans="1:16" x14ac:dyDescent="0.3">
      <c r="A127" s="62">
        <v>22</v>
      </c>
      <c r="B127" s="112"/>
      <c r="C127" s="47" t="s">
        <v>137</v>
      </c>
      <c r="D127" s="39" t="s">
        <v>7</v>
      </c>
      <c r="E127" s="31" t="s">
        <v>11</v>
      </c>
      <c r="F127" s="14" t="s">
        <v>201</v>
      </c>
      <c r="G127" s="13" t="s">
        <v>95</v>
      </c>
      <c r="H127" s="14" t="s">
        <v>4</v>
      </c>
      <c r="I127" s="14"/>
      <c r="J127" s="14"/>
      <c r="K127" s="15" t="s">
        <v>34</v>
      </c>
      <c r="L127" s="79"/>
      <c r="M127" s="100" t="s">
        <v>4</v>
      </c>
      <c r="N127" s="85">
        <f t="shared" si="5"/>
        <v>0</v>
      </c>
      <c r="O127" s="85">
        <f t="shared" si="3"/>
        <v>0</v>
      </c>
      <c r="P127" s="85">
        <f t="shared" si="4"/>
        <v>1</v>
      </c>
    </row>
    <row r="128" spans="1:16" x14ac:dyDescent="0.3">
      <c r="A128" s="62">
        <v>23</v>
      </c>
      <c r="B128" s="112"/>
      <c r="C128" s="47" t="s">
        <v>137</v>
      </c>
      <c r="D128" s="39" t="s">
        <v>1</v>
      </c>
      <c r="E128" s="31"/>
      <c r="F128" s="14"/>
      <c r="G128" s="13"/>
      <c r="H128" s="14"/>
      <c r="I128" s="14"/>
      <c r="J128" s="14"/>
      <c r="K128" s="13"/>
      <c r="L128" s="79"/>
      <c r="M128" s="100"/>
      <c r="N128" s="85">
        <f t="shared" si="5"/>
        <v>0</v>
      </c>
      <c r="O128" s="85">
        <f t="shared" si="3"/>
        <v>0</v>
      </c>
      <c r="P128" s="85">
        <f t="shared" si="4"/>
        <v>0</v>
      </c>
    </row>
    <row r="129" spans="1:16" ht="15.6" thickBot="1" x14ac:dyDescent="0.35">
      <c r="A129" s="62">
        <v>24</v>
      </c>
      <c r="B129" s="112"/>
      <c r="C129" s="54" t="s">
        <v>137</v>
      </c>
      <c r="D129" s="40" t="s">
        <v>0</v>
      </c>
      <c r="E129" s="32"/>
      <c r="F129" s="12"/>
      <c r="G129" s="11"/>
      <c r="H129" s="12"/>
      <c r="I129" s="12"/>
      <c r="J129" s="12"/>
      <c r="K129" s="11"/>
      <c r="L129" s="80"/>
      <c r="M129" s="100"/>
      <c r="N129" s="85">
        <f t="shared" si="5"/>
        <v>0</v>
      </c>
      <c r="O129" s="85">
        <f t="shared" si="3"/>
        <v>0</v>
      </c>
      <c r="P129" s="85">
        <f t="shared" si="4"/>
        <v>0</v>
      </c>
    </row>
    <row r="130" spans="1:16" x14ac:dyDescent="0.3">
      <c r="A130" s="63">
        <v>1</v>
      </c>
      <c r="B130" s="109" t="s">
        <v>11</v>
      </c>
      <c r="C130" s="55" t="s">
        <v>33</v>
      </c>
      <c r="D130" s="41" t="s">
        <v>32</v>
      </c>
      <c r="E130" s="33" t="s">
        <v>181</v>
      </c>
      <c r="F130" s="10" t="s">
        <v>180</v>
      </c>
      <c r="G130" s="9" t="s">
        <v>182</v>
      </c>
      <c r="H130" s="10" t="s">
        <v>65</v>
      </c>
      <c r="I130" s="10"/>
      <c r="J130" s="10"/>
      <c r="K130" s="9"/>
      <c r="L130" s="81"/>
      <c r="M130" s="100" t="s">
        <v>37</v>
      </c>
      <c r="N130" s="85">
        <f t="shared" si="5"/>
        <v>1</v>
      </c>
      <c r="O130" s="85">
        <f t="shared" si="3"/>
        <v>0</v>
      </c>
      <c r="P130" s="85">
        <f t="shared" si="4"/>
        <v>0</v>
      </c>
    </row>
    <row r="131" spans="1:16" x14ac:dyDescent="0.3">
      <c r="A131" s="63">
        <v>2</v>
      </c>
      <c r="B131" s="109"/>
      <c r="C131" s="48" t="s">
        <v>136</v>
      </c>
      <c r="D131" s="42" t="s">
        <v>31</v>
      </c>
      <c r="E131" s="34" t="s">
        <v>11</v>
      </c>
      <c r="F131" s="7" t="s">
        <v>47</v>
      </c>
      <c r="G131" s="6" t="s">
        <v>204</v>
      </c>
      <c r="H131" s="7" t="s">
        <v>37</v>
      </c>
      <c r="I131" s="7"/>
      <c r="J131" s="7"/>
      <c r="K131" s="6" t="s">
        <v>41</v>
      </c>
      <c r="L131" s="82"/>
      <c r="M131" s="100" t="s">
        <v>37</v>
      </c>
      <c r="N131" s="85">
        <f t="shared" si="5"/>
        <v>1</v>
      </c>
      <c r="O131" s="85">
        <f t="shared" ref="O131:O194" si="6">IF(M131="LC-LC",1,0)</f>
        <v>0</v>
      </c>
      <c r="P131" s="85">
        <f t="shared" ref="P131:P194" si="7">IF(M131="SC-LC",1,0)</f>
        <v>0</v>
      </c>
    </row>
    <row r="132" spans="1:16" x14ac:dyDescent="0.3">
      <c r="A132" s="63">
        <v>3</v>
      </c>
      <c r="B132" s="109"/>
      <c r="C132" s="48" t="s">
        <v>136</v>
      </c>
      <c r="D132" s="42" t="s">
        <v>30</v>
      </c>
      <c r="E132" s="34"/>
      <c r="F132" s="7"/>
      <c r="G132" s="6"/>
      <c r="H132" s="7"/>
      <c r="I132" s="7"/>
      <c r="J132" s="7"/>
      <c r="K132" s="6"/>
      <c r="L132" s="82"/>
      <c r="M132" s="100"/>
      <c r="N132" s="85">
        <f t="shared" ref="N132:N195" si="8">IF(M132="RJ45",1,0)</f>
        <v>0</v>
      </c>
      <c r="O132" s="85">
        <f t="shared" si="6"/>
        <v>0</v>
      </c>
      <c r="P132" s="85">
        <f t="shared" si="7"/>
        <v>0</v>
      </c>
    </row>
    <row r="133" spans="1:16" x14ac:dyDescent="0.3">
      <c r="A133" s="63">
        <v>4</v>
      </c>
      <c r="B133" s="109"/>
      <c r="C133" s="48" t="s">
        <v>136</v>
      </c>
      <c r="D133" s="42" t="s">
        <v>29</v>
      </c>
      <c r="E133" s="34"/>
      <c r="F133" s="7"/>
      <c r="G133" s="6"/>
      <c r="H133" s="7"/>
      <c r="I133" s="7"/>
      <c r="J133" s="7"/>
      <c r="K133" s="6"/>
      <c r="L133" s="82"/>
      <c r="M133" s="100"/>
      <c r="N133" s="85">
        <f t="shared" si="8"/>
        <v>0</v>
      </c>
      <c r="O133" s="85">
        <f t="shared" si="6"/>
        <v>0</v>
      </c>
      <c r="P133" s="85">
        <f t="shared" si="7"/>
        <v>0</v>
      </c>
    </row>
    <row r="134" spans="1:16" x14ac:dyDescent="0.3">
      <c r="A134" s="63">
        <v>5</v>
      </c>
      <c r="B134" s="109"/>
      <c r="C134" s="48" t="s">
        <v>136</v>
      </c>
      <c r="D134" s="42" t="s">
        <v>28</v>
      </c>
      <c r="E134" s="34"/>
      <c r="F134" s="7"/>
      <c r="G134" s="6"/>
      <c r="H134" s="7"/>
      <c r="I134" s="7"/>
      <c r="J134" s="7"/>
      <c r="K134" s="6"/>
      <c r="L134" s="82"/>
      <c r="M134" s="100"/>
      <c r="N134" s="85">
        <f t="shared" si="8"/>
        <v>0</v>
      </c>
      <c r="O134" s="85">
        <f t="shared" si="6"/>
        <v>0</v>
      </c>
      <c r="P134" s="85">
        <f t="shared" si="7"/>
        <v>0</v>
      </c>
    </row>
    <row r="135" spans="1:16" x14ac:dyDescent="0.3">
      <c r="A135" s="63">
        <v>6</v>
      </c>
      <c r="B135" s="109"/>
      <c r="C135" s="48" t="s">
        <v>136</v>
      </c>
      <c r="D135" s="42" t="s">
        <v>27</v>
      </c>
      <c r="E135" s="34"/>
      <c r="F135" s="7"/>
      <c r="G135" s="6"/>
      <c r="H135" s="7"/>
      <c r="I135" s="7"/>
      <c r="J135" s="7"/>
      <c r="K135" s="6"/>
      <c r="L135" s="82"/>
      <c r="M135" s="100"/>
      <c r="N135" s="85">
        <f t="shared" si="8"/>
        <v>0</v>
      </c>
      <c r="O135" s="85">
        <f t="shared" si="6"/>
        <v>0</v>
      </c>
      <c r="P135" s="85">
        <f t="shared" si="7"/>
        <v>0</v>
      </c>
    </row>
    <row r="136" spans="1:16" x14ac:dyDescent="0.3">
      <c r="A136" s="63">
        <v>7</v>
      </c>
      <c r="B136" s="109"/>
      <c r="C136" s="48" t="s">
        <v>136</v>
      </c>
      <c r="D136" s="42" t="s">
        <v>26</v>
      </c>
      <c r="E136" s="34"/>
      <c r="F136" s="7"/>
      <c r="G136" s="6"/>
      <c r="H136" s="7"/>
      <c r="I136" s="7"/>
      <c r="J136" s="7"/>
      <c r="K136" s="6"/>
      <c r="L136" s="82"/>
      <c r="M136" s="100"/>
      <c r="N136" s="85">
        <f t="shared" si="8"/>
        <v>0</v>
      </c>
      <c r="O136" s="85">
        <f t="shared" si="6"/>
        <v>0</v>
      </c>
      <c r="P136" s="85">
        <f t="shared" si="7"/>
        <v>0</v>
      </c>
    </row>
    <row r="137" spans="1:16" ht="15.6" thickBot="1" x14ac:dyDescent="0.35">
      <c r="A137" s="63">
        <v>8</v>
      </c>
      <c r="B137" s="109"/>
      <c r="C137" s="56" t="s">
        <v>136</v>
      </c>
      <c r="D137" s="44" t="s">
        <v>25</v>
      </c>
      <c r="E137" s="37"/>
      <c r="F137" s="4"/>
      <c r="G137" s="3"/>
      <c r="H137" s="4"/>
      <c r="I137" s="4"/>
      <c r="J137" s="4"/>
      <c r="K137" s="3"/>
      <c r="L137" s="83"/>
      <c r="M137" s="100"/>
      <c r="N137" s="85">
        <f t="shared" si="8"/>
        <v>0</v>
      </c>
      <c r="O137" s="85">
        <f t="shared" si="6"/>
        <v>0</v>
      </c>
      <c r="P137" s="85">
        <f t="shared" si="7"/>
        <v>0</v>
      </c>
    </row>
    <row r="138" spans="1:16" x14ac:dyDescent="0.3">
      <c r="A138" s="63">
        <v>9</v>
      </c>
      <c r="B138" s="109"/>
      <c r="C138" s="55" t="s">
        <v>136</v>
      </c>
      <c r="D138" s="41" t="s">
        <v>24</v>
      </c>
      <c r="E138" s="33" t="s">
        <v>10</v>
      </c>
      <c r="F138" s="10" t="s">
        <v>124</v>
      </c>
      <c r="G138" s="9" t="s">
        <v>175</v>
      </c>
      <c r="H138" s="10" t="s">
        <v>4</v>
      </c>
      <c r="I138" s="10"/>
      <c r="J138" s="10"/>
      <c r="K138" s="9"/>
      <c r="L138" s="81"/>
      <c r="M138" s="100" t="s">
        <v>4</v>
      </c>
      <c r="N138" s="85">
        <f t="shared" si="8"/>
        <v>0</v>
      </c>
      <c r="O138" s="85">
        <f t="shared" si="6"/>
        <v>0</v>
      </c>
      <c r="P138" s="85">
        <f t="shared" si="7"/>
        <v>1</v>
      </c>
    </row>
    <row r="139" spans="1:16" x14ac:dyDescent="0.3">
      <c r="A139" s="63">
        <v>10</v>
      </c>
      <c r="B139" s="109"/>
      <c r="C139" s="48" t="s">
        <v>136</v>
      </c>
      <c r="D139" s="42" t="s">
        <v>23</v>
      </c>
      <c r="E139" s="34" t="s">
        <v>10</v>
      </c>
      <c r="F139" s="7" t="s">
        <v>129</v>
      </c>
      <c r="G139" s="6" t="s">
        <v>175</v>
      </c>
      <c r="H139" s="7" t="s">
        <v>4</v>
      </c>
      <c r="I139" s="7"/>
      <c r="J139" s="7"/>
      <c r="K139" s="6"/>
      <c r="L139" s="82"/>
      <c r="M139" s="100" t="s">
        <v>4</v>
      </c>
      <c r="N139" s="85">
        <f t="shared" si="8"/>
        <v>0</v>
      </c>
      <c r="O139" s="85">
        <f t="shared" si="6"/>
        <v>0</v>
      </c>
      <c r="P139" s="85">
        <f t="shared" si="7"/>
        <v>1</v>
      </c>
    </row>
    <row r="140" spans="1:16" x14ac:dyDescent="0.3">
      <c r="A140" s="63">
        <v>11</v>
      </c>
      <c r="B140" s="109"/>
      <c r="C140" s="48" t="s">
        <v>136</v>
      </c>
      <c r="D140" s="42" t="s">
        <v>22</v>
      </c>
      <c r="E140" s="34" t="s">
        <v>10</v>
      </c>
      <c r="F140" s="7" t="s">
        <v>131</v>
      </c>
      <c r="G140" s="6" t="s">
        <v>175</v>
      </c>
      <c r="H140" s="7" t="s">
        <v>4</v>
      </c>
      <c r="I140" s="7"/>
      <c r="J140" s="7"/>
      <c r="K140" s="6"/>
      <c r="L140" s="82"/>
      <c r="M140" s="100" t="s">
        <v>4</v>
      </c>
      <c r="N140" s="85">
        <f t="shared" si="8"/>
        <v>0</v>
      </c>
      <c r="O140" s="85">
        <f t="shared" si="6"/>
        <v>0</v>
      </c>
      <c r="P140" s="85">
        <f t="shared" si="7"/>
        <v>1</v>
      </c>
    </row>
    <row r="141" spans="1:16" x14ac:dyDescent="0.3">
      <c r="A141" s="63">
        <v>12</v>
      </c>
      <c r="B141" s="109"/>
      <c r="C141" s="48" t="s">
        <v>136</v>
      </c>
      <c r="D141" s="42" t="s">
        <v>21</v>
      </c>
      <c r="E141" s="34" t="s">
        <v>10</v>
      </c>
      <c r="F141" s="7" t="s">
        <v>133</v>
      </c>
      <c r="G141" s="6" t="s">
        <v>175</v>
      </c>
      <c r="H141" s="7" t="s">
        <v>4</v>
      </c>
      <c r="I141" s="7"/>
      <c r="J141" s="7"/>
      <c r="K141" s="6"/>
      <c r="L141" s="82"/>
      <c r="M141" s="100" t="s">
        <v>4</v>
      </c>
      <c r="N141" s="85">
        <f t="shared" si="8"/>
        <v>0</v>
      </c>
      <c r="O141" s="85">
        <f t="shared" si="6"/>
        <v>0</v>
      </c>
      <c r="P141" s="85">
        <f t="shared" si="7"/>
        <v>1</v>
      </c>
    </row>
    <row r="142" spans="1:16" x14ac:dyDescent="0.3">
      <c r="A142" s="63">
        <v>13</v>
      </c>
      <c r="B142" s="109"/>
      <c r="C142" s="48" t="s">
        <v>136</v>
      </c>
      <c r="D142" s="42" t="s">
        <v>20</v>
      </c>
      <c r="E142" s="34"/>
      <c r="F142" s="7"/>
      <c r="G142" s="6"/>
      <c r="H142" s="7"/>
      <c r="I142" s="7"/>
      <c r="J142" s="7"/>
      <c r="K142" s="6"/>
      <c r="L142" s="82"/>
      <c r="M142" s="100"/>
      <c r="N142" s="85">
        <f t="shared" si="8"/>
        <v>0</v>
      </c>
      <c r="O142" s="85">
        <f t="shared" si="6"/>
        <v>0</v>
      </c>
      <c r="P142" s="85">
        <f t="shared" si="7"/>
        <v>0</v>
      </c>
    </row>
    <row r="143" spans="1:16" ht="15.6" thickBot="1" x14ac:dyDescent="0.35">
      <c r="A143" s="63">
        <v>14</v>
      </c>
      <c r="B143" s="109"/>
      <c r="C143" s="56" t="s">
        <v>136</v>
      </c>
      <c r="D143" s="44" t="s">
        <v>19</v>
      </c>
      <c r="E143" s="37"/>
      <c r="F143" s="4"/>
      <c r="G143" s="3"/>
      <c r="H143" s="4"/>
      <c r="I143" s="4"/>
      <c r="J143" s="4"/>
      <c r="K143" s="3"/>
      <c r="L143" s="83"/>
      <c r="M143" s="100"/>
      <c r="N143" s="85">
        <f t="shared" si="8"/>
        <v>0</v>
      </c>
      <c r="O143" s="85">
        <f t="shared" si="6"/>
        <v>0</v>
      </c>
      <c r="P143" s="85">
        <f t="shared" si="7"/>
        <v>0</v>
      </c>
    </row>
    <row r="144" spans="1:16" x14ac:dyDescent="0.3">
      <c r="A144" s="63">
        <v>15</v>
      </c>
      <c r="B144" s="109"/>
      <c r="C144" s="55" t="s">
        <v>136</v>
      </c>
      <c r="D144" s="41" t="s">
        <v>18</v>
      </c>
      <c r="E144" s="33"/>
      <c r="F144" s="10"/>
      <c r="G144" s="9"/>
      <c r="H144" s="10"/>
      <c r="I144" s="10"/>
      <c r="J144" s="10"/>
      <c r="K144" s="9"/>
      <c r="L144" s="81"/>
      <c r="M144" s="100"/>
      <c r="N144" s="85">
        <f t="shared" si="8"/>
        <v>0</v>
      </c>
      <c r="O144" s="85">
        <f t="shared" si="6"/>
        <v>0</v>
      </c>
      <c r="P144" s="85">
        <f t="shared" si="7"/>
        <v>0</v>
      </c>
    </row>
    <row r="145" spans="1:16" x14ac:dyDescent="0.3">
      <c r="A145" s="63">
        <v>16</v>
      </c>
      <c r="B145" s="109"/>
      <c r="C145" s="48" t="s">
        <v>136</v>
      </c>
      <c r="D145" s="42" t="s">
        <v>17</v>
      </c>
      <c r="E145" s="34"/>
      <c r="F145" s="7"/>
      <c r="G145" s="6"/>
      <c r="H145" s="7"/>
      <c r="I145" s="7"/>
      <c r="J145" s="7"/>
      <c r="K145" s="6"/>
      <c r="L145" s="82"/>
      <c r="M145" s="100"/>
      <c r="N145" s="85">
        <f t="shared" si="8"/>
        <v>0</v>
      </c>
      <c r="O145" s="85">
        <f t="shared" si="6"/>
        <v>0</v>
      </c>
      <c r="P145" s="85">
        <f t="shared" si="7"/>
        <v>0</v>
      </c>
    </row>
    <row r="146" spans="1:16" x14ac:dyDescent="0.3">
      <c r="A146" s="63">
        <v>17</v>
      </c>
      <c r="B146" s="109"/>
      <c r="C146" s="48" t="s">
        <v>136</v>
      </c>
      <c r="D146" s="42" t="s">
        <v>16</v>
      </c>
      <c r="E146" s="34"/>
      <c r="F146" s="7"/>
      <c r="G146" s="6"/>
      <c r="H146" s="7"/>
      <c r="I146" s="7"/>
      <c r="J146" s="7"/>
      <c r="K146" s="6"/>
      <c r="L146" s="82"/>
      <c r="M146" s="100"/>
      <c r="N146" s="85">
        <f t="shared" si="8"/>
        <v>0</v>
      </c>
      <c r="O146" s="85">
        <f t="shared" si="6"/>
        <v>0</v>
      </c>
      <c r="P146" s="85">
        <f t="shared" si="7"/>
        <v>0</v>
      </c>
    </row>
    <row r="147" spans="1:16" x14ac:dyDescent="0.3">
      <c r="A147" s="63">
        <v>18</v>
      </c>
      <c r="B147" s="109"/>
      <c r="C147" s="48" t="s">
        <v>136</v>
      </c>
      <c r="D147" s="42" t="s">
        <v>15</v>
      </c>
      <c r="E147" s="34"/>
      <c r="F147" s="7"/>
      <c r="G147" s="6"/>
      <c r="H147" s="7"/>
      <c r="I147" s="7"/>
      <c r="J147" s="7"/>
      <c r="K147" s="6"/>
      <c r="L147" s="82"/>
      <c r="M147" s="100"/>
      <c r="N147" s="85">
        <f t="shared" si="8"/>
        <v>0</v>
      </c>
      <c r="O147" s="85">
        <f t="shared" si="6"/>
        <v>0</v>
      </c>
      <c r="P147" s="85">
        <f t="shared" si="7"/>
        <v>0</v>
      </c>
    </row>
    <row r="148" spans="1:16" x14ac:dyDescent="0.3">
      <c r="A148" s="63">
        <v>19</v>
      </c>
      <c r="B148" s="109"/>
      <c r="C148" s="48" t="s">
        <v>136</v>
      </c>
      <c r="D148" s="42" t="s">
        <v>14</v>
      </c>
      <c r="E148" s="34"/>
      <c r="F148" s="7"/>
      <c r="G148" s="6"/>
      <c r="H148" s="7"/>
      <c r="I148" s="7"/>
      <c r="J148" s="7"/>
      <c r="K148" s="6"/>
      <c r="L148" s="82"/>
      <c r="M148" s="100"/>
      <c r="N148" s="85">
        <f t="shared" si="8"/>
        <v>0</v>
      </c>
      <c r="O148" s="85">
        <f t="shared" si="6"/>
        <v>0</v>
      </c>
      <c r="P148" s="85">
        <f t="shared" si="7"/>
        <v>0</v>
      </c>
    </row>
    <row r="149" spans="1:16" ht="15.6" thickBot="1" x14ac:dyDescent="0.35">
      <c r="A149" s="63">
        <v>20</v>
      </c>
      <c r="B149" s="109"/>
      <c r="C149" s="56" t="s">
        <v>136</v>
      </c>
      <c r="D149" s="44" t="s">
        <v>13</v>
      </c>
      <c r="E149" s="37"/>
      <c r="F149" s="4"/>
      <c r="G149" s="3"/>
      <c r="H149" s="4"/>
      <c r="I149" s="4"/>
      <c r="J149" s="4"/>
      <c r="K149" s="3"/>
      <c r="L149" s="83"/>
      <c r="M149" s="100"/>
      <c r="N149" s="85">
        <f t="shared" si="8"/>
        <v>0</v>
      </c>
      <c r="O149" s="85">
        <f t="shared" si="6"/>
        <v>0</v>
      </c>
      <c r="P149" s="85">
        <f t="shared" si="7"/>
        <v>0</v>
      </c>
    </row>
    <row r="150" spans="1:16" x14ac:dyDescent="0.3">
      <c r="A150" s="63">
        <v>21</v>
      </c>
      <c r="B150" s="109"/>
      <c r="C150" s="59" t="s">
        <v>136</v>
      </c>
      <c r="D150" s="41" t="s">
        <v>12</v>
      </c>
      <c r="E150" s="33" t="s">
        <v>11</v>
      </c>
      <c r="F150" s="10" t="s">
        <v>219</v>
      </c>
      <c r="G150" s="9" t="s">
        <v>174</v>
      </c>
      <c r="H150" s="10" t="s">
        <v>9</v>
      </c>
      <c r="I150" s="10"/>
      <c r="J150" s="10"/>
      <c r="K150" s="9" t="s">
        <v>8</v>
      </c>
      <c r="L150" s="81"/>
      <c r="M150" s="100" t="s">
        <v>4</v>
      </c>
      <c r="N150" s="85">
        <f t="shared" si="8"/>
        <v>0</v>
      </c>
      <c r="O150" s="85">
        <f t="shared" si="6"/>
        <v>0</v>
      </c>
      <c r="P150" s="85">
        <f t="shared" si="7"/>
        <v>1</v>
      </c>
    </row>
    <row r="151" spans="1:16" x14ac:dyDescent="0.3">
      <c r="A151" s="63">
        <v>22</v>
      </c>
      <c r="B151" s="109"/>
      <c r="C151" s="48" t="s">
        <v>136</v>
      </c>
      <c r="D151" s="42" t="s">
        <v>7</v>
      </c>
      <c r="E151" s="34" t="s">
        <v>6</v>
      </c>
      <c r="F151" s="7" t="s">
        <v>201</v>
      </c>
      <c r="G151" s="6" t="s">
        <v>91</v>
      </c>
      <c r="H151" s="7" t="s">
        <v>4</v>
      </c>
      <c r="I151" s="7"/>
      <c r="J151" s="7"/>
      <c r="K151" s="6" t="s">
        <v>3</v>
      </c>
      <c r="L151" s="82"/>
      <c r="M151" s="100" t="s">
        <v>4</v>
      </c>
      <c r="N151" s="85">
        <f t="shared" si="8"/>
        <v>0</v>
      </c>
      <c r="O151" s="85">
        <f t="shared" si="6"/>
        <v>0</v>
      </c>
      <c r="P151" s="85">
        <f t="shared" si="7"/>
        <v>1</v>
      </c>
    </row>
    <row r="152" spans="1:16" x14ac:dyDescent="0.3">
      <c r="A152" s="63">
        <v>23</v>
      </c>
      <c r="B152" s="109"/>
      <c r="C152" s="48" t="s">
        <v>136</v>
      </c>
      <c r="D152" s="42" t="s">
        <v>1</v>
      </c>
      <c r="E152" s="34"/>
      <c r="F152" s="7"/>
      <c r="G152" s="6"/>
      <c r="H152" s="7"/>
      <c r="I152" s="7"/>
      <c r="J152" s="7"/>
      <c r="K152" s="6"/>
      <c r="L152" s="82"/>
      <c r="M152" s="100"/>
      <c r="N152" s="85">
        <f t="shared" si="8"/>
        <v>0</v>
      </c>
      <c r="O152" s="85">
        <f t="shared" si="6"/>
        <v>0</v>
      </c>
      <c r="P152" s="85">
        <f t="shared" si="7"/>
        <v>0</v>
      </c>
    </row>
    <row r="153" spans="1:16" ht="15.6" thickBot="1" x14ac:dyDescent="0.35">
      <c r="A153" s="64">
        <v>24</v>
      </c>
      <c r="B153" s="107"/>
      <c r="C153" s="56" t="s">
        <v>136</v>
      </c>
      <c r="D153" s="44" t="s">
        <v>0</v>
      </c>
      <c r="E153" s="37"/>
      <c r="F153" s="4"/>
      <c r="G153" s="3"/>
      <c r="H153" s="4"/>
      <c r="I153" s="4"/>
      <c r="J153" s="4"/>
      <c r="K153" s="3"/>
      <c r="L153" s="83"/>
      <c r="M153" s="100"/>
      <c r="N153" s="85">
        <f t="shared" si="8"/>
        <v>0</v>
      </c>
      <c r="O153" s="85">
        <f t="shared" si="6"/>
        <v>0</v>
      </c>
      <c r="P153" s="85">
        <f t="shared" si="7"/>
        <v>0</v>
      </c>
    </row>
    <row r="154" spans="1:16" x14ac:dyDescent="0.3">
      <c r="A154" s="62">
        <v>1</v>
      </c>
      <c r="B154" s="112" t="s">
        <v>179</v>
      </c>
      <c r="C154" s="66" t="s">
        <v>139</v>
      </c>
      <c r="D154" s="16" t="s">
        <v>174</v>
      </c>
      <c r="E154" s="30"/>
      <c r="F154" s="67" t="s">
        <v>140</v>
      </c>
      <c r="G154" s="16" t="s">
        <v>176</v>
      </c>
      <c r="H154" s="17" t="s">
        <v>171</v>
      </c>
      <c r="I154" s="17"/>
      <c r="J154" s="17"/>
      <c r="K154" s="16"/>
      <c r="L154" s="78"/>
      <c r="M154" s="100" t="s">
        <v>170</v>
      </c>
      <c r="N154" s="85">
        <f t="shared" si="8"/>
        <v>0</v>
      </c>
      <c r="O154" s="85">
        <f t="shared" si="6"/>
        <v>1</v>
      </c>
      <c r="P154" s="85">
        <f t="shared" si="7"/>
        <v>0</v>
      </c>
    </row>
    <row r="155" spans="1:16" x14ac:dyDescent="0.3">
      <c r="A155" s="62">
        <v>2</v>
      </c>
      <c r="B155" s="112"/>
      <c r="C155" s="68" t="s">
        <v>140</v>
      </c>
      <c r="D155" s="13" t="s">
        <v>174</v>
      </c>
      <c r="E155" s="31"/>
      <c r="F155" s="60" t="s">
        <v>141</v>
      </c>
      <c r="G155" s="13" t="s">
        <v>176</v>
      </c>
      <c r="H155" s="14" t="s">
        <v>171</v>
      </c>
      <c r="I155" s="14"/>
      <c r="J155" s="14"/>
      <c r="K155" s="13"/>
      <c r="L155" s="79"/>
      <c r="M155" s="100" t="s">
        <v>170</v>
      </c>
      <c r="N155" s="85">
        <f t="shared" si="8"/>
        <v>0</v>
      </c>
      <c r="O155" s="85">
        <f t="shared" si="6"/>
        <v>1</v>
      </c>
      <c r="P155" s="85">
        <f t="shared" si="7"/>
        <v>0</v>
      </c>
    </row>
    <row r="156" spans="1:16" x14ac:dyDescent="0.3">
      <c r="A156" s="62">
        <v>3</v>
      </c>
      <c r="B156" s="112"/>
      <c r="C156" s="68" t="s">
        <v>141</v>
      </c>
      <c r="D156" s="13" t="s">
        <v>174</v>
      </c>
      <c r="E156" s="31"/>
      <c r="F156" s="60" t="s">
        <v>142</v>
      </c>
      <c r="G156" s="13" t="s">
        <v>176</v>
      </c>
      <c r="H156" s="14" t="s">
        <v>171</v>
      </c>
      <c r="I156" s="14"/>
      <c r="J156" s="14"/>
      <c r="K156" s="13"/>
      <c r="L156" s="79"/>
      <c r="M156" s="100" t="s">
        <v>170</v>
      </c>
      <c r="N156" s="85">
        <f t="shared" si="8"/>
        <v>0</v>
      </c>
      <c r="O156" s="85">
        <f t="shared" si="6"/>
        <v>1</v>
      </c>
      <c r="P156" s="85">
        <f t="shared" si="7"/>
        <v>0</v>
      </c>
    </row>
    <row r="157" spans="1:16" x14ac:dyDescent="0.3">
      <c r="A157" s="62">
        <v>4</v>
      </c>
      <c r="B157" s="112"/>
      <c r="C157" s="68" t="s">
        <v>142</v>
      </c>
      <c r="D157" s="13" t="s">
        <v>174</v>
      </c>
      <c r="E157" s="31"/>
      <c r="F157" s="60" t="s">
        <v>143</v>
      </c>
      <c r="G157" s="13" t="s">
        <v>176</v>
      </c>
      <c r="H157" s="14" t="s">
        <v>171</v>
      </c>
      <c r="I157" s="14"/>
      <c r="J157" s="14"/>
      <c r="K157" s="13"/>
      <c r="L157" s="79"/>
      <c r="M157" s="100" t="s">
        <v>170</v>
      </c>
      <c r="N157" s="85">
        <f t="shared" si="8"/>
        <v>0</v>
      </c>
      <c r="O157" s="85">
        <f t="shared" si="6"/>
        <v>1</v>
      </c>
      <c r="P157" s="85">
        <f t="shared" si="7"/>
        <v>0</v>
      </c>
    </row>
    <row r="158" spans="1:16" x14ac:dyDescent="0.3">
      <c r="A158" s="62">
        <v>5</v>
      </c>
      <c r="B158" s="112"/>
      <c r="C158" s="68" t="s">
        <v>143</v>
      </c>
      <c r="D158" s="13" t="s">
        <v>174</v>
      </c>
      <c r="E158" s="31"/>
      <c r="F158" s="60" t="s">
        <v>144</v>
      </c>
      <c r="G158" s="13" t="s">
        <v>176</v>
      </c>
      <c r="H158" s="14" t="s">
        <v>171</v>
      </c>
      <c r="I158" s="14"/>
      <c r="J158" s="14"/>
      <c r="K158" s="13"/>
      <c r="L158" s="79"/>
      <c r="M158" s="100" t="s">
        <v>170</v>
      </c>
      <c r="N158" s="85">
        <f t="shared" si="8"/>
        <v>0</v>
      </c>
      <c r="O158" s="85">
        <f t="shared" si="6"/>
        <v>1</v>
      </c>
      <c r="P158" s="85">
        <f t="shared" si="7"/>
        <v>0</v>
      </c>
    </row>
    <row r="159" spans="1:16" x14ac:dyDescent="0.3">
      <c r="A159" s="62">
        <v>6</v>
      </c>
      <c r="B159" s="112"/>
      <c r="C159" s="68" t="s">
        <v>144</v>
      </c>
      <c r="D159" s="13" t="s">
        <v>174</v>
      </c>
      <c r="E159" s="31"/>
      <c r="F159" s="60" t="s">
        <v>145</v>
      </c>
      <c r="G159" s="13" t="s">
        <v>176</v>
      </c>
      <c r="H159" s="14" t="s">
        <v>171</v>
      </c>
      <c r="I159" s="14"/>
      <c r="J159" s="14"/>
      <c r="K159" s="13"/>
      <c r="L159" s="79"/>
      <c r="M159" s="100" t="s">
        <v>170</v>
      </c>
      <c r="N159" s="85">
        <f t="shared" si="8"/>
        <v>0</v>
      </c>
      <c r="O159" s="85">
        <f t="shared" si="6"/>
        <v>1</v>
      </c>
      <c r="P159" s="85">
        <f t="shared" si="7"/>
        <v>0</v>
      </c>
    </row>
    <row r="160" spans="1:16" x14ac:dyDescent="0.3">
      <c r="A160" s="62">
        <v>7</v>
      </c>
      <c r="B160" s="112"/>
      <c r="C160" s="68" t="s">
        <v>145</v>
      </c>
      <c r="D160" s="13" t="s">
        <v>174</v>
      </c>
      <c r="E160" s="31"/>
      <c r="F160" s="60" t="s">
        <v>123</v>
      </c>
      <c r="G160" s="13" t="s">
        <v>176</v>
      </c>
      <c r="H160" s="14" t="s">
        <v>171</v>
      </c>
      <c r="I160" s="14"/>
      <c r="J160" s="14"/>
      <c r="K160" s="13"/>
      <c r="L160" s="79"/>
      <c r="M160" s="100" t="s">
        <v>170</v>
      </c>
      <c r="N160" s="85">
        <f t="shared" si="8"/>
        <v>0</v>
      </c>
      <c r="O160" s="85">
        <f t="shared" si="6"/>
        <v>1</v>
      </c>
      <c r="P160" s="85">
        <f t="shared" si="7"/>
        <v>0</v>
      </c>
    </row>
    <row r="161" spans="1:16" x14ac:dyDescent="0.3">
      <c r="A161" s="62">
        <v>8</v>
      </c>
      <c r="B161" s="112"/>
      <c r="C161" s="68" t="s">
        <v>123</v>
      </c>
      <c r="D161" s="13" t="s">
        <v>174</v>
      </c>
      <c r="E161" s="31"/>
      <c r="F161" s="60" t="s">
        <v>164</v>
      </c>
      <c r="G161" s="13" t="s">
        <v>165</v>
      </c>
      <c r="H161" s="14" t="s">
        <v>171</v>
      </c>
      <c r="I161" s="14"/>
      <c r="J161" s="14"/>
      <c r="K161" s="13"/>
      <c r="L161" s="79"/>
      <c r="M161" s="101" t="s">
        <v>2</v>
      </c>
      <c r="N161" s="85">
        <f t="shared" si="8"/>
        <v>0</v>
      </c>
      <c r="O161" s="85">
        <f t="shared" si="6"/>
        <v>0</v>
      </c>
      <c r="P161" s="85">
        <f t="shared" si="7"/>
        <v>0</v>
      </c>
    </row>
    <row r="162" spans="1:16" x14ac:dyDescent="0.3">
      <c r="A162" s="62">
        <v>9</v>
      </c>
      <c r="B162" s="112"/>
      <c r="C162" s="68" t="s">
        <v>125</v>
      </c>
      <c r="D162" s="13" t="s">
        <v>174</v>
      </c>
      <c r="E162" s="31"/>
      <c r="F162" s="60" t="s">
        <v>146</v>
      </c>
      <c r="G162" s="13" t="s">
        <v>176</v>
      </c>
      <c r="H162" s="14" t="s">
        <v>171</v>
      </c>
      <c r="I162" s="14"/>
      <c r="J162" s="14"/>
      <c r="K162" s="13"/>
      <c r="L162" s="79"/>
      <c r="M162" s="100" t="s">
        <v>170</v>
      </c>
      <c r="N162" s="85">
        <f t="shared" si="8"/>
        <v>0</v>
      </c>
      <c r="O162" s="85">
        <f t="shared" si="6"/>
        <v>1</v>
      </c>
      <c r="P162" s="85">
        <f t="shared" si="7"/>
        <v>0</v>
      </c>
    </row>
    <row r="163" spans="1:16" x14ac:dyDescent="0.3">
      <c r="A163" s="62">
        <v>10</v>
      </c>
      <c r="B163" s="112"/>
      <c r="C163" s="68" t="s">
        <v>146</v>
      </c>
      <c r="D163" s="13" t="s">
        <v>174</v>
      </c>
      <c r="E163" s="31"/>
      <c r="F163" s="60" t="s">
        <v>147</v>
      </c>
      <c r="G163" s="13" t="s">
        <v>176</v>
      </c>
      <c r="H163" s="14" t="s">
        <v>171</v>
      </c>
      <c r="I163" s="14"/>
      <c r="J163" s="14"/>
      <c r="K163" s="13"/>
      <c r="L163" s="79"/>
      <c r="M163" s="100" t="s">
        <v>170</v>
      </c>
      <c r="N163" s="85">
        <f t="shared" si="8"/>
        <v>0</v>
      </c>
      <c r="O163" s="85">
        <f t="shared" si="6"/>
        <v>1</v>
      </c>
      <c r="P163" s="85">
        <f t="shared" si="7"/>
        <v>0</v>
      </c>
    </row>
    <row r="164" spans="1:16" x14ac:dyDescent="0.3">
      <c r="A164" s="62">
        <v>11</v>
      </c>
      <c r="B164" s="112"/>
      <c r="C164" s="68" t="s">
        <v>147</v>
      </c>
      <c r="D164" s="13" t="s">
        <v>174</v>
      </c>
      <c r="E164" s="31"/>
      <c r="F164" s="60" t="s">
        <v>148</v>
      </c>
      <c r="G164" s="13" t="s">
        <v>176</v>
      </c>
      <c r="H164" s="14" t="s">
        <v>171</v>
      </c>
      <c r="I164" s="14"/>
      <c r="J164" s="14"/>
      <c r="K164" s="13"/>
      <c r="L164" s="79"/>
      <c r="M164" s="100" t="s">
        <v>170</v>
      </c>
      <c r="N164" s="85">
        <f t="shared" si="8"/>
        <v>0</v>
      </c>
      <c r="O164" s="85">
        <f t="shared" si="6"/>
        <v>1</v>
      </c>
      <c r="P164" s="85">
        <f t="shared" si="7"/>
        <v>0</v>
      </c>
    </row>
    <row r="165" spans="1:16" x14ac:dyDescent="0.3">
      <c r="A165" s="62">
        <v>12</v>
      </c>
      <c r="B165" s="112"/>
      <c r="C165" s="68" t="s">
        <v>148</v>
      </c>
      <c r="D165" s="13" t="s">
        <v>174</v>
      </c>
      <c r="E165" s="31"/>
      <c r="F165" s="60" t="s">
        <v>149</v>
      </c>
      <c r="G165" s="13" t="s">
        <v>176</v>
      </c>
      <c r="H165" s="14" t="s">
        <v>171</v>
      </c>
      <c r="I165" s="14"/>
      <c r="J165" s="14"/>
      <c r="K165" s="13"/>
      <c r="L165" s="79"/>
      <c r="M165" s="100" t="s">
        <v>170</v>
      </c>
      <c r="N165" s="85">
        <f t="shared" si="8"/>
        <v>0</v>
      </c>
      <c r="O165" s="85">
        <f t="shared" si="6"/>
        <v>1</v>
      </c>
      <c r="P165" s="85">
        <f t="shared" si="7"/>
        <v>0</v>
      </c>
    </row>
    <row r="166" spans="1:16" x14ac:dyDescent="0.3">
      <c r="A166" s="62">
        <v>13</v>
      </c>
      <c r="B166" s="112"/>
      <c r="C166" s="68" t="s">
        <v>149</v>
      </c>
      <c r="D166" s="13" t="s">
        <v>174</v>
      </c>
      <c r="E166" s="31"/>
      <c r="F166" s="60" t="s">
        <v>150</v>
      </c>
      <c r="G166" s="13" t="s">
        <v>176</v>
      </c>
      <c r="H166" s="14" t="s">
        <v>171</v>
      </c>
      <c r="I166" s="14"/>
      <c r="J166" s="14"/>
      <c r="K166" s="13"/>
      <c r="L166" s="79"/>
      <c r="M166" s="100" t="s">
        <v>170</v>
      </c>
      <c r="N166" s="85">
        <f t="shared" si="8"/>
        <v>0</v>
      </c>
      <c r="O166" s="85">
        <f t="shared" si="6"/>
        <v>1</v>
      </c>
      <c r="P166" s="85">
        <f t="shared" si="7"/>
        <v>0</v>
      </c>
    </row>
    <row r="167" spans="1:16" x14ac:dyDescent="0.3">
      <c r="A167" s="62">
        <v>14</v>
      </c>
      <c r="B167" s="112"/>
      <c r="C167" s="68" t="s">
        <v>150</v>
      </c>
      <c r="D167" s="13" t="s">
        <v>174</v>
      </c>
      <c r="E167" s="31"/>
      <c r="F167" s="60" t="s">
        <v>151</v>
      </c>
      <c r="G167" s="13" t="s">
        <v>176</v>
      </c>
      <c r="H167" s="14" t="s">
        <v>171</v>
      </c>
      <c r="I167" s="14"/>
      <c r="J167" s="14"/>
      <c r="K167" s="13"/>
      <c r="L167" s="79"/>
      <c r="M167" s="100" t="s">
        <v>170</v>
      </c>
      <c r="N167" s="85">
        <f t="shared" si="8"/>
        <v>0</v>
      </c>
      <c r="O167" s="85">
        <f t="shared" si="6"/>
        <v>1</v>
      </c>
      <c r="P167" s="85">
        <f t="shared" si="7"/>
        <v>0</v>
      </c>
    </row>
    <row r="168" spans="1:16" x14ac:dyDescent="0.3">
      <c r="A168" s="62">
        <v>15</v>
      </c>
      <c r="B168" s="112"/>
      <c r="C168" s="68" t="s">
        <v>151</v>
      </c>
      <c r="D168" s="13" t="s">
        <v>174</v>
      </c>
      <c r="E168" s="31"/>
      <c r="F168" s="60" t="s">
        <v>128</v>
      </c>
      <c r="G168" s="13" t="s">
        <v>176</v>
      </c>
      <c r="H168" s="14" t="s">
        <v>171</v>
      </c>
      <c r="I168" s="14"/>
      <c r="J168" s="14"/>
      <c r="K168" s="13"/>
      <c r="L168" s="79"/>
      <c r="M168" s="100" t="s">
        <v>170</v>
      </c>
      <c r="N168" s="85">
        <f t="shared" si="8"/>
        <v>0</v>
      </c>
      <c r="O168" s="85">
        <f t="shared" si="6"/>
        <v>1</v>
      </c>
      <c r="P168" s="85">
        <f t="shared" si="7"/>
        <v>0</v>
      </c>
    </row>
    <row r="169" spans="1:16" x14ac:dyDescent="0.3">
      <c r="A169" s="62">
        <v>16</v>
      </c>
      <c r="B169" s="112"/>
      <c r="C169" s="68" t="s">
        <v>128</v>
      </c>
      <c r="D169" s="13" t="s">
        <v>174</v>
      </c>
      <c r="E169" s="31"/>
      <c r="F169" s="60" t="s">
        <v>164</v>
      </c>
      <c r="G169" s="13" t="s">
        <v>168</v>
      </c>
      <c r="H169" s="14" t="s">
        <v>172</v>
      </c>
      <c r="I169" s="14"/>
      <c r="J169" s="14"/>
      <c r="K169" s="13"/>
      <c r="L169" s="79"/>
      <c r="M169" s="101" t="s">
        <v>2</v>
      </c>
      <c r="N169" s="85">
        <f t="shared" si="8"/>
        <v>0</v>
      </c>
      <c r="O169" s="85">
        <f t="shared" si="6"/>
        <v>0</v>
      </c>
      <c r="P169" s="85">
        <f t="shared" si="7"/>
        <v>0</v>
      </c>
    </row>
    <row r="170" spans="1:16" x14ac:dyDescent="0.3">
      <c r="A170" s="62">
        <v>17</v>
      </c>
      <c r="B170" s="112"/>
      <c r="C170" s="68" t="s">
        <v>166</v>
      </c>
      <c r="D170" s="13" t="s">
        <v>174</v>
      </c>
      <c r="E170" s="31"/>
      <c r="F170" s="60" t="s">
        <v>152</v>
      </c>
      <c r="G170" s="13" t="s">
        <v>176</v>
      </c>
      <c r="H170" s="14" t="s">
        <v>171</v>
      </c>
      <c r="I170" s="14"/>
      <c r="J170" s="14"/>
      <c r="K170" s="13"/>
      <c r="L170" s="79"/>
      <c r="M170" s="100" t="s">
        <v>170</v>
      </c>
      <c r="N170" s="85">
        <f t="shared" si="8"/>
        <v>0</v>
      </c>
      <c r="O170" s="85">
        <f t="shared" si="6"/>
        <v>1</v>
      </c>
      <c r="P170" s="85">
        <f t="shared" si="7"/>
        <v>0</v>
      </c>
    </row>
    <row r="171" spans="1:16" x14ac:dyDescent="0.3">
      <c r="A171" s="62">
        <v>18</v>
      </c>
      <c r="B171" s="112"/>
      <c r="C171" s="68" t="s">
        <v>152</v>
      </c>
      <c r="D171" s="13" t="s">
        <v>174</v>
      </c>
      <c r="E171" s="31"/>
      <c r="F171" s="60" t="s">
        <v>153</v>
      </c>
      <c r="G171" s="13" t="s">
        <v>176</v>
      </c>
      <c r="H171" s="14" t="s">
        <v>171</v>
      </c>
      <c r="I171" s="14"/>
      <c r="J171" s="14"/>
      <c r="K171" s="13"/>
      <c r="L171" s="79"/>
      <c r="M171" s="100" t="s">
        <v>170</v>
      </c>
      <c r="N171" s="85">
        <f t="shared" si="8"/>
        <v>0</v>
      </c>
      <c r="O171" s="85">
        <f t="shared" si="6"/>
        <v>1</v>
      </c>
      <c r="P171" s="85">
        <f t="shared" si="7"/>
        <v>0</v>
      </c>
    </row>
    <row r="172" spans="1:16" x14ac:dyDescent="0.3">
      <c r="A172" s="62">
        <v>19</v>
      </c>
      <c r="B172" s="112"/>
      <c r="C172" s="68" t="s">
        <v>153</v>
      </c>
      <c r="D172" s="13" t="s">
        <v>174</v>
      </c>
      <c r="E172" s="31"/>
      <c r="F172" s="60" t="s">
        <v>154</v>
      </c>
      <c r="G172" s="13" t="s">
        <v>176</v>
      </c>
      <c r="H172" s="14" t="s">
        <v>171</v>
      </c>
      <c r="I172" s="14"/>
      <c r="J172" s="14"/>
      <c r="K172" s="13"/>
      <c r="L172" s="79"/>
      <c r="M172" s="100" t="s">
        <v>170</v>
      </c>
      <c r="N172" s="85">
        <f t="shared" si="8"/>
        <v>0</v>
      </c>
      <c r="O172" s="85">
        <f t="shared" si="6"/>
        <v>1</v>
      </c>
      <c r="P172" s="85">
        <f t="shared" si="7"/>
        <v>0</v>
      </c>
    </row>
    <row r="173" spans="1:16" x14ac:dyDescent="0.3">
      <c r="A173" s="62">
        <v>20</v>
      </c>
      <c r="B173" s="112"/>
      <c r="C173" s="68" t="s">
        <v>154</v>
      </c>
      <c r="D173" s="13" t="s">
        <v>174</v>
      </c>
      <c r="E173" s="31"/>
      <c r="F173" s="60" t="s">
        <v>155</v>
      </c>
      <c r="G173" s="13" t="s">
        <v>176</v>
      </c>
      <c r="H173" s="14" t="s">
        <v>171</v>
      </c>
      <c r="I173" s="14"/>
      <c r="J173" s="14"/>
      <c r="K173" s="13"/>
      <c r="L173" s="79"/>
      <c r="M173" s="100" t="s">
        <v>170</v>
      </c>
      <c r="N173" s="85">
        <f t="shared" si="8"/>
        <v>0</v>
      </c>
      <c r="O173" s="85">
        <f t="shared" si="6"/>
        <v>1</v>
      </c>
      <c r="P173" s="85">
        <f t="shared" si="7"/>
        <v>0</v>
      </c>
    </row>
    <row r="174" spans="1:16" x14ac:dyDescent="0.3">
      <c r="A174" s="62">
        <v>21</v>
      </c>
      <c r="B174" s="112"/>
      <c r="C174" s="68" t="s">
        <v>155</v>
      </c>
      <c r="D174" s="13" t="s">
        <v>174</v>
      </c>
      <c r="E174" s="31"/>
      <c r="F174" s="60" t="s">
        <v>156</v>
      </c>
      <c r="G174" s="13" t="s">
        <v>176</v>
      </c>
      <c r="H174" s="14" t="s">
        <v>171</v>
      </c>
      <c r="I174" s="14"/>
      <c r="J174" s="14"/>
      <c r="K174" s="13"/>
      <c r="L174" s="79"/>
      <c r="M174" s="100" t="s">
        <v>170</v>
      </c>
      <c r="N174" s="85">
        <f t="shared" si="8"/>
        <v>0</v>
      </c>
      <c r="O174" s="85">
        <f t="shared" si="6"/>
        <v>1</v>
      </c>
      <c r="P174" s="85">
        <f t="shared" si="7"/>
        <v>0</v>
      </c>
    </row>
    <row r="175" spans="1:16" x14ac:dyDescent="0.3">
      <c r="A175" s="62">
        <v>22</v>
      </c>
      <c r="B175" s="112"/>
      <c r="C175" s="68" t="s">
        <v>156</v>
      </c>
      <c r="D175" s="13" t="s">
        <v>174</v>
      </c>
      <c r="E175" s="31"/>
      <c r="F175" s="60" t="s">
        <v>157</v>
      </c>
      <c r="G175" s="13" t="s">
        <v>176</v>
      </c>
      <c r="H175" s="14" t="s">
        <v>171</v>
      </c>
      <c r="I175" s="14"/>
      <c r="J175" s="14"/>
      <c r="K175" s="13"/>
      <c r="L175" s="79"/>
      <c r="M175" s="100" t="s">
        <v>170</v>
      </c>
      <c r="N175" s="85">
        <f t="shared" si="8"/>
        <v>0</v>
      </c>
      <c r="O175" s="85">
        <f t="shared" si="6"/>
        <v>1</v>
      </c>
      <c r="P175" s="85">
        <f t="shared" si="7"/>
        <v>0</v>
      </c>
    </row>
    <row r="176" spans="1:16" x14ac:dyDescent="0.3">
      <c r="A176" s="62">
        <v>23</v>
      </c>
      <c r="B176" s="112"/>
      <c r="C176" s="68" t="s">
        <v>157</v>
      </c>
      <c r="D176" s="13" t="s">
        <v>174</v>
      </c>
      <c r="E176" s="31"/>
      <c r="F176" s="60" t="s">
        <v>130</v>
      </c>
      <c r="G176" s="13" t="s">
        <v>176</v>
      </c>
      <c r="H176" s="14" t="s">
        <v>171</v>
      </c>
      <c r="I176" s="14"/>
      <c r="J176" s="14"/>
      <c r="K176" s="13"/>
      <c r="L176" s="79"/>
      <c r="M176" s="100" t="s">
        <v>170</v>
      </c>
      <c r="N176" s="85">
        <f t="shared" si="8"/>
        <v>0</v>
      </c>
      <c r="O176" s="85">
        <f t="shared" si="6"/>
        <v>1</v>
      </c>
      <c r="P176" s="85">
        <f t="shared" si="7"/>
        <v>0</v>
      </c>
    </row>
    <row r="177" spans="1:16" x14ac:dyDescent="0.3">
      <c r="A177" s="62">
        <v>24</v>
      </c>
      <c r="B177" s="112"/>
      <c r="C177" s="68" t="s">
        <v>130</v>
      </c>
      <c r="D177" s="13" t="s">
        <v>174</v>
      </c>
      <c r="E177" s="31"/>
      <c r="F177" s="60" t="s">
        <v>164</v>
      </c>
      <c r="G177" s="13" t="s">
        <v>169</v>
      </c>
      <c r="H177" s="14" t="s">
        <v>172</v>
      </c>
      <c r="I177" s="14"/>
      <c r="J177" s="14"/>
      <c r="K177" s="13"/>
      <c r="L177" s="79"/>
      <c r="M177" s="101" t="s">
        <v>2</v>
      </c>
      <c r="N177" s="85">
        <f t="shared" si="8"/>
        <v>0</v>
      </c>
      <c r="O177" s="85">
        <f t="shared" si="6"/>
        <v>0</v>
      </c>
      <c r="P177" s="85">
        <f t="shared" si="7"/>
        <v>0</v>
      </c>
    </row>
    <row r="178" spans="1:16" x14ac:dyDescent="0.3">
      <c r="A178" s="62">
        <v>25</v>
      </c>
      <c r="B178" s="112"/>
      <c r="C178" s="68" t="s">
        <v>167</v>
      </c>
      <c r="D178" s="13" t="s">
        <v>174</v>
      </c>
      <c r="E178" s="31"/>
      <c r="F178" s="60" t="s">
        <v>158</v>
      </c>
      <c r="G178" s="13" t="s">
        <v>176</v>
      </c>
      <c r="H178" s="14" t="s">
        <v>171</v>
      </c>
      <c r="I178" s="14"/>
      <c r="J178" s="14"/>
      <c r="K178" s="13"/>
      <c r="L178" s="79"/>
      <c r="M178" s="100" t="s">
        <v>170</v>
      </c>
      <c r="N178" s="85">
        <f t="shared" si="8"/>
        <v>0</v>
      </c>
      <c r="O178" s="85">
        <f t="shared" si="6"/>
        <v>1</v>
      </c>
      <c r="P178" s="85">
        <f t="shared" si="7"/>
        <v>0</v>
      </c>
    </row>
    <row r="179" spans="1:16" x14ac:dyDescent="0.3">
      <c r="A179" s="62">
        <v>26</v>
      </c>
      <c r="B179" s="112"/>
      <c r="C179" s="68" t="s">
        <v>158</v>
      </c>
      <c r="D179" s="13" t="s">
        <v>174</v>
      </c>
      <c r="E179" s="31"/>
      <c r="F179" s="60" t="s">
        <v>159</v>
      </c>
      <c r="G179" s="13" t="s">
        <v>176</v>
      </c>
      <c r="H179" s="14" t="s">
        <v>171</v>
      </c>
      <c r="I179" s="14"/>
      <c r="J179" s="14"/>
      <c r="K179" s="13"/>
      <c r="L179" s="79"/>
      <c r="M179" s="100" t="s">
        <v>170</v>
      </c>
      <c r="N179" s="85">
        <f t="shared" si="8"/>
        <v>0</v>
      </c>
      <c r="O179" s="85">
        <f t="shared" si="6"/>
        <v>1</v>
      </c>
      <c r="P179" s="85">
        <f t="shared" si="7"/>
        <v>0</v>
      </c>
    </row>
    <row r="180" spans="1:16" x14ac:dyDescent="0.3">
      <c r="A180" s="62">
        <v>27</v>
      </c>
      <c r="B180" s="112"/>
      <c r="C180" s="68" t="s">
        <v>159</v>
      </c>
      <c r="D180" s="13" t="s">
        <v>174</v>
      </c>
      <c r="E180" s="31"/>
      <c r="F180" s="60" t="s">
        <v>160</v>
      </c>
      <c r="G180" s="13" t="s">
        <v>176</v>
      </c>
      <c r="H180" s="14" t="s">
        <v>171</v>
      </c>
      <c r="I180" s="14"/>
      <c r="J180" s="14"/>
      <c r="K180" s="13"/>
      <c r="L180" s="79"/>
      <c r="M180" s="100" t="s">
        <v>170</v>
      </c>
      <c r="N180" s="85">
        <f t="shared" si="8"/>
        <v>0</v>
      </c>
      <c r="O180" s="85">
        <f t="shared" si="6"/>
        <v>1</v>
      </c>
      <c r="P180" s="85">
        <f t="shared" si="7"/>
        <v>0</v>
      </c>
    </row>
    <row r="181" spans="1:16" x14ac:dyDescent="0.3">
      <c r="A181" s="62">
        <v>28</v>
      </c>
      <c r="B181" s="112"/>
      <c r="C181" s="68" t="s">
        <v>160</v>
      </c>
      <c r="D181" s="13" t="s">
        <v>174</v>
      </c>
      <c r="E181" s="31"/>
      <c r="F181" s="60" t="s">
        <v>161</v>
      </c>
      <c r="G181" s="13" t="s">
        <v>176</v>
      </c>
      <c r="H181" s="14" t="s">
        <v>171</v>
      </c>
      <c r="I181" s="14"/>
      <c r="J181" s="14"/>
      <c r="K181" s="13"/>
      <c r="L181" s="79"/>
      <c r="M181" s="100" t="s">
        <v>170</v>
      </c>
      <c r="N181" s="85">
        <f t="shared" si="8"/>
        <v>0</v>
      </c>
      <c r="O181" s="85">
        <f t="shared" si="6"/>
        <v>1</v>
      </c>
      <c r="P181" s="85">
        <f t="shared" si="7"/>
        <v>0</v>
      </c>
    </row>
    <row r="182" spans="1:16" x14ac:dyDescent="0.3">
      <c r="A182" s="62">
        <v>29</v>
      </c>
      <c r="B182" s="112"/>
      <c r="C182" s="68" t="s">
        <v>161</v>
      </c>
      <c r="D182" s="13" t="s">
        <v>174</v>
      </c>
      <c r="E182" s="31"/>
      <c r="F182" s="60" t="s">
        <v>162</v>
      </c>
      <c r="G182" s="13" t="s">
        <v>176</v>
      </c>
      <c r="H182" s="14" t="s">
        <v>171</v>
      </c>
      <c r="I182" s="14"/>
      <c r="J182" s="14"/>
      <c r="K182" s="13"/>
      <c r="L182" s="79"/>
      <c r="M182" s="100" t="s">
        <v>170</v>
      </c>
      <c r="N182" s="85">
        <f t="shared" si="8"/>
        <v>0</v>
      </c>
      <c r="O182" s="85">
        <f t="shared" si="6"/>
        <v>1</v>
      </c>
      <c r="P182" s="85">
        <f t="shared" si="7"/>
        <v>0</v>
      </c>
    </row>
    <row r="183" spans="1:16" x14ac:dyDescent="0.3">
      <c r="A183" s="62">
        <v>30</v>
      </c>
      <c r="B183" s="112"/>
      <c r="C183" s="68" t="s">
        <v>162</v>
      </c>
      <c r="D183" s="13" t="s">
        <v>174</v>
      </c>
      <c r="E183" s="31"/>
      <c r="F183" s="60" t="s">
        <v>163</v>
      </c>
      <c r="G183" s="13" t="s">
        <v>176</v>
      </c>
      <c r="H183" s="14" t="s">
        <v>171</v>
      </c>
      <c r="I183" s="14"/>
      <c r="J183" s="14"/>
      <c r="K183" s="13"/>
      <c r="L183" s="79"/>
      <c r="M183" s="100" t="s">
        <v>170</v>
      </c>
      <c r="N183" s="85">
        <f t="shared" si="8"/>
        <v>0</v>
      </c>
      <c r="O183" s="85">
        <f t="shared" si="6"/>
        <v>1</v>
      </c>
      <c r="P183" s="85">
        <f t="shared" si="7"/>
        <v>0</v>
      </c>
    </row>
    <row r="184" spans="1:16" x14ac:dyDescent="0.3">
      <c r="A184" s="62">
        <v>31</v>
      </c>
      <c r="B184" s="112"/>
      <c r="C184" s="68" t="s">
        <v>163</v>
      </c>
      <c r="D184" s="13" t="s">
        <v>174</v>
      </c>
      <c r="E184" s="31"/>
      <c r="F184" s="60" t="s">
        <v>132</v>
      </c>
      <c r="G184" s="13" t="s">
        <v>176</v>
      </c>
      <c r="H184" s="14" t="s">
        <v>171</v>
      </c>
      <c r="I184" s="14"/>
      <c r="J184" s="14"/>
      <c r="K184" s="13"/>
      <c r="L184" s="79"/>
      <c r="M184" s="100" t="s">
        <v>170</v>
      </c>
      <c r="N184" s="85">
        <f t="shared" si="8"/>
        <v>0</v>
      </c>
      <c r="O184" s="85">
        <f t="shared" si="6"/>
        <v>1</v>
      </c>
      <c r="P184" s="85">
        <f t="shared" si="7"/>
        <v>0</v>
      </c>
    </row>
    <row r="185" spans="1:16" ht="15.6" thickBot="1" x14ac:dyDescent="0.35">
      <c r="A185" s="62">
        <v>32</v>
      </c>
      <c r="B185" s="112"/>
      <c r="C185" s="69" t="s">
        <v>132</v>
      </c>
      <c r="D185" s="11" t="s">
        <v>174</v>
      </c>
      <c r="E185" s="32"/>
      <c r="F185" s="70" t="s">
        <v>164</v>
      </c>
      <c r="G185" s="11" t="s">
        <v>210</v>
      </c>
      <c r="H185" s="12" t="s">
        <v>172</v>
      </c>
      <c r="I185" s="12"/>
      <c r="J185" s="12"/>
      <c r="K185" s="11"/>
      <c r="L185" s="80"/>
      <c r="M185" s="101" t="s">
        <v>2</v>
      </c>
      <c r="N185" s="85">
        <f t="shared" si="8"/>
        <v>0</v>
      </c>
      <c r="O185" s="85">
        <f t="shared" si="6"/>
        <v>0</v>
      </c>
      <c r="P185" s="85">
        <f t="shared" si="7"/>
        <v>0</v>
      </c>
    </row>
    <row r="186" spans="1:16" x14ac:dyDescent="0.3">
      <c r="A186" s="63">
        <v>1</v>
      </c>
      <c r="B186" s="109" t="s">
        <v>189</v>
      </c>
      <c r="C186" s="71" t="s">
        <v>184</v>
      </c>
      <c r="D186" s="9" t="s">
        <v>174</v>
      </c>
      <c r="E186" s="33" t="s">
        <v>10</v>
      </c>
      <c r="F186" s="72" t="s">
        <v>221</v>
      </c>
      <c r="G186" s="9" t="s">
        <v>176</v>
      </c>
      <c r="H186" s="10" t="s">
        <v>171</v>
      </c>
      <c r="I186" s="10"/>
      <c r="J186" s="10"/>
      <c r="K186" s="9"/>
      <c r="L186" s="81"/>
      <c r="M186" s="100" t="s">
        <v>170</v>
      </c>
      <c r="N186" s="85">
        <f t="shared" si="8"/>
        <v>0</v>
      </c>
      <c r="O186" s="85">
        <f t="shared" si="6"/>
        <v>1</v>
      </c>
      <c r="P186" s="85">
        <f t="shared" si="7"/>
        <v>0</v>
      </c>
    </row>
    <row r="187" spans="1:16" x14ac:dyDescent="0.3">
      <c r="A187" s="63">
        <v>2</v>
      </c>
      <c r="B187" s="109"/>
      <c r="C187" s="73" t="s">
        <v>185</v>
      </c>
      <c r="D187" s="6" t="s">
        <v>174</v>
      </c>
      <c r="E187" s="34" t="s">
        <v>10</v>
      </c>
      <c r="F187" s="74" t="s">
        <v>222</v>
      </c>
      <c r="G187" s="6" t="s">
        <v>176</v>
      </c>
      <c r="H187" s="7" t="s">
        <v>171</v>
      </c>
      <c r="I187" s="7"/>
      <c r="J187" s="7"/>
      <c r="K187" s="6"/>
      <c r="L187" s="82"/>
      <c r="M187" s="100" t="s">
        <v>171</v>
      </c>
      <c r="N187" s="85">
        <f t="shared" si="8"/>
        <v>0</v>
      </c>
      <c r="O187" s="85">
        <f t="shared" si="6"/>
        <v>1</v>
      </c>
      <c r="P187" s="85">
        <f t="shared" si="7"/>
        <v>0</v>
      </c>
    </row>
    <row r="188" spans="1:16" x14ac:dyDescent="0.3">
      <c r="A188" s="63">
        <v>3</v>
      </c>
      <c r="B188" s="109"/>
      <c r="C188" s="73" t="s">
        <v>186</v>
      </c>
      <c r="D188" s="6" t="s">
        <v>174</v>
      </c>
      <c r="E188" s="34" t="s">
        <v>10</v>
      </c>
      <c r="F188" s="74" t="s">
        <v>223</v>
      </c>
      <c r="G188" s="6" t="s">
        <v>176</v>
      </c>
      <c r="H188" s="7" t="s">
        <v>171</v>
      </c>
      <c r="I188" s="7"/>
      <c r="J188" s="7"/>
      <c r="K188" s="6"/>
      <c r="L188" s="82"/>
      <c r="M188" s="100" t="s">
        <v>170</v>
      </c>
      <c r="N188" s="85">
        <f t="shared" si="8"/>
        <v>0</v>
      </c>
      <c r="O188" s="85">
        <f t="shared" si="6"/>
        <v>1</v>
      </c>
      <c r="P188" s="85">
        <f t="shared" si="7"/>
        <v>0</v>
      </c>
    </row>
    <row r="189" spans="1:16" ht="15.6" thickBot="1" x14ac:dyDescent="0.35">
      <c r="A189" s="64">
        <v>4</v>
      </c>
      <c r="B189" s="107"/>
      <c r="C189" s="76" t="s">
        <v>187</v>
      </c>
      <c r="D189" s="21" t="s">
        <v>174</v>
      </c>
      <c r="E189" s="35" t="s">
        <v>55</v>
      </c>
      <c r="F189" s="77" t="s">
        <v>188</v>
      </c>
      <c r="G189" s="21" t="s">
        <v>176</v>
      </c>
      <c r="H189" s="18" t="s">
        <v>9</v>
      </c>
      <c r="I189" s="18"/>
      <c r="J189" s="18"/>
      <c r="K189" s="21"/>
      <c r="L189" s="58"/>
      <c r="M189" s="101" t="s">
        <v>2</v>
      </c>
      <c r="N189" s="85">
        <f t="shared" si="8"/>
        <v>0</v>
      </c>
      <c r="O189" s="85">
        <f t="shared" si="6"/>
        <v>0</v>
      </c>
      <c r="P189" s="85">
        <f t="shared" si="7"/>
        <v>0</v>
      </c>
    </row>
    <row r="190" spans="1:16" x14ac:dyDescent="0.3">
      <c r="A190" s="62">
        <v>1</v>
      </c>
      <c r="B190" s="105" t="s">
        <v>190</v>
      </c>
      <c r="C190" s="66" t="s">
        <v>198</v>
      </c>
      <c r="D190" s="16" t="s">
        <v>191</v>
      </c>
      <c r="E190" s="30" t="s">
        <v>190</v>
      </c>
      <c r="F190" s="67" t="s">
        <v>219</v>
      </c>
      <c r="G190" s="16" t="s">
        <v>176</v>
      </c>
      <c r="H190" s="17" t="s">
        <v>9</v>
      </c>
      <c r="I190" s="17"/>
      <c r="J190" s="17"/>
      <c r="K190" s="16" t="s">
        <v>211</v>
      </c>
      <c r="L190" s="78"/>
      <c r="M190" s="100" t="s">
        <v>4</v>
      </c>
      <c r="N190" s="85">
        <f t="shared" si="8"/>
        <v>0</v>
      </c>
      <c r="O190" s="85">
        <f t="shared" si="6"/>
        <v>0</v>
      </c>
      <c r="P190" s="85">
        <f t="shared" si="7"/>
        <v>1</v>
      </c>
    </row>
    <row r="191" spans="1:16" x14ac:dyDescent="0.3">
      <c r="A191" s="62">
        <v>2</v>
      </c>
      <c r="B191" s="106"/>
      <c r="C191" s="68" t="s">
        <v>197</v>
      </c>
      <c r="D191" s="13" t="s">
        <v>192</v>
      </c>
      <c r="E191" s="31" t="s">
        <v>190</v>
      </c>
      <c r="F191" s="60" t="s">
        <v>201</v>
      </c>
      <c r="G191" s="13" t="s">
        <v>174</v>
      </c>
      <c r="H191" s="14" t="s">
        <v>9</v>
      </c>
      <c r="I191" s="14"/>
      <c r="J191" s="14"/>
      <c r="K191" s="13" t="s">
        <v>212</v>
      </c>
      <c r="L191" s="79"/>
      <c r="M191" s="100" t="s">
        <v>4</v>
      </c>
      <c r="N191" s="85">
        <f t="shared" si="8"/>
        <v>0</v>
      </c>
      <c r="O191" s="85">
        <f t="shared" si="6"/>
        <v>0</v>
      </c>
      <c r="P191" s="85">
        <f t="shared" si="7"/>
        <v>1</v>
      </c>
    </row>
    <row r="192" spans="1:16" x14ac:dyDescent="0.3">
      <c r="A192" s="62">
        <v>3</v>
      </c>
      <c r="B192" s="106"/>
      <c r="C192" s="68" t="s">
        <v>197</v>
      </c>
      <c r="D192" s="13" t="s">
        <v>193</v>
      </c>
      <c r="E192" s="31"/>
      <c r="F192" s="14"/>
      <c r="G192" s="13"/>
      <c r="H192" s="14"/>
      <c r="I192" s="14"/>
      <c r="J192" s="14"/>
      <c r="K192" s="13"/>
      <c r="L192" s="79"/>
      <c r="M192" s="100"/>
      <c r="N192" s="85">
        <f t="shared" si="8"/>
        <v>0</v>
      </c>
      <c r="O192" s="85">
        <f t="shared" si="6"/>
        <v>0</v>
      </c>
      <c r="P192" s="85">
        <f t="shared" si="7"/>
        <v>0</v>
      </c>
    </row>
    <row r="193" spans="1:16" x14ac:dyDescent="0.3">
      <c r="A193" s="62">
        <v>4</v>
      </c>
      <c r="B193" s="106"/>
      <c r="C193" s="68" t="s">
        <v>197</v>
      </c>
      <c r="D193" s="13" t="s">
        <v>176</v>
      </c>
      <c r="E193" s="31" t="s">
        <v>190</v>
      </c>
      <c r="F193" s="14" t="s">
        <v>199</v>
      </c>
      <c r="G193" s="13" t="s">
        <v>66</v>
      </c>
      <c r="H193" s="14" t="s">
        <v>65</v>
      </c>
      <c r="I193" s="14"/>
      <c r="J193" s="14"/>
      <c r="K193" s="13" t="s">
        <v>41</v>
      </c>
      <c r="L193" s="79"/>
      <c r="M193" s="100" t="s">
        <v>37</v>
      </c>
      <c r="N193" s="85">
        <f t="shared" si="8"/>
        <v>1</v>
      </c>
      <c r="O193" s="85">
        <f t="shared" si="6"/>
        <v>0</v>
      </c>
      <c r="P193" s="85">
        <f t="shared" si="7"/>
        <v>0</v>
      </c>
    </row>
    <row r="194" spans="1:16" x14ac:dyDescent="0.3">
      <c r="A194" s="62">
        <v>5</v>
      </c>
      <c r="B194" s="106"/>
      <c r="C194" s="68" t="s">
        <v>197</v>
      </c>
      <c r="D194" s="13" t="s">
        <v>173</v>
      </c>
      <c r="E194" s="31" t="s">
        <v>190</v>
      </c>
      <c r="F194" s="14" t="s">
        <v>199</v>
      </c>
      <c r="G194" s="13" t="s">
        <v>52</v>
      </c>
      <c r="H194" s="14" t="s">
        <v>65</v>
      </c>
      <c r="I194" s="14"/>
      <c r="J194" s="14"/>
      <c r="K194" s="13" t="s">
        <v>41</v>
      </c>
      <c r="L194" s="79"/>
      <c r="M194" s="100" t="s">
        <v>37</v>
      </c>
      <c r="N194" s="85">
        <f t="shared" si="8"/>
        <v>1</v>
      </c>
      <c r="O194" s="85">
        <f t="shared" si="6"/>
        <v>0</v>
      </c>
      <c r="P194" s="85">
        <f t="shared" si="7"/>
        <v>0</v>
      </c>
    </row>
    <row r="195" spans="1:16" x14ac:dyDescent="0.3">
      <c r="A195" s="62">
        <v>6</v>
      </c>
      <c r="B195" s="106"/>
      <c r="C195" s="68" t="s">
        <v>197</v>
      </c>
      <c r="D195" s="13" t="s">
        <v>177</v>
      </c>
      <c r="E195" s="31" t="s">
        <v>190</v>
      </c>
      <c r="F195" s="14" t="s">
        <v>200</v>
      </c>
      <c r="G195" s="13" t="s">
        <v>203</v>
      </c>
      <c r="H195" s="14" t="s">
        <v>65</v>
      </c>
      <c r="I195" s="14"/>
      <c r="J195" s="14"/>
      <c r="K195" s="13" t="s">
        <v>41</v>
      </c>
      <c r="L195" s="79"/>
      <c r="M195" s="100" t="s">
        <v>37</v>
      </c>
      <c r="N195" s="85">
        <f t="shared" si="8"/>
        <v>1</v>
      </c>
      <c r="O195" s="85">
        <f t="shared" ref="O195:O203" si="9">IF(M195="LC-LC",1,0)</f>
        <v>0</v>
      </c>
      <c r="P195" s="85">
        <f t="shared" ref="P195:P200" si="10">IF(M195="SC-LC",1,0)</f>
        <v>0</v>
      </c>
    </row>
    <row r="196" spans="1:16" x14ac:dyDescent="0.3">
      <c r="A196" s="62">
        <v>7</v>
      </c>
      <c r="B196" s="106"/>
      <c r="C196" s="68" t="s">
        <v>197</v>
      </c>
      <c r="D196" s="13" t="s">
        <v>178</v>
      </c>
      <c r="E196" s="31"/>
      <c r="F196" s="14"/>
      <c r="G196" s="13"/>
      <c r="H196" s="14"/>
      <c r="I196" s="14"/>
      <c r="J196" s="14"/>
      <c r="K196" s="13"/>
      <c r="L196" s="79"/>
      <c r="M196" s="100"/>
      <c r="N196" s="85">
        <f t="shared" ref="N196:N259" si="11">IF(M196="RJ45",1,0)</f>
        <v>0</v>
      </c>
      <c r="O196" s="85">
        <f t="shared" si="9"/>
        <v>0</v>
      </c>
      <c r="P196" s="85">
        <f t="shared" si="10"/>
        <v>0</v>
      </c>
    </row>
    <row r="197" spans="1:16" x14ac:dyDescent="0.3">
      <c r="A197" s="62">
        <v>8</v>
      </c>
      <c r="B197" s="106"/>
      <c r="C197" s="68" t="s">
        <v>197</v>
      </c>
      <c r="D197" s="13" t="s">
        <v>194</v>
      </c>
      <c r="E197" s="31"/>
      <c r="F197" s="14"/>
      <c r="G197" s="13"/>
      <c r="H197" s="14"/>
      <c r="I197" s="14"/>
      <c r="J197" s="14"/>
      <c r="K197" s="13"/>
      <c r="L197" s="79"/>
      <c r="M197" s="100"/>
      <c r="N197" s="85">
        <f t="shared" si="11"/>
        <v>0</v>
      </c>
      <c r="O197" s="85">
        <f t="shared" si="9"/>
        <v>0</v>
      </c>
      <c r="P197" s="85">
        <f t="shared" si="10"/>
        <v>0</v>
      </c>
    </row>
    <row r="198" spans="1:16" x14ac:dyDescent="0.3">
      <c r="A198" s="62">
        <v>9</v>
      </c>
      <c r="B198" s="106"/>
      <c r="C198" s="68" t="s">
        <v>197</v>
      </c>
      <c r="D198" s="13" t="s">
        <v>195</v>
      </c>
      <c r="E198" s="31"/>
      <c r="F198" s="14"/>
      <c r="G198" s="13"/>
      <c r="H198" s="14"/>
      <c r="I198" s="14"/>
      <c r="J198" s="14"/>
      <c r="K198" s="13"/>
      <c r="L198" s="79"/>
      <c r="M198" s="100"/>
      <c r="N198" s="85">
        <f t="shared" si="11"/>
        <v>0</v>
      </c>
      <c r="O198" s="85">
        <f t="shared" si="9"/>
        <v>0</v>
      </c>
      <c r="P198" s="85">
        <f t="shared" si="10"/>
        <v>0</v>
      </c>
    </row>
    <row r="199" spans="1:16" ht="15.6" thickBot="1" x14ac:dyDescent="0.35">
      <c r="A199" s="86">
        <v>10</v>
      </c>
      <c r="B199" s="106"/>
      <c r="C199" s="87" t="s">
        <v>197</v>
      </c>
      <c r="D199" s="88" t="s">
        <v>196</v>
      </c>
      <c r="E199" s="89"/>
      <c r="F199" s="90"/>
      <c r="G199" s="88"/>
      <c r="H199" s="90"/>
      <c r="I199" s="90"/>
      <c r="J199" s="90"/>
      <c r="K199" s="88"/>
      <c r="L199" s="98"/>
      <c r="M199" s="102"/>
      <c r="N199" s="85">
        <f t="shared" si="11"/>
        <v>0</v>
      </c>
      <c r="O199" s="85">
        <f t="shared" si="9"/>
        <v>0</v>
      </c>
      <c r="P199" s="85">
        <f t="shared" si="10"/>
        <v>0</v>
      </c>
    </row>
    <row r="200" spans="1:16" x14ac:dyDescent="0.3">
      <c r="A200" s="63">
        <v>1</v>
      </c>
      <c r="B200" s="107" t="s">
        <v>42</v>
      </c>
      <c r="C200" s="71" t="s">
        <v>202</v>
      </c>
      <c r="D200" s="9" t="s">
        <v>176</v>
      </c>
      <c r="E200" s="10" t="s">
        <v>11</v>
      </c>
      <c r="F200" s="9" t="s">
        <v>202</v>
      </c>
      <c r="G200" s="9" t="s">
        <v>176</v>
      </c>
      <c r="H200" s="9" t="s">
        <v>171</v>
      </c>
      <c r="I200" s="10"/>
      <c r="J200" s="10"/>
      <c r="K200" s="9" t="s">
        <v>213</v>
      </c>
      <c r="L200" s="8"/>
      <c r="M200" s="103" t="s">
        <v>171</v>
      </c>
      <c r="N200" s="85">
        <f t="shared" si="11"/>
        <v>0</v>
      </c>
      <c r="O200" s="85">
        <f t="shared" si="9"/>
        <v>1</v>
      </c>
      <c r="P200" s="85">
        <f t="shared" si="10"/>
        <v>0</v>
      </c>
    </row>
    <row r="201" spans="1:16" x14ac:dyDescent="0.3">
      <c r="A201" s="63">
        <v>2</v>
      </c>
      <c r="B201" s="108"/>
      <c r="C201" s="73" t="s">
        <v>202</v>
      </c>
      <c r="D201" s="6" t="s">
        <v>174</v>
      </c>
      <c r="E201" s="34" t="s">
        <v>11</v>
      </c>
      <c r="F201" s="6" t="s">
        <v>202</v>
      </c>
      <c r="G201" s="6" t="s">
        <v>174</v>
      </c>
      <c r="H201" s="6" t="s">
        <v>171</v>
      </c>
      <c r="I201" s="7"/>
      <c r="J201" s="7"/>
      <c r="K201" s="6" t="s">
        <v>214</v>
      </c>
      <c r="L201" s="5"/>
      <c r="M201" s="103" t="s">
        <v>171</v>
      </c>
      <c r="N201" s="85">
        <f t="shared" si="11"/>
        <v>0</v>
      </c>
      <c r="O201" s="85">
        <f t="shared" si="9"/>
        <v>1</v>
      </c>
      <c r="P201" s="85">
        <f t="shared" ref="P201:P204" si="12">IF(M201="SC-LC",1,0)</f>
        <v>0</v>
      </c>
    </row>
    <row r="202" spans="1:16" x14ac:dyDescent="0.3">
      <c r="A202" s="63">
        <v>3</v>
      </c>
      <c r="B202" s="109" t="s">
        <v>11</v>
      </c>
      <c r="C202" s="73" t="s">
        <v>202</v>
      </c>
      <c r="D202" s="6" t="s">
        <v>177</v>
      </c>
      <c r="E202" s="34" t="s">
        <v>190</v>
      </c>
      <c r="F202" s="6" t="s">
        <v>202</v>
      </c>
      <c r="G202" s="6" t="s">
        <v>176</v>
      </c>
      <c r="H202" s="6" t="s">
        <v>171</v>
      </c>
      <c r="I202" s="7"/>
      <c r="J202" s="7"/>
      <c r="K202" s="6" t="s">
        <v>215</v>
      </c>
      <c r="L202" s="5"/>
      <c r="M202" s="103" t="s">
        <v>171</v>
      </c>
      <c r="N202" s="85">
        <f t="shared" si="11"/>
        <v>0</v>
      </c>
      <c r="O202" s="85">
        <f t="shared" si="9"/>
        <v>1</v>
      </c>
      <c r="P202" s="85">
        <f t="shared" si="12"/>
        <v>0</v>
      </c>
    </row>
    <row r="203" spans="1:16" ht="15.6" thickBot="1" x14ac:dyDescent="0.35">
      <c r="A203" s="63">
        <v>4</v>
      </c>
      <c r="B203" s="109"/>
      <c r="C203" s="75" t="s">
        <v>202</v>
      </c>
      <c r="D203" s="3" t="s">
        <v>178</v>
      </c>
      <c r="E203" s="37" t="s">
        <v>190</v>
      </c>
      <c r="F203" s="3" t="s">
        <v>202</v>
      </c>
      <c r="G203" s="3" t="s">
        <v>174</v>
      </c>
      <c r="H203" s="3" t="s">
        <v>171</v>
      </c>
      <c r="I203" s="4"/>
      <c r="J203" s="4"/>
      <c r="K203" s="3" t="s">
        <v>216</v>
      </c>
      <c r="L203" s="2"/>
      <c r="M203" s="104" t="s">
        <v>171</v>
      </c>
      <c r="N203" s="85">
        <f t="shared" si="11"/>
        <v>0</v>
      </c>
      <c r="O203" s="85">
        <f t="shared" si="9"/>
        <v>1</v>
      </c>
      <c r="P203" s="85">
        <f t="shared" si="12"/>
        <v>0</v>
      </c>
    </row>
    <row r="204" spans="1:16" x14ac:dyDescent="0.3">
      <c r="N204" s="85">
        <f t="shared" si="11"/>
        <v>0</v>
      </c>
      <c r="O204" s="85">
        <f t="shared" ref="O204" si="13">IF(M204="LC-LC",1,0)</f>
        <v>0</v>
      </c>
      <c r="P204" s="85">
        <f t="shared" si="12"/>
        <v>0</v>
      </c>
    </row>
    <row r="205" spans="1:16" x14ac:dyDescent="0.3">
      <c r="N205" s="85">
        <f t="shared" si="11"/>
        <v>0</v>
      </c>
      <c r="O205" s="85">
        <f t="shared" ref="O205:O268" si="14">IF(M205="LC-LC",1,0)</f>
        <v>0</v>
      </c>
      <c r="P205" s="85">
        <f t="shared" ref="P205:P268" si="15">IF(M205="SC-LC",1,0)</f>
        <v>0</v>
      </c>
    </row>
    <row r="206" spans="1:16" x14ac:dyDescent="0.3">
      <c r="N206" s="85">
        <f t="shared" si="11"/>
        <v>0</v>
      </c>
      <c r="O206" s="85">
        <f t="shared" si="14"/>
        <v>0</v>
      </c>
      <c r="P206" s="85">
        <f t="shared" si="15"/>
        <v>0</v>
      </c>
    </row>
    <row r="207" spans="1:16" x14ac:dyDescent="0.3">
      <c r="N207" s="85">
        <f t="shared" si="11"/>
        <v>0</v>
      </c>
      <c r="O207" s="85">
        <f t="shared" si="14"/>
        <v>0</v>
      </c>
      <c r="P207" s="85">
        <f t="shared" si="15"/>
        <v>0</v>
      </c>
    </row>
    <row r="208" spans="1:16" x14ac:dyDescent="0.3">
      <c r="N208" s="85">
        <f t="shared" si="11"/>
        <v>0</v>
      </c>
      <c r="O208" s="85">
        <f t="shared" si="14"/>
        <v>0</v>
      </c>
      <c r="P208" s="85">
        <f t="shared" si="15"/>
        <v>0</v>
      </c>
    </row>
    <row r="209" spans="14:16" x14ac:dyDescent="0.3">
      <c r="N209" s="85">
        <f t="shared" si="11"/>
        <v>0</v>
      </c>
      <c r="O209" s="85">
        <f t="shared" si="14"/>
        <v>0</v>
      </c>
      <c r="P209" s="85">
        <f t="shared" si="15"/>
        <v>0</v>
      </c>
    </row>
    <row r="210" spans="14:16" x14ac:dyDescent="0.3">
      <c r="N210" s="85">
        <f t="shared" si="11"/>
        <v>0</v>
      </c>
      <c r="O210" s="85">
        <f t="shared" si="14"/>
        <v>0</v>
      </c>
      <c r="P210" s="85">
        <f t="shared" si="15"/>
        <v>0</v>
      </c>
    </row>
    <row r="211" spans="14:16" x14ac:dyDescent="0.3">
      <c r="N211" s="85">
        <f t="shared" si="11"/>
        <v>0</v>
      </c>
      <c r="O211" s="85">
        <f t="shared" si="14"/>
        <v>0</v>
      </c>
      <c r="P211" s="85">
        <f t="shared" si="15"/>
        <v>0</v>
      </c>
    </row>
    <row r="212" spans="14:16" x14ac:dyDescent="0.3">
      <c r="N212" s="85">
        <f t="shared" si="11"/>
        <v>0</v>
      </c>
      <c r="O212" s="85">
        <f t="shared" si="14"/>
        <v>0</v>
      </c>
      <c r="P212" s="85">
        <f t="shared" si="15"/>
        <v>0</v>
      </c>
    </row>
    <row r="213" spans="14:16" x14ac:dyDescent="0.3">
      <c r="N213" s="85">
        <f t="shared" si="11"/>
        <v>0</v>
      </c>
      <c r="O213" s="85">
        <f t="shared" si="14"/>
        <v>0</v>
      </c>
      <c r="P213" s="85">
        <f t="shared" si="15"/>
        <v>0</v>
      </c>
    </row>
    <row r="214" spans="14:16" x14ac:dyDescent="0.3">
      <c r="N214" s="85">
        <f t="shared" si="11"/>
        <v>0</v>
      </c>
      <c r="O214" s="85">
        <f t="shared" si="14"/>
        <v>0</v>
      </c>
      <c r="P214" s="85">
        <f t="shared" si="15"/>
        <v>0</v>
      </c>
    </row>
    <row r="215" spans="14:16" x14ac:dyDescent="0.3">
      <c r="N215" s="85">
        <f t="shared" si="11"/>
        <v>0</v>
      </c>
      <c r="O215" s="85">
        <f t="shared" si="14"/>
        <v>0</v>
      </c>
      <c r="P215" s="85">
        <f t="shared" si="15"/>
        <v>0</v>
      </c>
    </row>
    <row r="216" spans="14:16" x14ac:dyDescent="0.3">
      <c r="N216" s="85">
        <f t="shared" si="11"/>
        <v>0</v>
      </c>
      <c r="O216" s="85">
        <f t="shared" si="14"/>
        <v>0</v>
      </c>
      <c r="P216" s="85">
        <f t="shared" si="15"/>
        <v>0</v>
      </c>
    </row>
    <row r="217" spans="14:16" x14ac:dyDescent="0.3">
      <c r="N217" s="85">
        <f t="shared" si="11"/>
        <v>0</v>
      </c>
      <c r="O217" s="85">
        <f t="shared" si="14"/>
        <v>0</v>
      </c>
      <c r="P217" s="85">
        <f t="shared" si="15"/>
        <v>0</v>
      </c>
    </row>
    <row r="218" spans="14:16" x14ac:dyDescent="0.3">
      <c r="N218" s="85">
        <f t="shared" si="11"/>
        <v>0</v>
      </c>
      <c r="O218" s="85">
        <f t="shared" si="14"/>
        <v>0</v>
      </c>
      <c r="P218" s="85">
        <f t="shared" si="15"/>
        <v>0</v>
      </c>
    </row>
    <row r="219" spans="14:16" x14ac:dyDescent="0.3">
      <c r="N219" s="85">
        <f t="shared" si="11"/>
        <v>0</v>
      </c>
      <c r="O219" s="85">
        <f t="shared" si="14"/>
        <v>0</v>
      </c>
      <c r="P219" s="85">
        <f t="shared" si="15"/>
        <v>0</v>
      </c>
    </row>
    <row r="220" spans="14:16" x14ac:dyDescent="0.3">
      <c r="N220" s="85">
        <f t="shared" si="11"/>
        <v>0</v>
      </c>
      <c r="O220" s="85">
        <f t="shared" si="14"/>
        <v>0</v>
      </c>
      <c r="P220" s="85">
        <f t="shared" si="15"/>
        <v>0</v>
      </c>
    </row>
    <row r="221" spans="14:16" x14ac:dyDescent="0.3">
      <c r="N221" s="85">
        <f t="shared" si="11"/>
        <v>0</v>
      </c>
      <c r="O221" s="85">
        <f t="shared" si="14"/>
        <v>0</v>
      </c>
      <c r="P221" s="85">
        <f t="shared" si="15"/>
        <v>0</v>
      </c>
    </row>
    <row r="222" spans="14:16" x14ac:dyDescent="0.3">
      <c r="N222" s="85">
        <f t="shared" si="11"/>
        <v>0</v>
      </c>
      <c r="O222" s="85">
        <f t="shared" si="14"/>
        <v>0</v>
      </c>
      <c r="P222" s="85">
        <f t="shared" si="15"/>
        <v>0</v>
      </c>
    </row>
    <row r="223" spans="14:16" x14ac:dyDescent="0.3">
      <c r="N223" s="85">
        <f t="shared" si="11"/>
        <v>0</v>
      </c>
      <c r="O223" s="85">
        <f t="shared" si="14"/>
        <v>0</v>
      </c>
      <c r="P223" s="85">
        <f t="shared" si="15"/>
        <v>0</v>
      </c>
    </row>
    <row r="224" spans="14:16" x14ac:dyDescent="0.3">
      <c r="N224" s="85">
        <f t="shared" si="11"/>
        <v>0</v>
      </c>
      <c r="O224" s="85">
        <f t="shared" si="14"/>
        <v>0</v>
      </c>
      <c r="P224" s="85">
        <f t="shared" si="15"/>
        <v>0</v>
      </c>
    </row>
    <row r="225" spans="14:16" x14ac:dyDescent="0.3">
      <c r="N225" s="85">
        <f t="shared" si="11"/>
        <v>0</v>
      </c>
      <c r="O225" s="85">
        <f t="shared" si="14"/>
        <v>0</v>
      </c>
      <c r="P225" s="85">
        <f t="shared" si="15"/>
        <v>0</v>
      </c>
    </row>
    <row r="226" spans="14:16" x14ac:dyDescent="0.3">
      <c r="N226" s="85">
        <f t="shared" si="11"/>
        <v>0</v>
      </c>
      <c r="O226" s="85">
        <f t="shared" si="14"/>
        <v>0</v>
      </c>
      <c r="P226" s="85">
        <f t="shared" si="15"/>
        <v>0</v>
      </c>
    </row>
    <row r="227" spans="14:16" x14ac:dyDescent="0.3">
      <c r="N227" s="85">
        <f t="shared" si="11"/>
        <v>0</v>
      </c>
      <c r="O227" s="85">
        <f t="shared" si="14"/>
        <v>0</v>
      </c>
      <c r="P227" s="85">
        <f t="shared" si="15"/>
        <v>0</v>
      </c>
    </row>
    <row r="228" spans="14:16" x14ac:dyDescent="0.3">
      <c r="N228" s="85">
        <f t="shared" si="11"/>
        <v>0</v>
      </c>
      <c r="O228" s="85">
        <f t="shared" si="14"/>
        <v>0</v>
      </c>
      <c r="P228" s="85">
        <f t="shared" si="15"/>
        <v>0</v>
      </c>
    </row>
    <row r="229" spans="14:16" x14ac:dyDescent="0.3">
      <c r="N229" s="85">
        <f t="shared" si="11"/>
        <v>0</v>
      </c>
      <c r="O229" s="85">
        <f t="shared" si="14"/>
        <v>0</v>
      </c>
      <c r="P229" s="85">
        <f t="shared" si="15"/>
        <v>0</v>
      </c>
    </row>
    <row r="230" spans="14:16" x14ac:dyDescent="0.3">
      <c r="N230" s="85">
        <f t="shared" si="11"/>
        <v>0</v>
      </c>
      <c r="O230" s="85">
        <f t="shared" si="14"/>
        <v>0</v>
      </c>
      <c r="P230" s="85">
        <f t="shared" si="15"/>
        <v>0</v>
      </c>
    </row>
    <row r="231" spans="14:16" x14ac:dyDescent="0.3">
      <c r="N231" s="85">
        <f t="shared" si="11"/>
        <v>0</v>
      </c>
      <c r="O231" s="85">
        <f t="shared" si="14"/>
        <v>0</v>
      </c>
      <c r="P231" s="85">
        <f t="shared" si="15"/>
        <v>0</v>
      </c>
    </row>
    <row r="232" spans="14:16" x14ac:dyDescent="0.3">
      <c r="N232" s="85">
        <f t="shared" si="11"/>
        <v>0</v>
      </c>
      <c r="O232" s="85">
        <f t="shared" si="14"/>
        <v>0</v>
      </c>
      <c r="P232" s="85">
        <f t="shared" si="15"/>
        <v>0</v>
      </c>
    </row>
    <row r="233" spans="14:16" x14ac:dyDescent="0.3">
      <c r="N233" s="85">
        <f t="shared" si="11"/>
        <v>0</v>
      </c>
      <c r="O233" s="85">
        <f t="shared" si="14"/>
        <v>0</v>
      </c>
      <c r="P233" s="85">
        <f t="shared" si="15"/>
        <v>0</v>
      </c>
    </row>
    <row r="234" spans="14:16" x14ac:dyDescent="0.3">
      <c r="N234" s="85">
        <f t="shared" si="11"/>
        <v>0</v>
      </c>
      <c r="O234" s="85">
        <f t="shared" si="14"/>
        <v>0</v>
      </c>
      <c r="P234" s="85">
        <f t="shared" si="15"/>
        <v>0</v>
      </c>
    </row>
    <row r="235" spans="14:16" x14ac:dyDescent="0.3">
      <c r="N235" s="85">
        <f t="shared" si="11"/>
        <v>0</v>
      </c>
      <c r="O235" s="85">
        <f t="shared" si="14"/>
        <v>0</v>
      </c>
      <c r="P235" s="85">
        <f t="shared" si="15"/>
        <v>0</v>
      </c>
    </row>
    <row r="236" spans="14:16" x14ac:dyDescent="0.3">
      <c r="N236" s="85">
        <f t="shared" si="11"/>
        <v>0</v>
      </c>
      <c r="O236" s="85">
        <f t="shared" si="14"/>
        <v>0</v>
      </c>
      <c r="P236" s="85">
        <f t="shared" si="15"/>
        <v>0</v>
      </c>
    </row>
    <row r="237" spans="14:16" x14ac:dyDescent="0.3">
      <c r="N237" s="85">
        <f t="shared" si="11"/>
        <v>0</v>
      </c>
      <c r="O237" s="85">
        <f t="shared" si="14"/>
        <v>0</v>
      </c>
      <c r="P237" s="85">
        <f t="shared" si="15"/>
        <v>0</v>
      </c>
    </row>
    <row r="238" spans="14:16" x14ac:dyDescent="0.3">
      <c r="N238" s="85">
        <f t="shared" si="11"/>
        <v>0</v>
      </c>
      <c r="O238" s="85">
        <f t="shared" si="14"/>
        <v>0</v>
      </c>
      <c r="P238" s="85">
        <f t="shared" si="15"/>
        <v>0</v>
      </c>
    </row>
    <row r="239" spans="14:16" x14ac:dyDescent="0.3">
      <c r="N239" s="85">
        <f t="shared" si="11"/>
        <v>0</v>
      </c>
      <c r="O239" s="85">
        <f t="shared" si="14"/>
        <v>0</v>
      </c>
      <c r="P239" s="85">
        <f t="shared" si="15"/>
        <v>0</v>
      </c>
    </row>
    <row r="240" spans="14:16" x14ac:dyDescent="0.3">
      <c r="N240" s="85">
        <f t="shared" si="11"/>
        <v>0</v>
      </c>
      <c r="O240" s="85">
        <f t="shared" si="14"/>
        <v>0</v>
      </c>
      <c r="P240" s="85">
        <f t="shared" si="15"/>
        <v>0</v>
      </c>
    </row>
    <row r="241" spans="14:16" x14ac:dyDescent="0.3">
      <c r="N241" s="85">
        <f t="shared" si="11"/>
        <v>0</v>
      </c>
      <c r="O241" s="85">
        <f t="shared" si="14"/>
        <v>0</v>
      </c>
      <c r="P241" s="85">
        <f t="shared" si="15"/>
        <v>0</v>
      </c>
    </row>
    <row r="242" spans="14:16" x14ac:dyDescent="0.3">
      <c r="N242" s="85">
        <f t="shared" si="11"/>
        <v>0</v>
      </c>
      <c r="O242" s="85">
        <f t="shared" si="14"/>
        <v>0</v>
      </c>
      <c r="P242" s="85">
        <f t="shared" si="15"/>
        <v>0</v>
      </c>
    </row>
    <row r="243" spans="14:16" x14ac:dyDescent="0.3">
      <c r="N243" s="85">
        <f t="shared" si="11"/>
        <v>0</v>
      </c>
      <c r="O243" s="85">
        <f t="shared" si="14"/>
        <v>0</v>
      </c>
      <c r="P243" s="85">
        <f t="shared" si="15"/>
        <v>0</v>
      </c>
    </row>
    <row r="244" spans="14:16" x14ac:dyDescent="0.3">
      <c r="N244" s="85">
        <f t="shared" si="11"/>
        <v>0</v>
      </c>
      <c r="O244" s="85">
        <f t="shared" si="14"/>
        <v>0</v>
      </c>
      <c r="P244" s="85">
        <f t="shared" si="15"/>
        <v>0</v>
      </c>
    </row>
    <row r="245" spans="14:16" x14ac:dyDescent="0.3">
      <c r="N245" s="85">
        <f t="shared" si="11"/>
        <v>0</v>
      </c>
      <c r="O245" s="85">
        <f t="shared" si="14"/>
        <v>0</v>
      </c>
      <c r="P245" s="85">
        <f t="shared" si="15"/>
        <v>0</v>
      </c>
    </row>
    <row r="246" spans="14:16" x14ac:dyDescent="0.3">
      <c r="N246" s="85">
        <f t="shared" si="11"/>
        <v>0</v>
      </c>
      <c r="O246" s="85">
        <f t="shared" si="14"/>
        <v>0</v>
      </c>
      <c r="P246" s="85">
        <f t="shared" si="15"/>
        <v>0</v>
      </c>
    </row>
    <row r="247" spans="14:16" x14ac:dyDescent="0.3">
      <c r="N247" s="85">
        <f t="shared" si="11"/>
        <v>0</v>
      </c>
      <c r="O247" s="85">
        <f t="shared" si="14"/>
        <v>0</v>
      </c>
      <c r="P247" s="85">
        <f t="shared" si="15"/>
        <v>0</v>
      </c>
    </row>
    <row r="248" spans="14:16" x14ac:dyDescent="0.3">
      <c r="N248" s="85">
        <f t="shared" si="11"/>
        <v>0</v>
      </c>
      <c r="O248" s="85">
        <f t="shared" si="14"/>
        <v>0</v>
      </c>
      <c r="P248" s="85">
        <f t="shared" si="15"/>
        <v>0</v>
      </c>
    </row>
    <row r="249" spans="14:16" x14ac:dyDescent="0.3">
      <c r="N249" s="85">
        <f t="shared" si="11"/>
        <v>0</v>
      </c>
      <c r="O249" s="85">
        <f t="shared" si="14"/>
        <v>0</v>
      </c>
      <c r="P249" s="85">
        <f t="shared" si="15"/>
        <v>0</v>
      </c>
    </row>
    <row r="250" spans="14:16" x14ac:dyDescent="0.3">
      <c r="N250" s="85">
        <f t="shared" si="11"/>
        <v>0</v>
      </c>
      <c r="O250" s="85">
        <f t="shared" si="14"/>
        <v>0</v>
      </c>
      <c r="P250" s="85">
        <f t="shared" si="15"/>
        <v>0</v>
      </c>
    </row>
    <row r="251" spans="14:16" x14ac:dyDescent="0.3">
      <c r="N251" s="85">
        <f t="shared" si="11"/>
        <v>0</v>
      </c>
      <c r="O251" s="85">
        <f t="shared" si="14"/>
        <v>0</v>
      </c>
      <c r="P251" s="85">
        <f t="shared" si="15"/>
        <v>0</v>
      </c>
    </row>
    <row r="252" spans="14:16" x14ac:dyDescent="0.3">
      <c r="N252" s="85">
        <f t="shared" si="11"/>
        <v>0</v>
      </c>
      <c r="O252" s="85">
        <f t="shared" si="14"/>
        <v>0</v>
      </c>
      <c r="P252" s="85">
        <f t="shared" si="15"/>
        <v>0</v>
      </c>
    </row>
    <row r="253" spans="14:16" x14ac:dyDescent="0.3">
      <c r="N253" s="85">
        <f t="shared" si="11"/>
        <v>0</v>
      </c>
      <c r="O253" s="85">
        <f t="shared" si="14"/>
        <v>0</v>
      </c>
      <c r="P253" s="85">
        <f t="shared" si="15"/>
        <v>0</v>
      </c>
    </row>
    <row r="254" spans="14:16" x14ac:dyDescent="0.3">
      <c r="N254" s="85">
        <f t="shared" si="11"/>
        <v>0</v>
      </c>
      <c r="O254" s="85">
        <f t="shared" si="14"/>
        <v>0</v>
      </c>
      <c r="P254" s="85">
        <f t="shared" si="15"/>
        <v>0</v>
      </c>
    </row>
    <row r="255" spans="14:16" x14ac:dyDescent="0.3">
      <c r="N255" s="85">
        <f t="shared" si="11"/>
        <v>0</v>
      </c>
      <c r="O255" s="85">
        <f t="shared" si="14"/>
        <v>0</v>
      </c>
      <c r="P255" s="85">
        <f t="shared" si="15"/>
        <v>0</v>
      </c>
    </row>
    <row r="256" spans="14:16" x14ac:dyDescent="0.3">
      <c r="N256" s="85">
        <f t="shared" si="11"/>
        <v>0</v>
      </c>
      <c r="O256" s="85">
        <f t="shared" si="14"/>
        <v>0</v>
      </c>
      <c r="P256" s="85">
        <f t="shared" si="15"/>
        <v>0</v>
      </c>
    </row>
    <row r="257" spans="14:16" x14ac:dyDescent="0.3">
      <c r="N257" s="85">
        <f t="shared" si="11"/>
        <v>0</v>
      </c>
      <c r="O257" s="85">
        <f t="shared" si="14"/>
        <v>0</v>
      </c>
      <c r="P257" s="85">
        <f t="shared" si="15"/>
        <v>0</v>
      </c>
    </row>
    <row r="258" spans="14:16" x14ac:dyDescent="0.3">
      <c r="N258" s="85">
        <f t="shared" si="11"/>
        <v>0</v>
      </c>
      <c r="O258" s="85">
        <f t="shared" si="14"/>
        <v>0</v>
      </c>
      <c r="P258" s="85">
        <f t="shared" si="15"/>
        <v>0</v>
      </c>
    </row>
    <row r="259" spans="14:16" x14ac:dyDescent="0.3">
      <c r="N259" s="85">
        <f t="shared" si="11"/>
        <v>0</v>
      </c>
      <c r="O259" s="85">
        <f t="shared" si="14"/>
        <v>0</v>
      </c>
      <c r="P259" s="85">
        <f t="shared" si="15"/>
        <v>0</v>
      </c>
    </row>
    <row r="260" spans="14:16" x14ac:dyDescent="0.3">
      <c r="N260" s="85">
        <f t="shared" ref="N260:N323" si="16">IF(M260="RJ45",1,0)</f>
        <v>0</v>
      </c>
      <c r="O260" s="85">
        <f t="shared" si="14"/>
        <v>0</v>
      </c>
      <c r="P260" s="85">
        <f t="shared" si="15"/>
        <v>0</v>
      </c>
    </row>
    <row r="261" spans="14:16" x14ac:dyDescent="0.3">
      <c r="N261" s="85">
        <f t="shared" si="16"/>
        <v>0</v>
      </c>
      <c r="O261" s="85">
        <f t="shared" si="14"/>
        <v>0</v>
      </c>
      <c r="P261" s="85">
        <f t="shared" si="15"/>
        <v>0</v>
      </c>
    </row>
    <row r="262" spans="14:16" x14ac:dyDescent="0.3">
      <c r="N262" s="85">
        <f t="shared" si="16"/>
        <v>0</v>
      </c>
      <c r="O262" s="85">
        <f t="shared" si="14"/>
        <v>0</v>
      </c>
      <c r="P262" s="85">
        <f t="shared" si="15"/>
        <v>0</v>
      </c>
    </row>
    <row r="263" spans="14:16" x14ac:dyDescent="0.3">
      <c r="N263" s="85">
        <f t="shared" si="16"/>
        <v>0</v>
      </c>
      <c r="O263" s="85">
        <f t="shared" si="14"/>
        <v>0</v>
      </c>
      <c r="P263" s="85">
        <f t="shared" si="15"/>
        <v>0</v>
      </c>
    </row>
    <row r="264" spans="14:16" x14ac:dyDescent="0.3">
      <c r="N264" s="85">
        <f t="shared" si="16"/>
        <v>0</v>
      </c>
      <c r="O264" s="85">
        <f t="shared" si="14"/>
        <v>0</v>
      </c>
      <c r="P264" s="85">
        <f t="shared" si="15"/>
        <v>0</v>
      </c>
    </row>
    <row r="265" spans="14:16" x14ac:dyDescent="0.3">
      <c r="N265" s="85">
        <f t="shared" si="16"/>
        <v>0</v>
      </c>
      <c r="O265" s="85">
        <f t="shared" si="14"/>
        <v>0</v>
      </c>
      <c r="P265" s="85">
        <f t="shared" si="15"/>
        <v>0</v>
      </c>
    </row>
    <row r="266" spans="14:16" x14ac:dyDescent="0.3">
      <c r="N266" s="85">
        <f t="shared" si="16"/>
        <v>0</v>
      </c>
      <c r="O266" s="85">
        <f t="shared" si="14"/>
        <v>0</v>
      </c>
      <c r="P266" s="85">
        <f t="shared" si="15"/>
        <v>0</v>
      </c>
    </row>
    <row r="267" spans="14:16" x14ac:dyDescent="0.3">
      <c r="N267" s="85">
        <f t="shared" si="16"/>
        <v>0</v>
      </c>
      <c r="O267" s="85">
        <f t="shared" si="14"/>
        <v>0</v>
      </c>
      <c r="P267" s="85">
        <f t="shared" si="15"/>
        <v>0</v>
      </c>
    </row>
    <row r="268" spans="14:16" x14ac:dyDescent="0.3">
      <c r="N268" s="85">
        <f t="shared" si="16"/>
        <v>0</v>
      </c>
      <c r="O268" s="85">
        <f t="shared" si="14"/>
        <v>0</v>
      </c>
      <c r="P268" s="85">
        <f t="shared" si="15"/>
        <v>0</v>
      </c>
    </row>
    <row r="269" spans="14:16" x14ac:dyDescent="0.3">
      <c r="N269" s="85">
        <f t="shared" si="16"/>
        <v>0</v>
      </c>
      <c r="O269" s="85">
        <f t="shared" ref="O269:O332" si="17">IF(M269="LC-LC",1,0)</f>
        <v>0</v>
      </c>
      <c r="P269" s="85">
        <f t="shared" ref="P269:P332" si="18">IF(M269="SC-LC",1,0)</f>
        <v>0</v>
      </c>
    </row>
    <row r="270" spans="14:16" x14ac:dyDescent="0.3">
      <c r="N270" s="85">
        <f t="shared" si="16"/>
        <v>0</v>
      </c>
      <c r="O270" s="85">
        <f t="shared" si="17"/>
        <v>0</v>
      </c>
      <c r="P270" s="85">
        <f t="shared" si="18"/>
        <v>0</v>
      </c>
    </row>
    <row r="271" spans="14:16" x14ac:dyDescent="0.3">
      <c r="N271" s="85">
        <f t="shared" si="16"/>
        <v>0</v>
      </c>
      <c r="O271" s="85">
        <f t="shared" si="17"/>
        <v>0</v>
      </c>
      <c r="P271" s="85">
        <f t="shared" si="18"/>
        <v>0</v>
      </c>
    </row>
    <row r="272" spans="14:16" x14ac:dyDescent="0.3">
      <c r="N272" s="85">
        <f t="shared" si="16"/>
        <v>0</v>
      </c>
      <c r="O272" s="85">
        <f t="shared" si="17"/>
        <v>0</v>
      </c>
      <c r="P272" s="85">
        <f t="shared" si="18"/>
        <v>0</v>
      </c>
    </row>
    <row r="273" spans="14:16" x14ac:dyDescent="0.3">
      <c r="N273" s="85">
        <f t="shared" si="16"/>
        <v>0</v>
      </c>
      <c r="O273" s="85">
        <f t="shared" si="17"/>
        <v>0</v>
      </c>
      <c r="P273" s="85">
        <f t="shared" si="18"/>
        <v>0</v>
      </c>
    </row>
    <row r="274" spans="14:16" x14ac:dyDescent="0.3">
      <c r="N274" s="85">
        <f t="shared" si="16"/>
        <v>0</v>
      </c>
      <c r="O274" s="85">
        <f t="shared" si="17"/>
        <v>0</v>
      </c>
      <c r="P274" s="85">
        <f t="shared" si="18"/>
        <v>0</v>
      </c>
    </row>
    <row r="275" spans="14:16" x14ac:dyDescent="0.3">
      <c r="N275" s="85">
        <f t="shared" si="16"/>
        <v>0</v>
      </c>
      <c r="O275" s="85">
        <f t="shared" si="17"/>
        <v>0</v>
      </c>
      <c r="P275" s="85">
        <f t="shared" si="18"/>
        <v>0</v>
      </c>
    </row>
    <row r="276" spans="14:16" x14ac:dyDescent="0.3">
      <c r="N276" s="85">
        <f t="shared" si="16"/>
        <v>0</v>
      </c>
      <c r="O276" s="85">
        <f t="shared" si="17"/>
        <v>0</v>
      </c>
      <c r="P276" s="85">
        <f t="shared" si="18"/>
        <v>0</v>
      </c>
    </row>
    <row r="277" spans="14:16" x14ac:dyDescent="0.3">
      <c r="N277" s="85">
        <f t="shared" si="16"/>
        <v>0</v>
      </c>
      <c r="O277" s="85">
        <f t="shared" si="17"/>
        <v>0</v>
      </c>
      <c r="P277" s="85">
        <f t="shared" si="18"/>
        <v>0</v>
      </c>
    </row>
    <row r="278" spans="14:16" x14ac:dyDescent="0.3">
      <c r="N278" s="85">
        <f t="shared" si="16"/>
        <v>0</v>
      </c>
      <c r="O278" s="85">
        <f t="shared" si="17"/>
        <v>0</v>
      </c>
      <c r="P278" s="85">
        <f t="shared" si="18"/>
        <v>0</v>
      </c>
    </row>
    <row r="279" spans="14:16" x14ac:dyDescent="0.3">
      <c r="N279" s="85">
        <f t="shared" si="16"/>
        <v>0</v>
      </c>
      <c r="O279" s="85">
        <f t="shared" si="17"/>
        <v>0</v>
      </c>
      <c r="P279" s="85">
        <f t="shared" si="18"/>
        <v>0</v>
      </c>
    </row>
    <row r="280" spans="14:16" x14ac:dyDescent="0.3">
      <c r="N280" s="85">
        <f t="shared" si="16"/>
        <v>0</v>
      </c>
      <c r="O280" s="85">
        <f t="shared" si="17"/>
        <v>0</v>
      </c>
      <c r="P280" s="85">
        <f t="shared" si="18"/>
        <v>0</v>
      </c>
    </row>
    <row r="281" spans="14:16" x14ac:dyDescent="0.3">
      <c r="N281" s="85">
        <f t="shared" si="16"/>
        <v>0</v>
      </c>
      <c r="O281" s="85">
        <f t="shared" si="17"/>
        <v>0</v>
      </c>
      <c r="P281" s="85">
        <f t="shared" si="18"/>
        <v>0</v>
      </c>
    </row>
    <row r="282" spans="14:16" x14ac:dyDescent="0.3">
      <c r="N282" s="85">
        <f t="shared" si="16"/>
        <v>0</v>
      </c>
      <c r="O282" s="85">
        <f t="shared" si="17"/>
        <v>0</v>
      </c>
      <c r="P282" s="85">
        <f t="shared" si="18"/>
        <v>0</v>
      </c>
    </row>
    <row r="283" spans="14:16" x14ac:dyDescent="0.3">
      <c r="N283" s="85">
        <f t="shared" si="16"/>
        <v>0</v>
      </c>
      <c r="O283" s="85">
        <f t="shared" si="17"/>
        <v>0</v>
      </c>
      <c r="P283" s="85">
        <f t="shared" si="18"/>
        <v>0</v>
      </c>
    </row>
    <row r="284" spans="14:16" x14ac:dyDescent="0.3">
      <c r="N284" s="85">
        <f t="shared" si="16"/>
        <v>0</v>
      </c>
      <c r="O284" s="85">
        <f t="shared" si="17"/>
        <v>0</v>
      </c>
      <c r="P284" s="85">
        <f t="shared" si="18"/>
        <v>0</v>
      </c>
    </row>
    <row r="285" spans="14:16" x14ac:dyDescent="0.3">
      <c r="N285" s="85">
        <f t="shared" si="16"/>
        <v>0</v>
      </c>
      <c r="O285" s="85">
        <f t="shared" si="17"/>
        <v>0</v>
      </c>
      <c r="P285" s="85">
        <f t="shared" si="18"/>
        <v>0</v>
      </c>
    </row>
    <row r="286" spans="14:16" x14ac:dyDescent="0.3">
      <c r="N286" s="85">
        <f t="shared" si="16"/>
        <v>0</v>
      </c>
      <c r="O286" s="85">
        <f t="shared" si="17"/>
        <v>0</v>
      </c>
      <c r="P286" s="85">
        <f t="shared" si="18"/>
        <v>0</v>
      </c>
    </row>
    <row r="287" spans="14:16" x14ac:dyDescent="0.3">
      <c r="N287" s="85">
        <f t="shared" si="16"/>
        <v>0</v>
      </c>
      <c r="O287" s="85">
        <f t="shared" si="17"/>
        <v>0</v>
      </c>
      <c r="P287" s="85">
        <f t="shared" si="18"/>
        <v>0</v>
      </c>
    </row>
    <row r="288" spans="14:16" x14ac:dyDescent="0.3">
      <c r="N288" s="85">
        <f t="shared" si="16"/>
        <v>0</v>
      </c>
      <c r="O288" s="85">
        <f t="shared" si="17"/>
        <v>0</v>
      </c>
      <c r="P288" s="85">
        <f t="shared" si="18"/>
        <v>0</v>
      </c>
    </row>
    <row r="289" spans="14:16" x14ac:dyDescent="0.3">
      <c r="N289" s="85">
        <f t="shared" si="16"/>
        <v>0</v>
      </c>
      <c r="O289" s="85">
        <f t="shared" si="17"/>
        <v>0</v>
      </c>
      <c r="P289" s="85">
        <f t="shared" si="18"/>
        <v>0</v>
      </c>
    </row>
    <row r="290" spans="14:16" x14ac:dyDescent="0.3">
      <c r="N290" s="85">
        <f t="shared" si="16"/>
        <v>0</v>
      </c>
      <c r="O290" s="85">
        <f t="shared" si="17"/>
        <v>0</v>
      </c>
      <c r="P290" s="85">
        <f t="shared" si="18"/>
        <v>0</v>
      </c>
    </row>
    <row r="291" spans="14:16" x14ac:dyDescent="0.3">
      <c r="N291" s="85">
        <f t="shared" si="16"/>
        <v>0</v>
      </c>
      <c r="O291" s="85">
        <f t="shared" si="17"/>
        <v>0</v>
      </c>
      <c r="P291" s="85">
        <f t="shared" si="18"/>
        <v>0</v>
      </c>
    </row>
    <row r="292" spans="14:16" x14ac:dyDescent="0.3">
      <c r="N292" s="85">
        <f t="shared" si="16"/>
        <v>0</v>
      </c>
      <c r="O292" s="85">
        <f t="shared" si="17"/>
        <v>0</v>
      </c>
      <c r="P292" s="85">
        <f t="shared" si="18"/>
        <v>0</v>
      </c>
    </row>
    <row r="293" spans="14:16" x14ac:dyDescent="0.3">
      <c r="N293" s="85">
        <f t="shared" si="16"/>
        <v>0</v>
      </c>
      <c r="O293" s="85">
        <f t="shared" si="17"/>
        <v>0</v>
      </c>
      <c r="P293" s="85">
        <f t="shared" si="18"/>
        <v>0</v>
      </c>
    </row>
    <row r="294" spans="14:16" x14ac:dyDescent="0.3">
      <c r="N294" s="85">
        <f t="shared" si="16"/>
        <v>0</v>
      </c>
      <c r="O294" s="85">
        <f t="shared" si="17"/>
        <v>0</v>
      </c>
      <c r="P294" s="85">
        <f t="shared" si="18"/>
        <v>0</v>
      </c>
    </row>
    <row r="295" spans="14:16" x14ac:dyDescent="0.3">
      <c r="N295" s="85">
        <f t="shared" si="16"/>
        <v>0</v>
      </c>
      <c r="O295" s="85">
        <f t="shared" si="17"/>
        <v>0</v>
      </c>
      <c r="P295" s="85">
        <f t="shared" si="18"/>
        <v>0</v>
      </c>
    </row>
    <row r="296" spans="14:16" x14ac:dyDescent="0.3">
      <c r="N296" s="85">
        <f t="shared" si="16"/>
        <v>0</v>
      </c>
      <c r="O296" s="85">
        <f t="shared" si="17"/>
        <v>0</v>
      </c>
      <c r="P296" s="85">
        <f t="shared" si="18"/>
        <v>0</v>
      </c>
    </row>
    <row r="297" spans="14:16" x14ac:dyDescent="0.3">
      <c r="N297" s="85">
        <f t="shared" si="16"/>
        <v>0</v>
      </c>
      <c r="O297" s="85">
        <f t="shared" si="17"/>
        <v>0</v>
      </c>
      <c r="P297" s="85">
        <f t="shared" si="18"/>
        <v>0</v>
      </c>
    </row>
    <row r="298" spans="14:16" x14ac:dyDescent="0.3">
      <c r="N298" s="85">
        <f t="shared" si="16"/>
        <v>0</v>
      </c>
      <c r="O298" s="85">
        <f t="shared" si="17"/>
        <v>0</v>
      </c>
      <c r="P298" s="85">
        <f t="shared" si="18"/>
        <v>0</v>
      </c>
    </row>
    <row r="299" spans="14:16" x14ac:dyDescent="0.3">
      <c r="N299" s="85">
        <f t="shared" si="16"/>
        <v>0</v>
      </c>
      <c r="O299" s="85">
        <f t="shared" si="17"/>
        <v>0</v>
      </c>
      <c r="P299" s="85">
        <f t="shared" si="18"/>
        <v>0</v>
      </c>
    </row>
    <row r="300" spans="14:16" x14ac:dyDescent="0.3">
      <c r="N300" s="85">
        <f t="shared" si="16"/>
        <v>0</v>
      </c>
      <c r="O300" s="85">
        <f t="shared" si="17"/>
        <v>0</v>
      </c>
      <c r="P300" s="85">
        <f t="shared" si="18"/>
        <v>0</v>
      </c>
    </row>
    <row r="301" spans="14:16" x14ac:dyDescent="0.3">
      <c r="N301" s="85">
        <f t="shared" si="16"/>
        <v>0</v>
      </c>
      <c r="O301" s="85">
        <f t="shared" si="17"/>
        <v>0</v>
      </c>
      <c r="P301" s="85">
        <f t="shared" si="18"/>
        <v>0</v>
      </c>
    </row>
    <row r="302" spans="14:16" x14ac:dyDescent="0.3">
      <c r="N302" s="85">
        <f t="shared" si="16"/>
        <v>0</v>
      </c>
      <c r="O302" s="85">
        <f t="shared" si="17"/>
        <v>0</v>
      </c>
      <c r="P302" s="85">
        <f t="shared" si="18"/>
        <v>0</v>
      </c>
    </row>
    <row r="303" spans="14:16" x14ac:dyDescent="0.3">
      <c r="N303" s="85">
        <f t="shared" si="16"/>
        <v>0</v>
      </c>
      <c r="O303" s="85">
        <f t="shared" si="17"/>
        <v>0</v>
      </c>
      <c r="P303" s="85">
        <f t="shared" si="18"/>
        <v>0</v>
      </c>
    </row>
    <row r="304" spans="14:16" x14ac:dyDescent="0.3">
      <c r="N304" s="85">
        <f t="shared" si="16"/>
        <v>0</v>
      </c>
      <c r="O304" s="85">
        <f t="shared" si="17"/>
        <v>0</v>
      </c>
      <c r="P304" s="85">
        <f t="shared" si="18"/>
        <v>0</v>
      </c>
    </row>
    <row r="305" spans="14:16" x14ac:dyDescent="0.3">
      <c r="N305" s="85">
        <f t="shared" si="16"/>
        <v>0</v>
      </c>
      <c r="O305" s="85">
        <f t="shared" si="17"/>
        <v>0</v>
      </c>
      <c r="P305" s="85">
        <f t="shared" si="18"/>
        <v>0</v>
      </c>
    </row>
    <row r="306" spans="14:16" x14ac:dyDescent="0.3">
      <c r="N306" s="85">
        <f t="shared" si="16"/>
        <v>0</v>
      </c>
      <c r="O306" s="85">
        <f t="shared" si="17"/>
        <v>0</v>
      </c>
      <c r="P306" s="85">
        <f t="shared" si="18"/>
        <v>0</v>
      </c>
    </row>
    <row r="307" spans="14:16" x14ac:dyDescent="0.3">
      <c r="N307" s="85">
        <f t="shared" si="16"/>
        <v>0</v>
      </c>
      <c r="O307" s="85">
        <f t="shared" si="17"/>
        <v>0</v>
      </c>
      <c r="P307" s="85">
        <f t="shared" si="18"/>
        <v>0</v>
      </c>
    </row>
    <row r="308" spans="14:16" x14ac:dyDescent="0.3">
      <c r="N308" s="85">
        <f t="shared" si="16"/>
        <v>0</v>
      </c>
      <c r="O308" s="85">
        <f t="shared" si="17"/>
        <v>0</v>
      </c>
      <c r="P308" s="85">
        <f t="shared" si="18"/>
        <v>0</v>
      </c>
    </row>
    <row r="309" spans="14:16" x14ac:dyDescent="0.3">
      <c r="N309" s="85">
        <f t="shared" si="16"/>
        <v>0</v>
      </c>
      <c r="O309" s="85">
        <f t="shared" si="17"/>
        <v>0</v>
      </c>
      <c r="P309" s="85">
        <f t="shared" si="18"/>
        <v>0</v>
      </c>
    </row>
    <row r="310" spans="14:16" x14ac:dyDescent="0.3">
      <c r="N310" s="85">
        <f t="shared" si="16"/>
        <v>0</v>
      </c>
      <c r="O310" s="85">
        <f t="shared" si="17"/>
        <v>0</v>
      </c>
      <c r="P310" s="85">
        <f t="shared" si="18"/>
        <v>0</v>
      </c>
    </row>
    <row r="311" spans="14:16" x14ac:dyDescent="0.3">
      <c r="N311" s="85">
        <f t="shared" si="16"/>
        <v>0</v>
      </c>
      <c r="O311" s="85">
        <f t="shared" si="17"/>
        <v>0</v>
      </c>
      <c r="P311" s="85">
        <f t="shared" si="18"/>
        <v>0</v>
      </c>
    </row>
    <row r="312" spans="14:16" x14ac:dyDescent="0.3">
      <c r="N312" s="85">
        <f t="shared" si="16"/>
        <v>0</v>
      </c>
      <c r="O312" s="85">
        <f t="shared" si="17"/>
        <v>0</v>
      </c>
      <c r="P312" s="85">
        <f t="shared" si="18"/>
        <v>0</v>
      </c>
    </row>
    <row r="313" spans="14:16" x14ac:dyDescent="0.3">
      <c r="N313" s="85">
        <f t="shared" si="16"/>
        <v>0</v>
      </c>
      <c r="O313" s="85">
        <f t="shared" si="17"/>
        <v>0</v>
      </c>
      <c r="P313" s="85">
        <f t="shared" si="18"/>
        <v>0</v>
      </c>
    </row>
    <row r="314" spans="14:16" x14ac:dyDescent="0.3">
      <c r="N314" s="85">
        <f t="shared" si="16"/>
        <v>0</v>
      </c>
      <c r="O314" s="85">
        <f t="shared" si="17"/>
        <v>0</v>
      </c>
      <c r="P314" s="85">
        <f t="shared" si="18"/>
        <v>0</v>
      </c>
    </row>
    <row r="315" spans="14:16" x14ac:dyDescent="0.3">
      <c r="N315" s="85">
        <f t="shared" si="16"/>
        <v>0</v>
      </c>
      <c r="O315" s="85">
        <f t="shared" si="17"/>
        <v>0</v>
      </c>
      <c r="P315" s="85">
        <f t="shared" si="18"/>
        <v>0</v>
      </c>
    </row>
    <row r="316" spans="14:16" x14ac:dyDescent="0.3">
      <c r="N316" s="85">
        <f t="shared" si="16"/>
        <v>0</v>
      </c>
      <c r="O316" s="85">
        <f t="shared" si="17"/>
        <v>0</v>
      </c>
      <c r="P316" s="85">
        <f t="shared" si="18"/>
        <v>0</v>
      </c>
    </row>
    <row r="317" spans="14:16" x14ac:dyDescent="0.3">
      <c r="N317" s="85">
        <f t="shared" si="16"/>
        <v>0</v>
      </c>
      <c r="O317" s="85">
        <f t="shared" si="17"/>
        <v>0</v>
      </c>
      <c r="P317" s="85">
        <f t="shared" si="18"/>
        <v>0</v>
      </c>
    </row>
    <row r="318" spans="14:16" x14ac:dyDescent="0.3">
      <c r="N318" s="85">
        <f t="shared" si="16"/>
        <v>0</v>
      </c>
      <c r="O318" s="85">
        <f t="shared" si="17"/>
        <v>0</v>
      </c>
      <c r="P318" s="85">
        <f t="shared" si="18"/>
        <v>0</v>
      </c>
    </row>
    <row r="319" spans="14:16" x14ac:dyDescent="0.3">
      <c r="N319" s="85">
        <f t="shared" si="16"/>
        <v>0</v>
      </c>
      <c r="O319" s="85">
        <f t="shared" si="17"/>
        <v>0</v>
      </c>
      <c r="P319" s="85">
        <f t="shared" si="18"/>
        <v>0</v>
      </c>
    </row>
    <row r="320" spans="14:16" x14ac:dyDescent="0.3">
      <c r="N320" s="85">
        <f t="shared" si="16"/>
        <v>0</v>
      </c>
      <c r="O320" s="85">
        <f t="shared" si="17"/>
        <v>0</v>
      </c>
      <c r="P320" s="85">
        <f t="shared" si="18"/>
        <v>0</v>
      </c>
    </row>
    <row r="321" spans="14:16" x14ac:dyDescent="0.3">
      <c r="N321" s="85">
        <f t="shared" si="16"/>
        <v>0</v>
      </c>
      <c r="O321" s="85">
        <f t="shared" si="17"/>
        <v>0</v>
      </c>
      <c r="P321" s="85">
        <f t="shared" si="18"/>
        <v>0</v>
      </c>
    </row>
    <row r="322" spans="14:16" x14ac:dyDescent="0.3">
      <c r="N322" s="85">
        <f t="shared" si="16"/>
        <v>0</v>
      </c>
      <c r="O322" s="85">
        <f t="shared" si="17"/>
        <v>0</v>
      </c>
      <c r="P322" s="85">
        <f t="shared" si="18"/>
        <v>0</v>
      </c>
    </row>
    <row r="323" spans="14:16" x14ac:dyDescent="0.3">
      <c r="N323" s="85">
        <f t="shared" si="16"/>
        <v>0</v>
      </c>
      <c r="O323" s="85">
        <f t="shared" si="17"/>
        <v>0</v>
      </c>
      <c r="P323" s="85">
        <f t="shared" si="18"/>
        <v>0</v>
      </c>
    </row>
    <row r="324" spans="14:16" x14ac:dyDescent="0.3">
      <c r="N324" s="85">
        <f t="shared" ref="N324:N375" si="19">IF(M324="RJ45",1,0)</f>
        <v>0</v>
      </c>
      <c r="O324" s="85">
        <f t="shared" si="17"/>
        <v>0</v>
      </c>
      <c r="P324" s="85">
        <f t="shared" si="18"/>
        <v>0</v>
      </c>
    </row>
    <row r="325" spans="14:16" x14ac:dyDescent="0.3">
      <c r="N325" s="85">
        <f t="shared" si="19"/>
        <v>0</v>
      </c>
      <c r="O325" s="85">
        <f t="shared" si="17"/>
        <v>0</v>
      </c>
      <c r="P325" s="85">
        <f t="shared" si="18"/>
        <v>0</v>
      </c>
    </row>
    <row r="326" spans="14:16" x14ac:dyDescent="0.3">
      <c r="N326" s="85">
        <f t="shared" si="19"/>
        <v>0</v>
      </c>
      <c r="O326" s="85">
        <f t="shared" si="17"/>
        <v>0</v>
      </c>
      <c r="P326" s="85">
        <f t="shared" si="18"/>
        <v>0</v>
      </c>
    </row>
    <row r="327" spans="14:16" x14ac:dyDescent="0.3">
      <c r="N327" s="85">
        <f t="shared" si="19"/>
        <v>0</v>
      </c>
      <c r="O327" s="85">
        <f t="shared" si="17"/>
        <v>0</v>
      </c>
      <c r="P327" s="85">
        <f t="shared" si="18"/>
        <v>0</v>
      </c>
    </row>
    <row r="328" spans="14:16" x14ac:dyDescent="0.3">
      <c r="N328" s="85">
        <f t="shared" si="19"/>
        <v>0</v>
      </c>
      <c r="O328" s="85">
        <f t="shared" si="17"/>
        <v>0</v>
      </c>
      <c r="P328" s="85">
        <f t="shared" si="18"/>
        <v>0</v>
      </c>
    </row>
    <row r="329" spans="14:16" x14ac:dyDescent="0.3">
      <c r="N329" s="85">
        <f t="shared" si="19"/>
        <v>0</v>
      </c>
      <c r="O329" s="85">
        <f t="shared" si="17"/>
        <v>0</v>
      </c>
      <c r="P329" s="85">
        <f t="shared" si="18"/>
        <v>0</v>
      </c>
    </row>
    <row r="330" spans="14:16" x14ac:dyDescent="0.3">
      <c r="N330" s="85">
        <f t="shared" si="19"/>
        <v>0</v>
      </c>
      <c r="O330" s="85">
        <f t="shared" si="17"/>
        <v>0</v>
      </c>
      <c r="P330" s="85">
        <f t="shared" si="18"/>
        <v>0</v>
      </c>
    </row>
    <row r="331" spans="14:16" x14ac:dyDescent="0.3">
      <c r="N331" s="85">
        <f t="shared" si="19"/>
        <v>0</v>
      </c>
      <c r="O331" s="85">
        <f t="shared" si="17"/>
        <v>0</v>
      </c>
      <c r="P331" s="85">
        <f t="shared" si="18"/>
        <v>0</v>
      </c>
    </row>
    <row r="332" spans="14:16" x14ac:dyDescent="0.3">
      <c r="N332" s="85">
        <f t="shared" si="19"/>
        <v>0</v>
      </c>
      <c r="O332" s="85">
        <f t="shared" si="17"/>
        <v>0</v>
      </c>
      <c r="P332" s="85">
        <f t="shared" si="18"/>
        <v>0</v>
      </c>
    </row>
    <row r="333" spans="14:16" x14ac:dyDescent="0.3">
      <c r="N333" s="85">
        <f t="shared" si="19"/>
        <v>0</v>
      </c>
      <c r="O333" s="85">
        <f t="shared" ref="O333:O375" si="20">IF(M333="LC-LC",1,0)</f>
        <v>0</v>
      </c>
      <c r="P333" s="85">
        <f t="shared" ref="P333:P375" si="21">IF(M333="SC-LC",1,0)</f>
        <v>0</v>
      </c>
    </row>
    <row r="334" spans="14:16" x14ac:dyDescent="0.3">
      <c r="N334" s="85">
        <f t="shared" si="19"/>
        <v>0</v>
      </c>
      <c r="O334" s="85">
        <f t="shared" si="20"/>
        <v>0</v>
      </c>
      <c r="P334" s="85">
        <f t="shared" si="21"/>
        <v>0</v>
      </c>
    </row>
    <row r="335" spans="14:16" x14ac:dyDescent="0.3">
      <c r="N335" s="85">
        <f t="shared" si="19"/>
        <v>0</v>
      </c>
      <c r="O335" s="85">
        <f t="shared" si="20"/>
        <v>0</v>
      </c>
      <c r="P335" s="85">
        <f t="shared" si="21"/>
        <v>0</v>
      </c>
    </row>
    <row r="336" spans="14:16" x14ac:dyDescent="0.3">
      <c r="N336" s="85">
        <f t="shared" si="19"/>
        <v>0</v>
      </c>
      <c r="O336" s="85">
        <f t="shared" si="20"/>
        <v>0</v>
      </c>
      <c r="P336" s="85">
        <f t="shared" si="21"/>
        <v>0</v>
      </c>
    </row>
    <row r="337" spans="14:16" x14ac:dyDescent="0.3">
      <c r="N337" s="85">
        <f t="shared" si="19"/>
        <v>0</v>
      </c>
      <c r="O337" s="85">
        <f t="shared" si="20"/>
        <v>0</v>
      </c>
      <c r="P337" s="85">
        <f t="shared" si="21"/>
        <v>0</v>
      </c>
    </row>
    <row r="338" spans="14:16" x14ac:dyDescent="0.3">
      <c r="N338" s="85">
        <f t="shared" si="19"/>
        <v>0</v>
      </c>
      <c r="O338" s="85">
        <f t="shared" si="20"/>
        <v>0</v>
      </c>
      <c r="P338" s="85">
        <f t="shared" si="21"/>
        <v>0</v>
      </c>
    </row>
    <row r="339" spans="14:16" x14ac:dyDescent="0.3">
      <c r="N339" s="85">
        <f t="shared" si="19"/>
        <v>0</v>
      </c>
      <c r="O339" s="85">
        <f t="shared" si="20"/>
        <v>0</v>
      </c>
      <c r="P339" s="85">
        <f t="shared" si="21"/>
        <v>0</v>
      </c>
    </row>
    <row r="340" spans="14:16" x14ac:dyDescent="0.3">
      <c r="N340" s="85">
        <f t="shared" si="19"/>
        <v>0</v>
      </c>
      <c r="O340" s="85">
        <f t="shared" si="20"/>
        <v>0</v>
      </c>
      <c r="P340" s="85">
        <f t="shared" si="21"/>
        <v>0</v>
      </c>
    </row>
    <row r="341" spans="14:16" x14ac:dyDescent="0.3">
      <c r="N341" s="85">
        <f t="shared" si="19"/>
        <v>0</v>
      </c>
      <c r="O341" s="85">
        <f t="shared" si="20"/>
        <v>0</v>
      </c>
      <c r="P341" s="85">
        <f t="shared" si="21"/>
        <v>0</v>
      </c>
    </row>
    <row r="342" spans="14:16" x14ac:dyDescent="0.3">
      <c r="N342" s="85">
        <f t="shared" si="19"/>
        <v>0</v>
      </c>
      <c r="O342" s="85">
        <f t="shared" si="20"/>
        <v>0</v>
      </c>
      <c r="P342" s="85">
        <f t="shared" si="21"/>
        <v>0</v>
      </c>
    </row>
    <row r="343" spans="14:16" x14ac:dyDescent="0.3">
      <c r="N343" s="85">
        <f t="shared" si="19"/>
        <v>0</v>
      </c>
      <c r="O343" s="85">
        <f t="shared" si="20"/>
        <v>0</v>
      </c>
      <c r="P343" s="85">
        <f t="shared" si="21"/>
        <v>0</v>
      </c>
    </row>
    <row r="344" spans="14:16" x14ac:dyDescent="0.3">
      <c r="N344" s="85">
        <f t="shared" si="19"/>
        <v>0</v>
      </c>
      <c r="O344" s="85">
        <f t="shared" si="20"/>
        <v>0</v>
      </c>
      <c r="P344" s="85">
        <f t="shared" si="21"/>
        <v>0</v>
      </c>
    </row>
    <row r="345" spans="14:16" x14ac:dyDescent="0.3">
      <c r="N345" s="85">
        <f t="shared" si="19"/>
        <v>0</v>
      </c>
      <c r="O345" s="85">
        <f t="shared" si="20"/>
        <v>0</v>
      </c>
      <c r="P345" s="85">
        <f t="shared" si="21"/>
        <v>0</v>
      </c>
    </row>
    <row r="346" spans="14:16" x14ac:dyDescent="0.3">
      <c r="N346" s="85">
        <f t="shared" si="19"/>
        <v>0</v>
      </c>
      <c r="O346" s="85">
        <f t="shared" si="20"/>
        <v>0</v>
      </c>
      <c r="P346" s="85">
        <f t="shared" si="21"/>
        <v>0</v>
      </c>
    </row>
    <row r="347" spans="14:16" x14ac:dyDescent="0.3">
      <c r="N347" s="85">
        <f t="shared" si="19"/>
        <v>0</v>
      </c>
      <c r="O347" s="85">
        <f t="shared" si="20"/>
        <v>0</v>
      </c>
      <c r="P347" s="85">
        <f t="shared" si="21"/>
        <v>0</v>
      </c>
    </row>
    <row r="348" spans="14:16" x14ac:dyDescent="0.3">
      <c r="N348" s="85">
        <f t="shared" si="19"/>
        <v>0</v>
      </c>
      <c r="O348" s="85">
        <f t="shared" si="20"/>
        <v>0</v>
      </c>
      <c r="P348" s="85">
        <f t="shared" si="21"/>
        <v>0</v>
      </c>
    </row>
    <row r="349" spans="14:16" x14ac:dyDescent="0.3">
      <c r="N349" s="85">
        <f t="shared" si="19"/>
        <v>0</v>
      </c>
      <c r="O349" s="85">
        <f t="shared" si="20"/>
        <v>0</v>
      </c>
      <c r="P349" s="85">
        <f t="shared" si="21"/>
        <v>0</v>
      </c>
    </row>
    <row r="350" spans="14:16" x14ac:dyDescent="0.3">
      <c r="N350" s="85">
        <f t="shared" si="19"/>
        <v>0</v>
      </c>
      <c r="O350" s="85">
        <f t="shared" si="20"/>
        <v>0</v>
      </c>
      <c r="P350" s="85">
        <f t="shared" si="21"/>
        <v>0</v>
      </c>
    </row>
    <row r="351" spans="14:16" x14ac:dyDescent="0.3">
      <c r="N351" s="85">
        <f t="shared" si="19"/>
        <v>0</v>
      </c>
      <c r="O351" s="85">
        <f t="shared" si="20"/>
        <v>0</v>
      </c>
      <c r="P351" s="85">
        <f t="shared" si="21"/>
        <v>0</v>
      </c>
    </row>
    <row r="352" spans="14:16" x14ac:dyDescent="0.3">
      <c r="N352" s="85">
        <f t="shared" si="19"/>
        <v>0</v>
      </c>
      <c r="O352" s="85">
        <f t="shared" si="20"/>
        <v>0</v>
      </c>
      <c r="P352" s="85">
        <f t="shared" si="21"/>
        <v>0</v>
      </c>
    </row>
    <row r="353" spans="14:16" x14ac:dyDescent="0.3">
      <c r="N353" s="85">
        <f t="shared" si="19"/>
        <v>0</v>
      </c>
      <c r="O353" s="85">
        <f t="shared" si="20"/>
        <v>0</v>
      </c>
      <c r="P353" s="85">
        <f t="shared" si="21"/>
        <v>0</v>
      </c>
    </row>
    <row r="354" spans="14:16" x14ac:dyDescent="0.3">
      <c r="N354" s="85">
        <f t="shared" si="19"/>
        <v>0</v>
      </c>
      <c r="O354" s="85">
        <f t="shared" si="20"/>
        <v>0</v>
      </c>
      <c r="P354" s="85">
        <f t="shared" si="21"/>
        <v>0</v>
      </c>
    </row>
    <row r="355" spans="14:16" x14ac:dyDescent="0.3">
      <c r="N355" s="85">
        <f t="shared" si="19"/>
        <v>0</v>
      </c>
      <c r="O355" s="85">
        <f t="shared" si="20"/>
        <v>0</v>
      </c>
      <c r="P355" s="85">
        <f t="shared" si="21"/>
        <v>0</v>
      </c>
    </row>
    <row r="356" spans="14:16" x14ac:dyDescent="0.3">
      <c r="N356" s="85">
        <f t="shared" si="19"/>
        <v>0</v>
      </c>
      <c r="O356" s="85">
        <f t="shared" si="20"/>
        <v>0</v>
      </c>
      <c r="P356" s="85">
        <f t="shared" si="21"/>
        <v>0</v>
      </c>
    </row>
    <row r="357" spans="14:16" x14ac:dyDescent="0.3">
      <c r="N357" s="85">
        <f t="shared" si="19"/>
        <v>0</v>
      </c>
      <c r="O357" s="85">
        <f t="shared" si="20"/>
        <v>0</v>
      </c>
      <c r="P357" s="85">
        <f t="shared" si="21"/>
        <v>0</v>
      </c>
    </row>
    <row r="358" spans="14:16" x14ac:dyDescent="0.3">
      <c r="N358" s="85">
        <f t="shared" si="19"/>
        <v>0</v>
      </c>
      <c r="O358" s="85">
        <f t="shared" si="20"/>
        <v>0</v>
      </c>
      <c r="P358" s="85">
        <f t="shared" si="21"/>
        <v>0</v>
      </c>
    </row>
    <row r="359" spans="14:16" x14ac:dyDescent="0.3">
      <c r="N359" s="85">
        <f t="shared" si="19"/>
        <v>0</v>
      </c>
      <c r="O359" s="85">
        <f t="shared" si="20"/>
        <v>0</v>
      </c>
      <c r="P359" s="85">
        <f t="shared" si="21"/>
        <v>0</v>
      </c>
    </row>
    <row r="360" spans="14:16" x14ac:dyDescent="0.3">
      <c r="N360" s="85">
        <f t="shared" si="19"/>
        <v>0</v>
      </c>
      <c r="O360" s="85">
        <f t="shared" si="20"/>
        <v>0</v>
      </c>
      <c r="P360" s="85">
        <f t="shared" si="21"/>
        <v>0</v>
      </c>
    </row>
    <row r="361" spans="14:16" x14ac:dyDescent="0.3">
      <c r="N361" s="85">
        <f t="shared" si="19"/>
        <v>0</v>
      </c>
      <c r="O361" s="85">
        <f t="shared" si="20"/>
        <v>0</v>
      </c>
      <c r="P361" s="85">
        <f t="shared" si="21"/>
        <v>0</v>
      </c>
    </row>
    <row r="362" spans="14:16" x14ac:dyDescent="0.3">
      <c r="N362" s="85">
        <f t="shared" si="19"/>
        <v>0</v>
      </c>
      <c r="O362" s="85">
        <f t="shared" si="20"/>
        <v>0</v>
      </c>
      <c r="P362" s="85">
        <f t="shared" si="21"/>
        <v>0</v>
      </c>
    </row>
    <row r="363" spans="14:16" x14ac:dyDescent="0.3">
      <c r="N363" s="85">
        <f t="shared" si="19"/>
        <v>0</v>
      </c>
      <c r="O363" s="85">
        <f t="shared" si="20"/>
        <v>0</v>
      </c>
      <c r="P363" s="85">
        <f t="shared" si="21"/>
        <v>0</v>
      </c>
    </row>
    <row r="364" spans="14:16" x14ac:dyDescent="0.3">
      <c r="N364" s="85">
        <f t="shared" si="19"/>
        <v>0</v>
      </c>
      <c r="O364" s="85">
        <f t="shared" si="20"/>
        <v>0</v>
      </c>
      <c r="P364" s="85">
        <f t="shared" si="21"/>
        <v>0</v>
      </c>
    </row>
    <row r="365" spans="14:16" x14ac:dyDescent="0.3">
      <c r="N365" s="85">
        <f t="shared" si="19"/>
        <v>0</v>
      </c>
      <c r="O365" s="85">
        <f t="shared" si="20"/>
        <v>0</v>
      </c>
      <c r="P365" s="85">
        <f t="shared" si="21"/>
        <v>0</v>
      </c>
    </row>
    <row r="366" spans="14:16" x14ac:dyDescent="0.3">
      <c r="N366" s="85">
        <f t="shared" si="19"/>
        <v>0</v>
      </c>
      <c r="O366" s="85">
        <f t="shared" si="20"/>
        <v>0</v>
      </c>
      <c r="P366" s="85">
        <f t="shared" si="21"/>
        <v>0</v>
      </c>
    </row>
    <row r="367" spans="14:16" x14ac:dyDescent="0.3">
      <c r="N367" s="85">
        <f t="shared" si="19"/>
        <v>0</v>
      </c>
      <c r="O367" s="85">
        <f t="shared" si="20"/>
        <v>0</v>
      </c>
      <c r="P367" s="85">
        <f t="shared" si="21"/>
        <v>0</v>
      </c>
    </row>
    <row r="368" spans="14:16" x14ac:dyDescent="0.3">
      <c r="N368" s="85">
        <f t="shared" si="19"/>
        <v>0</v>
      </c>
      <c r="O368" s="85">
        <f t="shared" si="20"/>
        <v>0</v>
      </c>
      <c r="P368" s="85">
        <f t="shared" si="21"/>
        <v>0</v>
      </c>
    </row>
    <row r="369" spans="14:16" x14ac:dyDescent="0.3">
      <c r="N369" s="85">
        <f t="shared" si="19"/>
        <v>0</v>
      </c>
      <c r="O369" s="85">
        <f t="shared" si="20"/>
        <v>0</v>
      </c>
      <c r="P369" s="85">
        <f t="shared" si="21"/>
        <v>0</v>
      </c>
    </row>
    <row r="370" spans="14:16" x14ac:dyDescent="0.3">
      <c r="N370" s="85">
        <f t="shared" si="19"/>
        <v>0</v>
      </c>
      <c r="O370" s="85">
        <f t="shared" si="20"/>
        <v>0</v>
      </c>
      <c r="P370" s="85">
        <f t="shared" si="21"/>
        <v>0</v>
      </c>
    </row>
    <row r="371" spans="14:16" x14ac:dyDescent="0.3">
      <c r="N371" s="85">
        <f t="shared" si="19"/>
        <v>0</v>
      </c>
      <c r="O371" s="85">
        <f t="shared" si="20"/>
        <v>0</v>
      </c>
      <c r="P371" s="85">
        <f t="shared" si="21"/>
        <v>0</v>
      </c>
    </row>
    <row r="372" spans="14:16" x14ac:dyDescent="0.3">
      <c r="N372" s="85">
        <f t="shared" si="19"/>
        <v>0</v>
      </c>
      <c r="O372" s="85">
        <f t="shared" si="20"/>
        <v>0</v>
      </c>
      <c r="P372" s="85">
        <f t="shared" si="21"/>
        <v>0</v>
      </c>
    </row>
    <row r="373" spans="14:16" x14ac:dyDescent="0.3">
      <c r="N373" s="85">
        <f t="shared" si="19"/>
        <v>0</v>
      </c>
      <c r="O373" s="85">
        <f t="shared" si="20"/>
        <v>0</v>
      </c>
      <c r="P373" s="85">
        <f t="shared" si="21"/>
        <v>0</v>
      </c>
    </row>
    <row r="374" spans="14:16" x14ac:dyDescent="0.3">
      <c r="N374" s="85">
        <f t="shared" si="19"/>
        <v>0</v>
      </c>
      <c r="O374" s="85">
        <f t="shared" si="20"/>
        <v>0</v>
      </c>
      <c r="P374" s="85">
        <f t="shared" si="21"/>
        <v>0</v>
      </c>
    </row>
    <row r="375" spans="14:16" x14ac:dyDescent="0.3">
      <c r="N375" s="85">
        <f t="shared" si="19"/>
        <v>0</v>
      </c>
      <c r="O375" s="85">
        <f t="shared" si="20"/>
        <v>0</v>
      </c>
      <c r="P375" s="85">
        <f t="shared" si="21"/>
        <v>0</v>
      </c>
    </row>
  </sheetData>
  <autoFilter ref="A1:AA200" xr:uid="{4A6A3886-B782-4ACA-9E2B-635D7D072EC6}"/>
  <mergeCells count="11">
    <mergeCell ref="B190:B199"/>
    <mergeCell ref="B200:B201"/>
    <mergeCell ref="B202:B203"/>
    <mergeCell ref="B2:B29"/>
    <mergeCell ref="B30:B57"/>
    <mergeCell ref="B154:B185"/>
    <mergeCell ref="B186:B189"/>
    <mergeCell ref="B130:B153"/>
    <mergeCell ref="B58:B81"/>
    <mergeCell ref="B82:B105"/>
    <mergeCell ref="B106:B12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HC-Gary</dc:creator>
  <cp:lastModifiedBy>HC-kent</cp:lastModifiedBy>
  <dcterms:created xsi:type="dcterms:W3CDTF">2021-10-22T00:59:34Z</dcterms:created>
  <dcterms:modified xsi:type="dcterms:W3CDTF">2021-11-02T01:22:48Z</dcterms:modified>
</cp:coreProperties>
</file>