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RL 2017\A-清河公司\SIEMENS\台電SCADA案\大潭電廠SCADA RTU(EE02標)\送審圖面\"/>
    </mc:Choice>
  </mc:AlternateContent>
  <xr:revisionPtr revIDLastSave="0" documentId="13_ncr:1_{9D668089-9121-47B2-8C04-72F87023E5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161kV" sheetId="6" r:id="rId1"/>
    <sheet name="數量表" sheetId="7" r:id="rId2"/>
  </sheets>
  <definedNames>
    <definedName name="_xlnm._FilterDatabase" localSheetId="0" hidden="1">'161kV'!$A$1:$L$117</definedName>
    <definedName name="_xlnm.Print_Area" localSheetId="0">'161kV'!$A$1:$K$90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6" l="1"/>
  <c r="H83" i="6"/>
  <c r="H111" i="6" l="1"/>
  <c r="H16" i="6"/>
  <c r="H3" i="6"/>
  <c r="H95" i="6" l="1"/>
  <c r="H67" i="6"/>
  <c r="H52" i="6"/>
  <c r="H51" i="6"/>
  <c r="H35" i="6"/>
  <c r="H104" i="6"/>
  <c r="H24" i="6"/>
  <c r="H23" i="6"/>
  <c r="H11" i="6"/>
  <c r="H10" i="6"/>
  <c r="H90" i="6"/>
  <c r="H114" i="6"/>
  <c r="H113" i="6"/>
  <c r="H112" i="6"/>
  <c r="H107" i="6"/>
  <c r="H106" i="6"/>
  <c r="H105" i="6"/>
  <c r="H103" i="6"/>
  <c r="H102" i="6"/>
  <c r="H101" i="6"/>
  <c r="H37" i="6" l="1"/>
  <c r="H9" i="6"/>
  <c r="H2" i="6" l="1"/>
  <c r="H100" i="6" l="1"/>
  <c r="H99" i="6"/>
  <c r="H98" i="6"/>
  <c r="H97" i="6"/>
  <c r="H96" i="6"/>
  <c r="H94" i="6"/>
  <c r="H93" i="6"/>
  <c r="H92" i="6"/>
  <c r="H91" i="6"/>
  <c r="H45" i="6"/>
  <c r="H44" i="6"/>
  <c r="H43" i="6"/>
  <c r="H42" i="6"/>
  <c r="H41" i="6"/>
  <c r="H40" i="6"/>
  <c r="H39" i="6"/>
  <c r="H38" i="6"/>
  <c r="H33" i="6"/>
  <c r="H32" i="6"/>
  <c r="H89" i="6"/>
  <c r="H88" i="6"/>
  <c r="H87" i="6"/>
  <c r="H86" i="6"/>
  <c r="H85" i="6"/>
  <c r="H84" i="6"/>
  <c r="H79" i="6"/>
  <c r="H78" i="6"/>
  <c r="H77" i="6"/>
  <c r="H76" i="6"/>
  <c r="H75" i="6"/>
  <c r="H74" i="6"/>
  <c r="H73" i="6"/>
  <c r="H72" i="6"/>
  <c r="H71" i="6"/>
  <c r="H70" i="6"/>
  <c r="H69" i="6"/>
  <c r="H68" i="6"/>
  <c r="H66" i="6"/>
  <c r="H65" i="6"/>
  <c r="H64" i="6"/>
  <c r="H63" i="6"/>
  <c r="H62" i="6"/>
  <c r="H61" i="6"/>
  <c r="H60" i="6"/>
  <c r="H59" i="6"/>
  <c r="H58" i="6"/>
  <c r="H57" i="6"/>
  <c r="H56" i="6"/>
  <c r="H55" i="6"/>
  <c r="H49" i="6"/>
  <c r="H48" i="6"/>
  <c r="H47" i="6"/>
  <c r="H46" i="6"/>
  <c r="H4" i="6"/>
  <c r="H31" i="6" l="1"/>
  <c r="H30" i="6"/>
  <c r="H29" i="6"/>
  <c r="H28" i="6"/>
  <c r="H27" i="6"/>
  <c r="H26" i="6"/>
  <c r="H25" i="6"/>
  <c r="H22" i="6"/>
  <c r="H21" i="6"/>
  <c r="H20" i="6"/>
  <c r="H19" i="6"/>
  <c r="H17" i="6"/>
  <c r="H15" i="6"/>
  <c r="H14" i="6"/>
  <c r="H13" i="6"/>
  <c r="H12" i="6"/>
  <c r="H8" i="6"/>
  <c r="H7" i="6"/>
  <c r="H6" i="6"/>
</calcChain>
</file>

<file path=xl/sharedStrings.xml><?xml version="1.0" encoding="utf-8"?>
<sst xmlns="http://schemas.openxmlformats.org/spreadsheetml/2006/main" count="969" uniqueCount="262">
  <si>
    <t>ITEM</t>
    <phoneticPr fontId="2" type="noConversion"/>
  </si>
  <si>
    <t>CABLE LIST</t>
    <phoneticPr fontId="2" type="noConversion"/>
  </si>
  <si>
    <t>TO PANEL</t>
    <phoneticPr fontId="2" type="noConversion"/>
  </si>
  <si>
    <t>TO DEVICE</t>
    <phoneticPr fontId="2" type="noConversion"/>
  </si>
  <si>
    <t>SCADA#1</t>
    <phoneticPr fontId="2" type="noConversion"/>
  </si>
  <si>
    <t>FR DEVICE</t>
    <phoneticPr fontId="2" type="noConversion"/>
  </si>
  <si>
    <t>FR PORT</t>
    <phoneticPr fontId="2" type="noConversion"/>
  </si>
  <si>
    <t>FR PANEL</t>
    <phoneticPr fontId="2" type="noConversion"/>
  </si>
  <si>
    <t>TO PORT</t>
    <phoneticPr fontId="2" type="noConversion"/>
  </si>
  <si>
    <t>3/2</t>
  </si>
  <si>
    <t>3/3</t>
  </si>
  <si>
    <t>3/4</t>
  </si>
  <si>
    <t>TYPE</t>
    <phoneticPr fontId="2" type="noConversion"/>
  </si>
  <si>
    <t>RJ45</t>
    <phoneticPr fontId="2" type="noConversion"/>
  </si>
  <si>
    <t>GPS</t>
    <phoneticPr fontId="2" type="noConversion"/>
  </si>
  <si>
    <t>1/1</t>
    <phoneticPr fontId="2" type="noConversion"/>
  </si>
  <si>
    <t>4/4</t>
  </si>
  <si>
    <t>7/2</t>
  </si>
  <si>
    <t>7/3</t>
  </si>
  <si>
    <t>7/4</t>
  </si>
  <si>
    <t>1/3</t>
  </si>
  <si>
    <t>4/1</t>
  </si>
  <si>
    <t>4/2</t>
  </si>
  <si>
    <t>4/3</t>
  </si>
  <si>
    <t>5/2</t>
  </si>
  <si>
    <t>5/3</t>
  </si>
  <si>
    <t>5/4</t>
  </si>
  <si>
    <t>1/4</t>
  </si>
  <si>
    <t>2/3</t>
  </si>
  <si>
    <t>2/4</t>
  </si>
  <si>
    <t>6/2</t>
  </si>
  <si>
    <t>6/3</t>
  </si>
  <si>
    <t>6/4</t>
  </si>
  <si>
    <t>24M</t>
    <phoneticPr fontId="2" type="noConversion"/>
  </si>
  <si>
    <t>20M</t>
    <phoneticPr fontId="2" type="noConversion"/>
  </si>
  <si>
    <t>數量</t>
    <phoneticPr fontId="2" type="noConversion"/>
  </si>
  <si>
    <t>F1</t>
    <phoneticPr fontId="2" type="noConversion"/>
  </si>
  <si>
    <t>F2</t>
    <phoneticPr fontId="2" type="noConversion"/>
  </si>
  <si>
    <t>LC-LC</t>
  </si>
  <si>
    <t>P1</t>
    <phoneticPr fontId="2" type="noConversion"/>
  </si>
  <si>
    <t>同軸電纜</t>
    <phoneticPr fontId="2" type="noConversion"/>
  </si>
  <si>
    <t>CHECK</t>
    <phoneticPr fontId="2" type="noConversion"/>
  </si>
  <si>
    <t>Antenna</t>
    <phoneticPr fontId="2" type="noConversion"/>
  </si>
  <si>
    <t>#1-P1 I/O BOX</t>
    <phoneticPr fontId="2" type="noConversion"/>
  </si>
  <si>
    <t>CH1</t>
    <phoneticPr fontId="2" type="noConversion"/>
  </si>
  <si>
    <t>CH2</t>
    <phoneticPr fontId="2" type="noConversion"/>
  </si>
  <si>
    <t>#2-P1 I/O BOX</t>
    <phoneticPr fontId="2" type="noConversion"/>
  </si>
  <si>
    <t>#3-P1 I/O BOX</t>
    <phoneticPr fontId="2" type="noConversion"/>
  </si>
  <si>
    <t>IED#1 MCC</t>
    <phoneticPr fontId="2" type="noConversion"/>
  </si>
  <si>
    <t>IED#2 MCC</t>
    <phoneticPr fontId="2" type="noConversion"/>
  </si>
  <si>
    <t>IED#1 PMCC</t>
    <phoneticPr fontId="2" type="noConversion"/>
  </si>
  <si>
    <t>161kV SCADA</t>
    <phoneticPr fontId="2" type="noConversion"/>
  </si>
  <si>
    <t>Switch#1</t>
    <phoneticPr fontId="2" type="noConversion"/>
  </si>
  <si>
    <t>2500_OCR</t>
  </si>
  <si>
    <t>2600_OCR</t>
  </si>
  <si>
    <t>2700_OCR</t>
  </si>
  <si>
    <t>2800_OCR</t>
  </si>
  <si>
    <t>1210_OCR</t>
  </si>
  <si>
    <t>1220_OCR</t>
  </si>
  <si>
    <t>1230_OCR</t>
  </si>
  <si>
    <t>1240_OCR</t>
  </si>
  <si>
    <t>1250_OCR</t>
  </si>
  <si>
    <t>1260_OCR</t>
  </si>
  <si>
    <t>1270_OCR</t>
  </si>
  <si>
    <t>1280_OCR</t>
  </si>
  <si>
    <t>1310_OCR</t>
  </si>
  <si>
    <t>1320_OCR</t>
  </si>
  <si>
    <t>1330_OCR</t>
  </si>
  <si>
    <t>1340_OCR</t>
  </si>
  <si>
    <t>1350_OCR</t>
  </si>
  <si>
    <t>1360_OCR</t>
  </si>
  <si>
    <t>1370_OCR</t>
  </si>
  <si>
    <t>1380_OCR</t>
  </si>
  <si>
    <t>1910_OCR</t>
  </si>
  <si>
    <t>1920_OCR</t>
  </si>
  <si>
    <t>1930_OCR</t>
  </si>
  <si>
    <t>1940_OCR</t>
  </si>
  <si>
    <t>IED#3 MCC</t>
    <phoneticPr fontId="2" type="noConversion"/>
  </si>
  <si>
    <t>IED#4 MCC</t>
    <phoneticPr fontId="2" type="noConversion"/>
  </si>
  <si>
    <t>1/2</t>
    <phoneticPr fontId="2" type="noConversion"/>
  </si>
  <si>
    <t>2/1</t>
    <phoneticPr fontId="2" type="noConversion"/>
  </si>
  <si>
    <t>2/2</t>
    <phoneticPr fontId="2" type="noConversion"/>
  </si>
  <si>
    <t>Switch#3</t>
    <phoneticPr fontId="2" type="noConversion"/>
  </si>
  <si>
    <t>1/4</t>
    <phoneticPr fontId="2" type="noConversion"/>
  </si>
  <si>
    <t>E1</t>
    <phoneticPr fontId="2" type="noConversion"/>
  </si>
  <si>
    <t>E2</t>
    <phoneticPr fontId="2" type="noConversion"/>
  </si>
  <si>
    <t>E10</t>
    <phoneticPr fontId="2" type="noConversion"/>
  </si>
  <si>
    <t>E24</t>
  </si>
  <si>
    <t>操作桌</t>
    <phoneticPr fontId="2" type="noConversion"/>
  </si>
  <si>
    <t>Eth</t>
    <phoneticPr fontId="2" type="noConversion"/>
  </si>
  <si>
    <t>JBOX(161-345)</t>
    <phoneticPr fontId="2" type="noConversion"/>
  </si>
  <si>
    <t>WINCC2</t>
    <phoneticPr fontId="2" type="noConversion"/>
  </si>
  <si>
    <t>PAS2</t>
    <phoneticPr fontId="2" type="noConversion"/>
  </si>
  <si>
    <t>WS4</t>
    <phoneticPr fontId="2" type="noConversion"/>
  </si>
  <si>
    <t>RTU2</t>
    <phoneticPr fontId="2" type="noConversion"/>
  </si>
  <si>
    <t>RTU4</t>
    <phoneticPr fontId="2" type="noConversion"/>
  </si>
  <si>
    <t>RTU3</t>
    <phoneticPr fontId="2" type="noConversion"/>
  </si>
  <si>
    <t>Printer5</t>
    <phoneticPr fontId="2" type="noConversion"/>
  </si>
  <si>
    <t>F4</t>
    <phoneticPr fontId="2" type="noConversion"/>
  </si>
  <si>
    <t>1/2</t>
  </si>
  <si>
    <t>1/3</t>
    <phoneticPr fontId="2" type="noConversion"/>
  </si>
  <si>
    <t>2/2</t>
  </si>
  <si>
    <t>2/3</t>
    <phoneticPr fontId="2" type="noConversion"/>
  </si>
  <si>
    <t>2/4</t>
    <phoneticPr fontId="2" type="noConversion"/>
  </si>
  <si>
    <t>3/1</t>
    <phoneticPr fontId="2" type="noConversion"/>
  </si>
  <si>
    <t>3/2</t>
    <phoneticPr fontId="2" type="noConversion"/>
  </si>
  <si>
    <t>3/3</t>
    <phoneticPr fontId="2" type="noConversion"/>
  </si>
  <si>
    <t>3/4</t>
    <phoneticPr fontId="2" type="noConversion"/>
  </si>
  <si>
    <t>E5</t>
    <phoneticPr fontId="2" type="noConversion"/>
  </si>
  <si>
    <t>E6</t>
    <phoneticPr fontId="2" type="noConversion"/>
  </si>
  <si>
    <t>Switch#2</t>
    <phoneticPr fontId="2" type="noConversion"/>
  </si>
  <si>
    <t>F5</t>
    <phoneticPr fontId="2" type="noConversion"/>
  </si>
  <si>
    <t>F7</t>
    <phoneticPr fontId="2" type="noConversion"/>
  </si>
  <si>
    <t>F8</t>
    <phoneticPr fontId="2" type="noConversion"/>
  </si>
  <si>
    <t>E11</t>
    <phoneticPr fontId="2" type="noConversion"/>
  </si>
  <si>
    <t>E17</t>
  </si>
  <si>
    <t>E18</t>
    <phoneticPr fontId="2" type="noConversion"/>
  </si>
  <si>
    <t>E19</t>
    <phoneticPr fontId="2" type="noConversion"/>
  </si>
  <si>
    <t>4/1</t>
    <phoneticPr fontId="2" type="noConversion"/>
  </si>
  <si>
    <t>Switch#4</t>
    <phoneticPr fontId="2" type="noConversion"/>
  </si>
  <si>
    <t>E26</t>
    <phoneticPr fontId="2" type="noConversion"/>
  </si>
  <si>
    <t>Switch#5</t>
    <phoneticPr fontId="2" type="noConversion"/>
  </si>
  <si>
    <t>5/1</t>
    <phoneticPr fontId="2" type="noConversion"/>
  </si>
  <si>
    <t>6/1</t>
    <phoneticPr fontId="2" type="noConversion"/>
  </si>
  <si>
    <t>7/1</t>
    <phoneticPr fontId="2" type="noConversion"/>
  </si>
  <si>
    <t>E34</t>
    <phoneticPr fontId="2" type="noConversion"/>
  </si>
  <si>
    <t>Switch#6</t>
    <phoneticPr fontId="2" type="noConversion"/>
  </si>
  <si>
    <t>Printer6</t>
    <phoneticPr fontId="2" type="noConversion"/>
  </si>
  <si>
    <t>GPS Server</t>
    <phoneticPr fontId="2" type="noConversion"/>
  </si>
  <si>
    <t>-</t>
    <phoneticPr fontId="2" type="noConversion"/>
  </si>
  <si>
    <t>3.5m2</t>
    <phoneticPr fontId="2" type="noConversion"/>
  </si>
  <si>
    <t>盤內銅排接地</t>
  </si>
  <si>
    <t>突波吸收器</t>
    <phoneticPr fontId="2" type="noConversion"/>
  </si>
  <si>
    <t>P2</t>
    <phoneticPr fontId="2" type="noConversion"/>
  </si>
  <si>
    <t>161kV SCADA</t>
  </si>
  <si>
    <t>JBOX(161-RCC)</t>
  </si>
  <si>
    <t>P3</t>
  </si>
  <si>
    <t>P4</t>
  </si>
  <si>
    <t>VLAN1</t>
    <phoneticPr fontId="2" type="noConversion"/>
  </si>
  <si>
    <t>VLAN3</t>
    <phoneticPr fontId="2" type="noConversion"/>
  </si>
  <si>
    <t>PRP1</t>
    <phoneticPr fontId="2" type="noConversion"/>
  </si>
  <si>
    <t>Event Printer</t>
    <phoneticPr fontId="2" type="noConversion"/>
  </si>
  <si>
    <t>PRP2</t>
    <phoneticPr fontId="2" type="noConversion"/>
  </si>
  <si>
    <t>WINCC(HB)</t>
    <phoneticPr fontId="2" type="noConversion"/>
  </si>
  <si>
    <t>GPS - 突波</t>
    <phoneticPr fontId="2" type="noConversion"/>
  </si>
  <si>
    <t>GPS Antenna (公-公)</t>
    <phoneticPr fontId="2" type="noConversion"/>
  </si>
  <si>
    <t>GPS Antenna 接地</t>
    <phoneticPr fontId="2" type="noConversion"/>
  </si>
  <si>
    <t>Remark</t>
    <phoneticPr fontId="2" type="noConversion"/>
  </si>
  <si>
    <t>VLAN</t>
    <phoneticPr fontId="2" type="noConversion"/>
  </si>
  <si>
    <t>RCP_MP4</t>
    <phoneticPr fontId="2" type="noConversion"/>
  </si>
  <si>
    <t>RCP_MP3</t>
    <phoneticPr fontId="2" type="noConversion"/>
  </si>
  <si>
    <t>PM_大潭-林口一路</t>
    <phoneticPr fontId="2" type="noConversion"/>
  </si>
  <si>
    <t>PM_GT7-2</t>
    <phoneticPr fontId="2" type="noConversion"/>
  </si>
  <si>
    <t>PM_GT7-1</t>
    <phoneticPr fontId="2" type="noConversion"/>
  </si>
  <si>
    <t>PM_大潭-林口二路</t>
    <phoneticPr fontId="2" type="noConversion"/>
  </si>
  <si>
    <t>RCP_MP7</t>
    <phoneticPr fontId="2" type="noConversion"/>
  </si>
  <si>
    <t>PM_GT9-1</t>
    <phoneticPr fontId="2" type="noConversion"/>
  </si>
  <si>
    <t>PM_大潭-林口三路</t>
    <phoneticPr fontId="2" type="noConversion"/>
  </si>
  <si>
    <t>PM_ST7</t>
    <phoneticPr fontId="2" type="noConversion"/>
  </si>
  <si>
    <t>RCP_MP5</t>
    <phoneticPr fontId="2" type="noConversion"/>
  </si>
  <si>
    <t>RCP_MP8</t>
    <phoneticPr fontId="2" type="noConversion"/>
  </si>
  <si>
    <t>RCP_MP9</t>
    <phoneticPr fontId="2" type="noConversion"/>
  </si>
  <si>
    <t>PM_大潭-林口四路</t>
    <phoneticPr fontId="2" type="noConversion"/>
  </si>
  <si>
    <t>PM_GT9-2</t>
    <phoneticPr fontId="2" type="noConversion"/>
  </si>
  <si>
    <t>PM_ST9</t>
    <phoneticPr fontId="2" type="noConversion"/>
  </si>
  <si>
    <t>E14</t>
    <phoneticPr fontId="2" type="noConversion"/>
  </si>
  <si>
    <t>E15</t>
    <phoneticPr fontId="2" type="noConversion"/>
  </si>
  <si>
    <t>E17</t>
    <phoneticPr fontId="2" type="noConversion"/>
  </si>
  <si>
    <t>F14</t>
    <phoneticPr fontId="2" type="noConversion"/>
  </si>
  <si>
    <t>F15</t>
    <phoneticPr fontId="2" type="noConversion"/>
  </si>
  <si>
    <t>E24</t>
    <phoneticPr fontId="2" type="noConversion"/>
  </si>
  <si>
    <t>E25</t>
    <phoneticPr fontId="2" type="noConversion"/>
  </si>
  <si>
    <t>F21</t>
    <phoneticPr fontId="2" type="noConversion"/>
  </si>
  <si>
    <t>F22</t>
    <phoneticPr fontId="2" type="noConversion"/>
  </si>
  <si>
    <t>E29</t>
    <phoneticPr fontId="2" type="noConversion"/>
  </si>
  <si>
    <t>E30</t>
    <phoneticPr fontId="2" type="noConversion"/>
  </si>
  <si>
    <t>E31</t>
    <phoneticPr fontId="2" type="noConversion"/>
  </si>
  <si>
    <t>F29</t>
    <phoneticPr fontId="2" type="noConversion"/>
  </si>
  <si>
    <t>F30</t>
    <phoneticPr fontId="2" type="noConversion"/>
  </si>
  <si>
    <t>F43</t>
    <phoneticPr fontId="2" type="noConversion"/>
  </si>
  <si>
    <t>F44</t>
    <phoneticPr fontId="2" type="noConversion"/>
  </si>
  <si>
    <t>F51</t>
    <phoneticPr fontId="2" type="noConversion"/>
  </si>
  <si>
    <t>F52</t>
    <phoneticPr fontId="2" type="noConversion"/>
  </si>
  <si>
    <t>E32</t>
    <phoneticPr fontId="2" type="noConversion"/>
  </si>
  <si>
    <t>E33</t>
    <phoneticPr fontId="2" type="noConversion"/>
  </si>
  <si>
    <t>待料</t>
    <phoneticPr fontId="2" type="noConversion"/>
  </si>
  <si>
    <t>PCGIS1_OCR</t>
  </si>
  <si>
    <t>PCGIS2_OCR</t>
  </si>
  <si>
    <t>PMCC_SP1_OCR</t>
  </si>
  <si>
    <t>PMCC_SP2_OCR</t>
  </si>
  <si>
    <t>備註</t>
    <phoneticPr fontId="2" type="noConversion"/>
  </si>
  <si>
    <t>3M</t>
    <phoneticPr fontId="2" type="noConversion"/>
  </si>
  <si>
    <t>1.5M</t>
    <phoneticPr fontId="2" type="noConversion"/>
  </si>
  <si>
    <t>光纖 x 2c 50/125um(多模)
LC-LC</t>
    <phoneticPr fontId="2" type="noConversion"/>
  </si>
  <si>
    <t>n/a</t>
    <phoneticPr fontId="2" type="noConversion"/>
  </si>
  <si>
    <t>345kV現場</t>
    <phoneticPr fontId="2" type="noConversion"/>
  </si>
  <si>
    <t>LC-LC (單模)</t>
    <phoneticPr fontId="2" type="noConversion"/>
  </si>
  <si>
    <t>LT 
CAT.6A</t>
    <phoneticPr fontId="2" type="noConversion"/>
  </si>
  <si>
    <t>數量
(M)</t>
    <phoneticPr fontId="2" type="noConversion"/>
  </si>
  <si>
    <t>E3</t>
    <phoneticPr fontId="2" type="noConversion"/>
  </si>
  <si>
    <t>E4</t>
    <phoneticPr fontId="2" type="noConversion"/>
  </si>
  <si>
    <t>E7</t>
    <phoneticPr fontId="2" type="noConversion"/>
  </si>
  <si>
    <t>E8</t>
    <phoneticPr fontId="2" type="noConversion"/>
  </si>
  <si>
    <t>E9</t>
    <phoneticPr fontId="2" type="noConversion"/>
  </si>
  <si>
    <t>E12</t>
    <phoneticPr fontId="2" type="noConversion"/>
  </si>
  <si>
    <t>E13</t>
    <phoneticPr fontId="2" type="noConversion"/>
  </si>
  <si>
    <t>E16</t>
    <phoneticPr fontId="2" type="noConversion"/>
  </si>
  <si>
    <t>E20</t>
    <phoneticPr fontId="2" type="noConversion"/>
  </si>
  <si>
    <t>E21</t>
    <phoneticPr fontId="2" type="noConversion"/>
  </si>
  <si>
    <t>E22</t>
    <phoneticPr fontId="2" type="noConversion"/>
  </si>
  <si>
    <t>E23</t>
    <phoneticPr fontId="2" type="noConversion"/>
  </si>
  <si>
    <t>E27</t>
    <phoneticPr fontId="2" type="noConversion"/>
  </si>
  <si>
    <t>E28</t>
    <phoneticPr fontId="2" type="noConversion"/>
  </si>
  <si>
    <t>F3</t>
    <phoneticPr fontId="2" type="noConversion"/>
  </si>
  <si>
    <t>F6</t>
    <phoneticPr fontId="2" type="noConversion"/>
  </si>
  <si>
    <t>F9</t>
    <phoneticPr fontId="2" type="noConversion"/>
  </si>
  <si>
    <t>F10</t>
    <phoneticPr fontId="2" type="noConversion"/>
  </si>
  <si>
    <t>F11</t>
    <phoneticPr fontId="2" type="noConversion"/>
  </si>
  <si>
    <t>F12</t>
    <phoneticPr fontId="2" type="noConversion"/>
  </si>
  <si>
    <t>F13</t>
    <phoneticPr fontId="2" type="noConversion"/>
  </si>
  <si>
    <t>F16</t>
    <phoneticPr fontId="2" type="noConversion"/>
  </si>
  <si>
    <t>F17</t>
    <phoneticPr fontId="2" type="noConversion"/>
  </si>
  <si>
    <t>F18</t>
    <phoneticPr fontId="2" type="noConversion"/>
  </si>
  <si>
    <t>F19</t>
    <phoneticPr fontId="2" type="noConversion"/>
  </si>
  <si>
    <t>F20</t>
    <phoneticPr fontId="2" type="noConversion"/>
  </si>
  <si>
    <t>F23</t>
    <phoneticPr fontId="2" type="noConversion"/>
  </si>
  <si>
    <t>F24</t>
    <phoneticPr fontId="2" type="noConversion"/>
  </si>
  <si>
    <t>F25</t>
    <phoneticPr fontId="2" type="noConversion"/>
  </si>
  <si>
    <t>F26</t>
    <phoneticPr fontId="2" type="noConversion"/>
  </si>
  <si>
    <t>F28</t>
    <phoneticPr fontId="2" type="noConversion"/>
  </si>
  <si>
    <t>F27</t>
    <phoneticPr fontId="2" type="noConversion"/>
  </si>
  <si>
    <t>F31</t>
    <phoneticPr fontId="2" type="noConversion"/>
  </si>
  <si>
    <t>F32</t>
    <phoneticPr fontId="2" type="noConversion"/>
  </si>
  <si>
    <t>F33</t>
    <phoneticPr fontId="2" type="noConversion"/>
  </si>
  <si>
    <t>F34</t>
    <phoneticPr fontId="2" type="noConversion"/>
  </si>
  <si>
    <t>F35</t>
    <phoneticPr fontId="2" type="noConversion"/>
  </si>
  <si>
    <t>F36</t>
    <phoneticPr fontId="2" type="noConversion"/>
  </si>
  <si>
    <t>F37</t>
    <phoneticPr fontId="2" type="noConversion"/>
  </si>
  <si>
    <t>F38</t>
    <phoneticPr fontId="2" type="noConversion"/>
  </si>
  <si>
    <t>F39</t>
    <phoneticPr fontId="2" type="noConversion"/>
  </si>
  <si>
    <t>F40</t>
    <phoneticPr fontId="2" type="noConversion"/>
  </si>
  <si>
    <t>F41</t>
    <phoneticPr fontId="2" type="noConversion"/>
  </si>
  <si>
    <t>F42</t>
    <phoneticPr fontId="2" type="noConversion"/>
  </si>
  <si>
    <t>F45</t>
    <phoneticPr fontId="2" type="noConversion"/>
  </si>
  <si>
    <t>F46</t>
    <phoneticPr fontId="2" type="noConversion"/>
  </si>
  <si>
    <t>F47</t>
    <phoneticPr fontId="2" type="noConversion"/>
  </si>
  <si>
    <t>F48</t>
    <phoneticPr fontId="2" type="noConversion"/>
  </si>
  <si>
    <t>F49</t>
    <phoneticPr fontId="2" type="noConversion"/>
  </si>
  <si>
    <t>F50</t>
    <phoneticPr fontId="2" type="noConversion"/>
  </si>
  <si>
    <t>F53</t>
    <phoneticPr fontId="2" type="noConversion"/>
  </si>
  <si>
    <t>F54</t>
    <phoneticPr fontId="2" type="noConversion"/>
  </si>
  <si>
    <t>F55</t>
    <phoneticPr fontId="2" type="noConversion"/>
  </si>
  <si>
    <t>F56</t>
    <phoneticPr fontId="2" type="noConversion"/>
  </si>
  <si>
    <t>F57</t>
    <phoneticPr fontId="2" type="noConversion"/>
  </si>
  <si>
    <t>F58</t>
    <phoneticPr fontId="2" type="noConversion"/>
  </si>
  <si>
    <t>F59</t>
    <phoneticPr fontId="2" type="noConversion"/>
  </si>
  <si>
    <t>F60</t>
    <phoneticPr fontId="2" type="noConversion"/>
  </si>
  <si>
    <t>F61</t>
    <phoneticPr fontId="2" type="noConversion"/>
  </si>
  <si>
    <t>F62</t>
    <phoneticPr fontId="2" type="noConversion"/>
  </si>
  <si>
    <t>Length</t>
    <phoneticPr fontId="2" type="noConversion"/>
  </si>
  <si>
    <r>
      <t>光纖 x 2c
1310um(</t>
    </r>
    <r>
      <rPr>
        <sz val="12"/>
        <color rgb="FFFF0000"/>
        <rFont val="新細明體"/>
        <family val="1"/>
        <charset val="136"/>
        <scheme val="minor"/>
      </rPr>
      <t>單模</t>
    </r>
    <r>
      <rPr>
        <sz val="12"/>
        <color theme="1"/>
        <rFont val="新細明體"/>
        <family val="1"/>
        <charset val="136"/>
        <scheme val="minor"/>
      </rPr>
      <t>)
LC-LC</t>
    </r>
    <phoneticPr fontId="2" type="noConversion"/>
  </si>
  <si>
    <t>161kV/20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</si>
</sst>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7030A0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11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 shrinkToFi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Fill="1"/>
    <xf numFmtId="0" fontId="4" fillId="3" borderId="1" xfId="0" applyFont="1" applyFill="1" applyBorder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left" vertical="center" shrinkToFit="1"/>
    </xf>
    <xf numFmtId="0" fontId="4" fillId="8" borderId="1" xfId="0" quotePrefix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5" fillId="8" borderId="0" xfId="0" applyFont="1" applyFill="1"/>
    <xf numFmtId="0" fontId="7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left" vertical="center" shrinkToFit="1"/>
    </xf>
    <xf numFmtId="0" fontId="4" fillId="9" borderId="1" xfId="0" quotePrefix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9" borderId="0" xfId="0" applyFont="1" applyFill="1"/>
    <xf numFmtId="0" fontId="5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quotePrefix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5" fillId="10" borderId="0" xfId="0" applyFont="1" applyFill="1"/>
  </cellXfs>
  <cellStyles count="2">
    <cellStyle name="一般" xfId="0" builtinId="0"/>
    <cellStyle name="一般 2" xfId="1" xr:uid="{42FC4129-DB68-4E41-B7AD-7A1DC1C23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77C0-86F0-4E41-9331-2E5F11F5B8D8}">
  <dimension ref="A1:M117"/>
  <sheetViews>
    <sheetView tabSelected="1" topLeftCell="A96" zoomScale="70" zoomScaleNormal="70" zoomScaleSheetLayoutView="100" workbookViewId="0">
      <selection activeCell="K120" sqref="K120"/>
    </sheetView>
  </sheetViews>
  <sheetFormatPr defaultColWidth="9.09765625" defaultRowHeight="16.5" customHeight="1" x14ac:dyDescent="0.35"/>
  <cols>
    <col min="1" max="1" width="9.09765625" style="9"/>
    <col min="2" max="2" width="20.69921875" style="9" customWidth="1"/>
    <col min="3" max="3" width="30.69921875" style="9" hidden="1" customWidth="1"/>
    <col min="4" max="4" width="15.69921875" style="18" hidden="1" customWidth="1"/>
    <col min="5" max="5" width="20.69921875" style="9" customWidth="1"/>
    <col min="6" max="6" width="30.69921875" style="9" customWidth="1"/>
    <col min="7" max="7" width="15.69921875" style="9" customWidth="1"/>
    <col min="8" max="8" width="48.09765625" style="9" bestFit="1" customWidth="1"/>
    <col min="9" max="9" width="14.8984375" style="9" bestFit="1" customWidth="1"/>
    <col min="10" max="10" width="14.19921875" style="9" bestFit="1" customWidth="1"/>
    <col min="11" max="11" width="14.796875" style="9" bestFit="1" customWidth="1"/>
    <col min="12" max="12" width="16.09765625" style="9" customWidth="1"/>
    <col min="13" max="13" width="11" style="9" bestFit="1" customWidth="1"/>
    <col min="14" max="16384" width="9.09765625" style="9"/>
  </cols>
  <sheetData>
    <row r="1" spans="1:13" ht="16.5" customHeight="1" x14ac:dyDescent="0.35">
      <c r="A1" s="25" t="s">
        <v>0</v>
      </c>
      <c r="B1" s="8" t="s">
        <v>7</v>
      </c>
      <c r="C1" s="8" t="s">
        <v>5</v>
      </c>
      <c r="D1" s="7" t="s">
        <v>6</v>
      </c>
      <c r="E1" s="22" t="s">
        <v>2</v>
      </c>
      <c r="F1" s="23" t="s">
        <v>3</v>
      </c>
      <c r="G1" s="24" t="s">
        <v>8</v>
      </c>
      <c r="H1" s="26" t="s">
        <v>1</v>
      </c>
      <c r="I1" s="25" t="s">
        <v>12</v>
      </c>
      <c r="J1" s="29" t="s">
        <v>259</v>
      </c>
      <c r="K1" s="25" t="s">
        <v>41</v>
      </c>
      <c r="L1" s="25" t="s">
        <v>147</v>
      </c>
      <c r="M1" s="25" t="s">
        <v>148</v>
      </c>
    </row>
    <row r="2" spans="1:13" ht="16.5" customHeight="1" x14ac:dyDescent="0.35">
      <c r="A2" s="10" t="s">
        <v>36</v>
      </c>
      <c r="B2" s="11" t="s">
        <v>51</v>
      </c>
      <c r="C2" s="3" t="s">
        <v>90</v>
      </c>
      <c r="D2" s="10" t="s">
        <v>39</v>
      </c>
      <c r="E2" s="11" t="s">
        <v>51</v>
      </c>
      <c r="F2" s="27" t="s">
        <v>52</v>
      </c>
      <c r="G2" s="12" t="s">
        <v>15</v>
      </c>
      <c r="H2" s="11" t="str">
        <f t="shared" ref="H2:H3" si="0">CONCATENATE(C2,"_",D2," &lt;-&gt; ",F2,"_",G2)</f>
        <v>JBOX(161-345)_P1 &lt;-&gt; Switch#1_1/1</v>
      </c>
      <c r="I2" s="13" t="s">
        <v>196</v>
      </c>
      <c r="J2" s="13">
        <v>3</v>
      </c>
      <c r="K2" s="10"/>
      <c r="L2" s="19" t="s">
        <v>185</v>
      </c>
      <c r="M2" s="14"/>
    </row>
    <row r="3" spans="1:13" ht="16.5" customHeight="1" x14ac:dyDescent="0.35">
      <c r="A3" s="10" t="s">
        <v>37</v>
      </c>
      <c r="B3" s="11" t="s">
        <v>134</v>
      </c>
      <c r="C3" s="3" t="s">
        <v>135</v>
      </c>
      <c r="D3" s="10" t="s">
        <v>136</v>
      </c>
      <c r="E3" s="11" t="s">
        <v>51</v>
      </c>
      <c r="F3" s="27" t="s">
        <v>52</v>
      </c>
      <c r="G3" s="12" t="s">
        <v>79</v>
      </c>
      <c r="H3" s="11" t="str">
        <f t="shared" si="0"/>
        <v>JBOX(161-RCC)_P3 &lt;-&gt; Switch#1_1/2</v>
      </c>
      <c r="I3" s="13" t="s">
        <v>196</v>
      </c>
      <c r="J3" s="13">
        <v>3</v>
      </c>
      <c r="K3" s="10"/>
      <c r="L3" s="19" t="s">
        <v>185</v>
      </c>
      <c r="M3" s="14"/>
    </row>
    <row r="4" spans="1:13" ht="16.5" customHeight="1" x14ac:dyDescent="0.35">
      <c r="A4" s="10" t="s">
        <v>213</v>
      </c>
      <c r="B4" s="11" t="s">
        <v>51</v>
      </c>
      <c r="C4" s="4" t="s">
        <v>92</v>
      </c>
      <c r="D4" s="10" t="s">
        <v>140</v>
      </c>
      <c r="E4" s="11" t="s">
        <v>51</v>
      </c>
      <c r="F4" s="27" t="s">
        <v>52</v>
      </c>
      <c r="G4" s="12" t="s">
        <v>100</v>
      </c>
      <c r="H4" s="11" t="str">
        <f t="shared" ref="H4:H7" si="1">CONCATENATE(C4,"_",D4," &lt;-&gt; ",F4,"_",G4)</f>
        <v>PAS2_PRP1 &lt;-&gt; Switch#1_1/3</v>
      </c>
      <c r="I4" s="13" t="s">
        <v>38</v>
      </c>
      <c r="J4" s="13">
        <v>1.5</v>
      </c>
      <c r="K4" s="10"/>
      <c r="L4" s="19" t="s">
        <v>185</v>
      </c>
      <c r="M4" s="14" t="s">
        <v>138</v>
      </c>
    </row>
    <row r="5" spans="1:13" ht="16.5" customHeight="1" x14ac:dyDescent="0.35">
      <c r="A5" s="10">
        <v>4</v>
      </c>
      <c r="B5" s="11"/>
      <c r="C5" s="3"/>
      <c r="D5" s="10"/>
      <c r="E5" s="11" t="s">
        <v>51</v>
      </c>
      <c r="F5" s="27" t="s">
        <v>52</v>
      </c>
      <c r="G5" s="12" t="s">
        <v>83</v>
      </c>
      <c r="H5" s="11" t="s">
        <v>194</v>
      </c>
      <c r="I5" s="10"/>
      <c r="J5" s="10"/>
      <c r="K5" s="10"/>
      <c r="L5" s="14"/>
      <c r="M5" s="14"/>
    </row>
    <row r="6" spans="1:13" ht="16.5" customHeight="1" x14ac:dyDescent="0.35">
      <c r="A6" s="10" t="s">
        <v>84</v>
      </c>
      <c r="B6" s="11" t="s">
        <v>51</v>
      </c>
      <c r="C6" s="4" t="s">
        <v>92</v>
      </c>
      <c r="D6" s="10" t="s">
        <v>44</v>
      </c>
      <c r="E6" s="11" t="s">
        <v>51</v>
      </c>
      <c r="F6" s="27" t="s">
        <v>52</v>
      </c>
      <c r="G6" s="12" t="s">
        <v>80</v>
      </c>
      <c r="H6" s="11" t="str">
        <f t="shared" si="1"/>
        <v>PAS2_CH1 &lt;-&gt; Switch#1_2/1</v>
      </c>
      <c r="I6" s="10" t="s">
        <v>13</v>
      </c>
      <c r="J6" s="10">
        <v>1.5</v>
      </c>
      <c r="K6" s="10"/>
      <c r="L6" s="14"/>
      <c r="M6" s="14" t="s">
        <v>139</v>
      </c>
    </row>
    <row r="7" spans="1:13" ht="16.5" customHeight="1" x14ac:dyDescent="0.35">
      <c r="A7" s="10" t="s">
        <v>85</v>
      </c>
      <c r="B7" s="11" t="s">
        <v>51</v>
      </c>
      <c r="C7" s="3" t="s">
        <v>91</v>
      </c>
      <c r="D7" s="10" t="s">
        <v>140</v>
      </c>
      <c r="E7" s="11" t="s">
        <v>51</v>
      </c>
      <c r="F7" s="27" t="s">
        <v>52</v>
      </c>
      <c r="G7" s="12" t="s">
        <v>81</v>
      </c>
      <c r="H7" s="11" t="str">
        <f t="shared" si="1"/>
        <v>WINCC2_PRP1 &lt;-&gt; Switch#1_2/2</v>
      </c>
      <c r="I7" s="10" t="s">
        <v>13</v>
      </c>
      <c r="J7" s="10">
        <v>1.5</v>
      </c>
      <c r="K7" s="10"/>
      <c r="L7" s="14"/>
      <c r="M7" s="14" t="s">
        <v>138</v>
      </c>
    </row>
    <row r="8" spans="1:13" ht="16.5" customHeight="1" x14ac:dyDescent="0.35">
      <c r="A8" s="10" t="s">
        <v>199</v>
      </c>
      <c r="B8" s="11" t="s">
        <v>51</v>
      </c>
      <c r="C8" s="11" t="s">
        <v>143</v>
      </c>
      <c r="D8" s="10" t="s">
        <v>44</v>
      </c>
      <c r="E8" s="11" t="s">
        <v>51</v>
      </c>
      <c r="F8" s="27" t="s">
        <v>52</v>
      </c>
      <c r="G8" s="12" t="s">
        <v>102</v>
      </c>
      <c r="H8" s="11" t="str">
        <f t="shared" ref="H8:H21" si="2">CONCATENATE(C8,"_",D8," &lt;-&gt; ",F8,"_",G8)</f>
        <v>WINCC(HB)_CH1 &lt;-&gt; Switch#1_2/3</v>
      </c>
      <c r="I8" s="10" t="s">
        <v>13</v>
      </c>
      <c r="J8" s="10">
        <v>1.5</v>
      </c>
      <c r="K8" s="10"/>
      <c r="L8" s="14"/>
      <c r="M8" s="14"/>
    </row>
    <row r="9" spans="1:13" s="37" customFormat="1" ht="16.5" customHeight="1" x14ac:dyDescent="0.35">
      <c r="A9" s="31" t="s">
        <v>200</v>
      </c>
      <c r="B9" s="32" t="s">
        <v>88</v>
      </c>
      <c r="C9" s="33" t="s">
        <v>93</v>
      </c>
      <c r="D9" s="31" t="s">
        <v>44</v>
      </c>
      <c r="E9" s="32" t="s">
        <v>51</v>
      </c>
      <c r="F9" s="32" t="s">
        <v>52</v>
      </c>
      <c r="G9" s="34" t="s">
        <v>103</v>
      </c>
      <c r="H9" s="32" t="str">
        <f t="shared" si="2"/>
        <v>WS4_CH1 &lt;-&gt; Switch#1_2/4</v>
      </c>
      <c r="I9" s="31" t="s">
        <v>13</v>
      </c>
      <c r="J9" s="35">
        <v>30</v>
      </c>
      <c r="K9" s="31"/>
      <c r="L9" s="36"/>
      <c r="M9" s="36"/>
    </row>
    <row r="10" spans="1:13" ht="16.5" customHeight="1" x14ac:dyDescent="0.35">
      <c r="A10" s="10" t="s">
        <v>108</v>
      </c>
      <c r="B10" s="11" t="s">
        <v>51</v>
      </c>
      <c r="C10" s="3" t="s">
        <v>110</v>
      </c>
      <c r="D10" s="12" t="s">
        <v>104</v>
      </c>
      <c r="E10" s="11" t="s">
        <v>51</v>
      </c>
      <c r="F10" s="27" t="s">
        <v>52</v>
      </c>
      <c r="G10" s="12" t="s">
        <v>104</v>
      </c>
      <c r="H10" s="11" t="str">
        <f>CONCATENATE(C10,"_",D10," &lt;-&gt; ",F10,"_",G10)</f>
        <v>Switch#2_3/1 &lt;-&gt; Switch#1_3/1</v>
      </c>
      <c r="I10" s="10" t="s">
        <v>13</v>
      </c>
      <c r="J10" s="10">
        <v>1.5</v>
      </c>
      <c r="K10" s="10"/>
      <c r="L10" s="14"/>
      <c r="M10" s="14"/>
    </row>
    <row r="11" spans="1:13" ht="16.5" customHeight="1" x14ac:dyDescent="0.35">
      <c r="A11" s="10" t="s">
        <v>109</v>
      </c>
      <c r="B11" s="11" t="s">
        <v>51</v>
      </c>
      <c r="C11" s="3" t="s">
        <v>82</v>
      </c>
      <c r="D11" s="12" t="s">
        <v>105</v>
      </c>
      <c r="E11" s="11" t="s">
        <v>51</v>
      </c>
      <c r="F11" s="27" t="s">
        <v>52</v>
      </c>
      <c r="G11" s="12" t="s">
        <v>105</v>
      </c>
      <c r="H11" s="11" t="str">
        <f>CONCATENATE(C11,"_",D11," &lt;-&gt; ",F11,"_",G11)</f>
        <v>Switch#3_3/2 &lt;-&gt; Switch#1_3/2</v>
      </c>
      <c r="I11" s="10" t="s">
        <v>13</v>
      </c>
      <c r="J11" s="10">
        <v>1.5</v>
      </c>
      <c r="K11" s="10"/>
      <c r="L11" s="14"/>
      <c r="M11" s="14"/>
    </row>
    <row r="12" spans="1:13" ht="16.5" customHeight="1" x14ac:dyDescent="0.35">
      <c r="A12" s="10" t="s">
        <v>201</v>
      </c>
      <c r="B12" s="11" t="s">
        <v>51</v>
      </c>
      <c r="C12" s="3" t="s">
        <v>14</v>
      </c>
      <c r="D12" s="10" t="s">
        <v>44</v>
      </c>
      <c r="E12" s="11" t="s">
        <v>51</v>
      </c>
      <c r="F12" s="27" t="s">
        <v>52</v>
      </c>
      <c r="G12" s="12" t="s">
        <v>106</v>
      </c>
      <c r="H12" s="11" t="str">
        <f t="shared" si="2"/>
        <v>GPS_CH1 &lt;-&gt; Switch#1_3/3</v>
      </c>
      <c r="I12" s="10" t="s">
        <v>13</v>
      </c>
      <c r="J12" s="10">
        <v>1.5</v>
      </c>
      <c r="K12" s="10"/>
      <c r="L12" s="14"/>
      <c r="M12" s="14"/>
    </row>
    <row r="13" spans="1:13" s="37" customFormat="1" ht="16.5" customHeight="1" x14ac:dyDescent="0.35">
      <c r="A13" s="31" t="s">
        <v>202</v>
      </c>
      <c r="B13" s="32" t="s">
        <v>88</v>
      </c>
      <c r="C13" s="33" t="s">
        <v>97</v>
      </c>
      <c r="D13" s="31" t="s">
        <v>89</v>
      </c>
      <c r="E13" s="32" t="s">
        <v>51</v>
      </c>
      <c r="F13" s="32" t="s">
        <v>52</v>
      </c>
      <c r="G13" s="34" t="s">
        <v>107</v>
      </c>
      <c r="H13" s="32" t="str">
        <f t="shared" si="2"/>
        <v>Printer5_Eth &lt;-&gt; Switch#1_3/4</v>
      </c>
      <c r="I13" s="31" t="s">
        <v>13</v>
      </c>
      <c r="J13" s="35">
        <v>30</v>
      </c>
      <c r="K13" s="31"/>
      <c r="L13" s="36"/>
      <c r="M13" s="36"/>
    </row>
    <row r="14" spans="1:13" s="37" customFormat="1" ht="16.5" customHeight="1" x14ac:dyDescent="0.35">
      <c r="A14" s="31" t="s">
        <v>203</v>
      </c>
      <c r="B14" s="32" t="s">
        <v>88</v>
      </c>
      <c r="C14" s="33" t="s">
        <v>141</v>
      </c>
      <c r="D14" s="31" t="s">
        <v>89</v>
      </c>
      <c r="E14" s="32" t="s">
        <v>51</v>
      </c>
      <c r="F14" s="32" t="s">
        <v>52</v>
      </c>
      <c r="G14" s="34" t="s">
        <v>21</v>
      </c>
      <c r="H14" s="32" t="str">
        <f t="shared" si="2"/>
        <v>Event Printer_Eth &lt;-&gt; Switch#1_4/1</v>
      </c>
      <c r="I14" s="31" t="s">
        <v>13</v>
      </c>
      <c r="J14" s="35">
        <v>30</v>
      </c>
      <c r="K14" s="31"/>
      <c r="L14" s="36"/>
      <c r="M14" s="36"/>
    </row>
    <row r="15" spans="1:13" ht="16.5" customHeight="1" x14ac:dyDescent="0.35">
      <c r="A15" s="10" t="s">
        <v>98</v>
      </c>
      <c r="B15" s="11" t="s">
        <v>51</v>
      </c>
      <c r="C15" s="3" t="s">
        <v>90</v>
      </c>
      <c r="D15" s="10" t="s">
        <v>133</v>
      </c>
      <c r="E15" s="11" t="s">
        <v>51</v>
      </c>
      <c r="F15" s="11" t="s">
        <v>110</v>
      </c>
      <c r="G15" s="12" t="s">
        <v>15</v>
      </c>
      <c r="H15" s="11" t="str">
        <f t="shared" si="2"/>
        <v>JBOX(161-345)_P2 &lt;-&gt; Switch#2_1/1</v>
      </c>
      <c r="I15" s="13" t="s">
        <v>196</v>
      </c>
      <c r="J15" s="13">
        <v>3</v>
      </c>
      <c r="K15" s="10"/>
      <c r="L15" s="19" t="s">
        <v>185</v>
      </c>
      <c r="M15" s="14"/>
    </row>
    <row r="16" spans="1:13" ht="16.5" customHeight="1" x14ac:dyDescent="0.35">
      <c r="A16" s="10" t="s">
        <v>111</v>
      </c>
      <c r="B16" s="11" t="s">
        <v>134</v>
      </c>
      <c r="C16" s="3" t="s">
        <v>135</v>
      </c>
      <c r="D16" s="10" t="s">
        <v>137</v>
      </c>
      <c r="E16" s="11" t="s">
        <v>51</v>
      </c>
      <c r="F16" s="11" t="s">
        <v>110</v>
      </c>
      <c r="G16" s="12" t="s">
        <v>79</v>
      </c>
      <c r="H16" s="11" t="str">
        <f t="shared" si="2"/>
        <v>JBOX(161-RCC)_P4 &lt;-&gt; Switch#2_1/2</v>
      </c>
      <c r="I16" s="13" t="s">
        <v>196</v>
      </c>
      <c r="J16" s="13">
        <v>3</v>
      </c>
      <c r="K16" s="10"/>
      <c r="L16" s="19" t="s">
        <v>185</v>
      </c>
      <c r="M16" s="14"/>
    </row>
    <row r="17" spans="1:13" ht="16.5" customHeight="1" x14ac:dyDescent="0.35">
      <c r="A17" s="10" t="s">
        <v>214</v>
      </c>
      <c r="B17" s="11" t="s">
        <v>51</v>
      </c>
      <c r="C17" s="4" t="s">
        <v>92</v>
      </c>
      <c r="D17" s="10" t="s">
        <v>142</v>
      </c>
      <c r="E17" s="11" t="s">
        <v>51</v>
      </c>
      <c r="F17" s="11" t="s">
        <v>110</v>
      </c>
      <c r="G17" s="12" t="s">
        <v>100</v>
      </c>
      <c r="H17" s="11" t="str">
        <f t="shared" si="2"/>
        <v>PAS2_PRP2 &lt;-&gt; Switch#2_1/3</v>
      </c>
      <c r="I17" s="13" t="s">
        <v>38</v>
      </c>
      <c r="J17" s="13">
        <v>1.5</v>
      </c>
      <c r="K17" s="10"/>
      <c r="L17" s="19" t="s">
        <v>185</v>
      </c>
      <c r="M17" s="14" t="s">
        <v>138</v>
      </c>
    </row>
    <row r="18" spans="1:13" ht="16.5" customHeight="1" x14ac:dyDescent="0.35">
      <c r="A18" s="10">
        <v>17</v>
      </c>
      <c r="B18" s="11"/>
      <c r="C18" s="3"/>
      <c r="D18" s="10"/>
      <c r="E18" s="11" t="s">
        <v>51</v>
      </c>
      <c r="F18" s="11" t="s">
        <v>110</v>
      </c>
      <c r="G18" s="12" t="s">
        <v>83</v>
      </c>
      <c r="H18" s="11" t="s">
        <v>194</v>
      </c>
      <c r="I18" s="10"/>
      <c r="J18" s="10"/>
      <c r="K18" s="10"/>
      <c r="L18" s="14"/>
      <c r="M18" s="14"/>
    </row>
    <row r="19" spans="1:13" ht="16.5" customHeight="1" x14ac:dyDescent="0.35">
      <c r="A19" s="10" t="s">
        <v>86</v>
      </c>
      <c r="B19" s="11" t="s">
        <v>51</v>
      </c>
      <c r="C19" s="4" t="s">
        <v>92</v>
      </c>
      <c r="D19" s="10" t="s">
        <v>45</v>
      </c>
      <c r="E19" s="11" t="s">
        <v>51</v>
      </c>
      <c r="F19" s="11" t="s">
        <v>110</v>
      </c>
      <c r="G19" s="12" t="s">
        <v>80</v>
      </c>
      <c r="H19" s="11" t="str">
        <f t="shared" si="2"/>
        <v>PAS2_CH2 &lt;-&gt; Switch#2_2/1</v>
      </c>
      <c r="I19" s="10" t="s">
        <v>13</v>
      </c>
      <c r="J19" s="10">
        <v>1.5</v>
      </c>
      <c r="K19" s="10"/>
      <c r="L19" s="14"/>
      <c r="M19" s="14" t="s">
        <v>139</v>
      </c>
    </row>
    <row r="20" spans="1:13" ht="16.5" customHeight="1" x14ac:dyDescent="0.35">
      <c r="A20" s="10" t="s">
        <v>114</v>
      </c>
      <c r="B20" s="11" t="s">
        <v>51</v>
      </c>
      <c r="C20" s="3" t="s">
        <v>91</v>
      </c>
      <c r="D20" s="10" t="s">
        <v>45</v>
      </c>
      <c r="E20" s="11" t="s">
        <v>51</v>
      </c>
      <c r="F20" s="11" t="s">
        <v>110</v>
      </c>
      <c r="G20" s="12" t="s">
        <v>81</v>
      </c>
      <c r="H20" s="11" t="str">
        <f t="shared" si="2"/>
        <v>WINCC2_CH2 &lt;-&gt; Switch#2_2/2</v>
      </c>
      <c r="I20" s="10" t="s">
        <v>13</v>
      </c>
      <c r="J20" s="10">
        <v>1.5</v>
      </c>
      <c r="K20" s="10"/>
      <c r="L20" s="14"/>
      <c r="M20" s="14" t="s">
        <v>138</v>
      </c>
    </row>
    <row r="21" spans="1:13" ht="16.5" customHeight="1" x14ac:dyDescent="0.35">
      <c r="A21" s="10" t="s">
        <v>204</v>
      </c>
      <c r="B21" s="11" t="s">
        <v>51</v>
      </c>
      <c r="C21" s="11" t="s">
        <v>143</v>
      </c>
      <c r="D21" s="10" t="s">
        <v>45</v>
      </c>
      <c r="E21" s="11" t="s">
        <v>51</v>
      </c>
      <c r="F21" s="11" t="s">
        <v>110</v>
      </c>
      <c r="G21" s="12" t="s">
        <v>102</v>
      </c>
      <c r="H21" s="11" t="str">
        <f t="shared" si="2"/>
        <v>WINCC(HB)_CH2 &lt;-&gt; Switch#2_2/3</v>
      </c>
      <c r="I21" s="10" t="s">
        <v>13</v>
      </c>
      <c r="J21" s="10">
        <v>1.5</v>
      </c>
      <c r="K21" s="10"/>
      <c r="L21" s="14"/>
      <c r="M21" s="14"/>
    </row>
    <row r="22" spans="1:13" s="37" customFormat="1" ht="16.5" customHeight="1" x14ac:dyDescent="0.35">
      <c r="A22" s="31" t="s">
        <v>205</v>
      </c>
      <c r="B22" s="32" t="s">
        <v>88</v>
      </c>
      <c r="C22" s="33" t="s">
        <v>93</v>
      </c>
      <c r="D22" s="31" t="s">
        <v>45</v>
      </c>
      <c r="E22" s="32" t="s">
        <v>51</v>
      </c>
      <c r="F22" s="32" t="s">
        <v>110</v>
      </c>
      <c r="G22" s="34" t="s">
        <v>103</v>
      </c>
      <c r="H22" s="32" t="str">
        <f>CONCATENATE(C22,"_",D22," &lt;-&gt; ",F22,"_",G22)</f>
        <v>WS4_CH2 &lt;-&gt; Switch#2_2/4</v>
      </c>
      <c r="I22" s="31" t="s">
        <v>13</v>
      </c>
      <c r="J22" s="35">
        <v>30</v>
      </c>
      <c r="K22" s="31"/>
      <c r="L22" s="38"/>
      <c r="M22" s="38"/>
    </row>
    <row r="23" spans="1:13" ht="16.5" customHeight="1" x14ac:dyDescent="0.35">
      <c r="A23" s="28" t="s">
        <v>129</v>
      </c>
      <c r="B23" s="11" t="s">
        <v>51</v>
      </c>
      <c r="C23" s="3" t="s">
        <v>52</v>
      </c>
      <c r="D23" s="12" t="s">
        <v>104</v>
      </c>
      <c r="E23" s="11" t="s">
        <v>51</v>
      </c>
      <c r="F23" s="11" t="s">
        <v>110</v>
      </c>
      <c r="G23" s="12" t="s">
        <v>104</v>
      </c>
      <c r="H23" s="11" t="str">
        <f>CONCATENATE(C23,"_",D23," &lt;-&gt; ",F23,"_",G23)</f>
        <v>Switch#1_3/1 &lt;-&gt; Switch#2_3/1</v>
      </c>
      <c r="I23" s="10" t="s">
        <v>13</v>
      </c>
      <c r="J23" s="10" t="s">
        <v>129</v>
      </c>
      <c r="K23" s="10"/>
      <c r="L23" s="14" t="s">
        <v>108</v>
      </c>
      <c r="M23" s="14"/>
    </row>
    <row r="24" spans="1:13" ht="16.5" customHeight="1" x14ac:dyDescent="0.35">
      <c r="A24" s="10" t="s">
        <v>165</v>
      </c>
      <c r="B24" s="11" t="s">
        <v>51</v>
      </c>
      <c r="C24" s="3" t="s">
        <v>119</v>
      </c>
      <c r="D24" s="12" t="s">
        <v>105</v>
      </c>
      <c r="E24" s="11" t="s">
        <v>51</v>
      </c>
      <c r="F24" s="11" t="s">
        <v>110</v>
      </c>
      <c r="G24" s="12" t="s">
        <v>9</v>
      </c>
      <c r="H24" s="11" t="str">
        <f>CONCATENATE(C24,"_",D24," &lt;-&gt; ",F24,"_",G24)</f>
        <v>Switch#4_3/2 &lt;-&gt; Switch#2_3/2</v>
      </c>
      <c r="I24" s="10" t="s">
        <v>13</v>
      </c>
      <c r="J24" s="10">
        <v>1.5</v>
      </c>
      <c r="K24" s="10"/>
      <c r="L24" s="14"/>
      <c r="M24" s="14"/>
    </row>
    <row r="25" spans="1:13" ht="16.5" customHeight="1" x14ac:dyDescent="0.35">
      <c r="A25" s="10" t="s">
        <v>166</v>
      </c>
      <c r="B25" s="11" t="s">
        <v>51</v>
      </c>
      <c r="C25" s="3" t="s">
        <v>14</v>
      </c>
      <c r="D25" s="10" t="s">
        <v>45</v>
      </c>
      <c r="E25" s="11" t="s">
        <v>51</v>
      </c>
      <c r="F25" s="11" t="s">
        <v>110</v>
      </c>
      <c r="G25" s="12" t="s">
        <v>10</v>
      </c>
      <c r="H25" s="11" t="str">
        <f t="shared" ref="H25:H45" si="3">CONCATENATE(C25,"_",D25," &lt;-&gt; ",F25,"_",G25)</f>
        <v>GPS_CH2 &lt;-&gt; Switch#2_3/3</v>
      </c>
      <c r="I25" s="10" t="s">
        <v>13</v>
      </c>
      <c r="J25" s="10">
        <v>1.5</v>
      </c>
      <c r="K25" s="10"/>
      <c r="L25" s="14"/>
      <c r="M25" s="14"/>
    </row>
    <row r="26" spans="1:13" s="37" customFormat="1" ht="16.5" customHeight="1" x14ac:dyDescent="0.35">
      <c r="A26" s="31" t="s">
        <v>206</v>
      </c>
      <c r="B26" s="32" t="s">
        <v>88</v>
      </c>
      <c r="C26" s="33" t="s">
        <v>127</v>
      </c>
      <c r="D26" s="31" t="s">
        <v>89</v>
      </c>
      <c r="E26" s="32" t="s">
        <v>51</v>
      </c>
      <c r="F26" s="32" t="s">
        <v>110</v>
      </c>
      <c r="G26" s="34" t="s">
        <v>11</v>
      </c>
      <c r="H26" s="32" t="str">
        <f t="shared" si="3"/>
        <v>Printer6_Eth &lt;-&gt; Switch#2_3/4</v>
      </c>
      <c r="I26" s="31" t="s">
        <v>13</v>
      </c>
      <c r="J26" s="35">
        <v>30</v>
      </c>
      <c r="K26" s="31"/>
      <c r="L26" s="36"/>
      <c r="M26" s="36"/>
    </row>
    <row r="27" spans="1:13" s="46" customFormat="1" ht="16.5" customHeight="1" x14ac:dyDescent="0.35">
      <c r="A27" s="39" t="s">
        <v>112</v>
      </c>
      <c r="B27" s="40" t="s">
        <v>48</v>
      </c>
      <c r="C27" s="41" t="s">
        <v>53</v>
      </c>
      <c r="D27" s="39" t="s">
        <v>44</v>
      </c>
      <c r="E27" s="40" t="s">
        <v>51</v>
      </c>
      <c r="F27" s="40" t="s">
        <v>82</v>
      </c>
      <c r="G27" s="42" t="s">
        <v>15</v>
      </c>
      <c r="H27" s="40" t="str">
        <f t="shared" si="3"/>
        <v>2500_OCR_CH1 &lt;-&gt; Switch#3_1/1</v>
      </c>
      <c r="I27" s="39" t="s">
        <v>38</v>
      </c>
      <c r="J27" s="43">
        <v>20</v>
      </c>
      <c r="K27" s="43"/>
      <c r="L27" s="44" t="s">
        <v>185</v>
      </c>
      <c r="M27" s="45"/>
    </row>
    <row r="28" spans="1:13" s="46" customFormat="1" ht="16.5" customHeight="1" x14ac:dyDescent="0.35">
      <c r="A28" s="39" t="s">
        <v>113</v>
      </c>
      <c r="B28" s="40" t="s">
        <v>48</v>
      </c>
      <c r="C28" s="41" t="s">
        <v>54</v>
      </c>
      <c r="D28" s="39" t="s">
        <v>44</v>
      </c>
      <c r="E28" s="40" t="s">
        <v>51</v>
      </c>
      <c r="F28" s="40" t="s">
        <v>82</v>
      </c>
      <c r="G28" s="42" t="s">
        <v>99</v>
      </c>
      <c r="H28" s="40" t="str">
        <f t="shared" si="3"/>
        <v>2600_OCR_CH1 &lt;-&gt; Switch#3_1/2</v>
      </c>
      <c r="I28" s="39" t="s">
        <v>38</v>
      </c>
      <c r="J28" s="43">
        <v>20</v>
      </c>
      <c r="K28" s="43"/>
      <c r="L28" s="44" t="s">
        <v>185</v>
      </c>
      <c r="M28" s="45"/>
    </row>
    <row r="29" spans="1:13" s="46" customFormat="1" ht="16.5" customHeight="1" x14ac:dyDescent="0.35">
      <c r="A29" s="39" t="s">
        <v>215</v>
      </c>
      <c r="B29" s="40" t="s">
        <v>48</v>
      </c>
      <c r="C29" s="41" t="s">
        <v>57</v>
      </c>
      <c r="D29" s="39" t="s">
        <v>44</v>
      </c>
      <c r="E29" s="40" t="s">
        <v>51</v>
      </c>
      <c r="F29" s="40" t="s">
        <v>82</v>
      </c>
      <c r="G29" s="42" t="s">
        <v>20</v>
      </c>
      <c r="H29" s="40" t="str">
        <f t="shared" si="3"/>
        <v>1210_OCR_CH1 &lt;-&gt; Switch#3_1/3</v>
      </c>
      <c r="I29" s="39" t="s">
        <v>38</v>
      </c>
      <c r="J29" s="43">
        <v>20</v>
      </c>
      <c r="K29" s="43"/>
      <c r="L29" s="44" t="s">
        <v>185</v>
      </c>
      <c r="M29" s="45"/>
    </row>
    <row r="30" spans="1:13" s="46" customFormat="1" ht="16.5" customHeight="1" x14ac:dyDescent="0.35">
      <c r="A30" s="39" t="s">
        <v>216</v>
      </c>
      <c r="B30" s="40" t="s">
        <v>48</v>
      </c>
      <c r="C30" s="41" t="s">
        <v>73</v>
      </c>
      <c r="D30" s="39" t="s">
        <v>44</v>
      </c>
      <c r="E30" s="40" t="s">
        <v>51</v>
      </c>
      <c r="F30" s="40" t="s">
        <v>82</v>
      </c>
      <c r="G30" s="42" t="s">
        <v>27</v>
      </c>
      <c r="H30" s="40" t="str">
        <f t="shared" si="3"/>
        <v>1910_OCR_CH1 &lt;-&gt; Switch#3_1/4</v>
      </c>
      <c r="I30" s="39" t="s">
        <v>38</v>
      </c>
      <c r="J30" s="43">
        <v>20</v>
      </c>
      <c r="K30" s="43"/>
      <c r="L30" s="44" t="s">
        <v>185</v>
      </c>
      <c r="M30" s="45"/>
    </row>
    <row r="31" spans="1:13" s="46" customFormat="1" ht="16.5" customHeight="1" x14ac:dyDescent="0.35">
      <c r="A31" s="39" t="s">
        <v>217</v>
      </c>
      <c r="B31" s="40" t="s">
        <v>48</v>
      </c>
      <c r="C31" s="41" t="s">
        <v>58</v>
      </c>
      <c r="D31" s="39" t="s">
        <v>44</v>
      </c>
      <c r="E31" s="40" t="s">
        <v>51</v>
      </c>
      <c r="F31" s="40" t="s">
        <v>82</v>
      </c>
      <c r="G31" s="42" t="s">
        <v>80</v>
      </c>
      <c r="H31" s="40" t="str">
        <f t="shared" si="3"/>
        <v>1220_OCR_CH1 &lt;-&gt; Switch#3_2/1</v>
      </c>
      <c r="I31" s="39" t="s">
        <v>38</v>
      </c>
      <c r="J31" s="43">
        <v>20</v>
      </c>
      <c r="K31" s="43"/>
      <c r="L31" s="44" t="s">
        <v>185</v>
      </c>
      <c r="M31" s="45"/>
    </row>
    <row r="32" spans="1:13" s="46" customFormat="1" ht="16.5" customHeight="1" x14ac:dyDescent="0.35">
      <c r="A32" s="39" t="s">
        <v>218</v>
      </c>
      <c r="B32" s="40" t="s">
        <v>48</v>
      </c>
      <c r="C32" s="41" t="s">
        <v>59</v>
      </c>
      <c r="D32" s="39" t="s">
        <v>44</v>
      </c>
      <c r="E32" s="40" t="s">
        <v>51</v>
      </c>
      <c r="F32" s="40" t="s">
        <v>82</v>
      </c>
      <c r="G32" s="42" t="s">
        <v>101</v>
      </c>
      <c r="H32" s="40" t="str">
        <f t="shared" si="3"/>
        <v>1230_OCR_CH1 &lt;-&gt; Switch#3_2/2</v>
      </c>
      <c r="I32" s="39" t="s">
        <v>38</v>
      </c>
      <c r="J32" s="43">
        <v>20</v>
      </c>
      <c r="K32" s="43"/>
      <c r="L32" s="44" t="s">
        <v>185</v>
      </c>
      <c r="M32" s="45"/>
    </row>
    <row r="33" spans="1:13" s="46" customFormat="1" ht="16.5" customHeight="1" x14ac:dyDescent="0.35">
      <c r="A33" s="39" t="s">
        <v>219</v>
      </c>
      <c r="B33" s="40" t="s">
        <v>49</v>
      </c>
      <c r="C33" s="41" t="s">
        <v>60</v>
      </c>
      <c r="D33" s="39" t="s">
        <v>44</v>
      </c>
      <c r="E33" s="40" t="s">
        <v>51</v>
      </c>
      <c r="F33" s="40" t="s">
        <v>82</v>
      </c>
      <c r="G33" s="42" t="s">
        <v>28</v>
      </c>
      <c r="H33" s="40" t="str">
        <f t="shared" si="3"/>
        <v>1240_OCR_CH1 &lt;-&gt; Switch#3_2/3</v>
      </c>
      <c r="I33" s="39" t="s">
        <v>38</v>
      </c>
      <c r="J33" s="43">
        <v>20</v>
      </c>
      <c r="K33" s="43"/>
      <c r="L33" s="44" t="s">
        <v>185</v>
      </c>
      <c r="M33" s="45"/>
    </row>
    <row r="34" spans="1:13" ht="16.5" customHeight="1" x14ac:dyDescent="0.35">
      <c r="A34" s="10">
        <v>33</v>
      </c>
      <c r="B34" s="16"/>
      <c r="C34" s="3"/>
      <c r="D34" s="10"/>
      <c r="E34" s="11" t="s">
        <v>51</v>
      </c>
      <c r="F34" s="27" t="s">
        <v>82</v>
      </c>
      <c r="G34" s="12" t="s">
        <v>29</v>
      </c>
      <c r="H34" s="11" t="s">
        <v>194</v>
      </c>
      <c r="I34" s="10"/>
      <c r="J34" s="10"/>
      <c r="K34" s="10"/>
      <c r="L34" s="14"/>
      <c r="M34" s="14"/>
    </row>
    <row r="35" spans="1:13" ht="16.5" customHeight="1" x14ac:dyDescent="0.35">
      <c r="A35" s="10" t="s">
        <v>167</v>
      </c>
      <c r="B35" s="11" t="s">
        <v>51</v>
      </c>
      <c r="C35" s="3" t="s">
        <v>121</v>
      </c>
      <c r="D35" s="12" t="s">
        <v>104</v>
      </c>
      <c r="E35" s="11" t="s">
        <v>51</v>
      </c>
      <c r="F35" s="27" t="s">
        <v>82</v>
      </c>
      <c r="G35" s="12" t="s">
        <v>104</v>
      </c>
      <c r="H35" s="11" t="str">
        <f t="shared" ref="H35:H36" si="4">CONCATENATE(C35,"_",D35," &lt;-&gt; ",F35,"_",G35)</f>
        <v>Switch#5_3/1 &lt;-&gt; Switch#3_3/1</v>
      </c>
      <c r="I35" s="10" t="s">
        <v>13</v>
      </c>
      <c r="J35" s="10">
        <v>1.5</v>
      </c>
      <c r="K35" s="10"/>
      <c r="L35" s="14"/>
      <c r="M35" s="14"/>
    </row>
    <row r="36" spans="1:13" ht="16.5" customHeight="1" x14ac:dyDescent="0.35">
      <c r="A36" s="28" t="s">
        <v>129</v>
      </c>
      <c r="B36" s="11" t="s">
        <v>51</v>
      </c>
      <c r="C36" s="3" t="s">
        <v>52</v>
      </c>
      <c r="D36" s="12" t="s">
        <v>105</v>
      </c>
      <c r="E36" s="11" t="s">
        <v>51</v>
      </c>
      <c r="F36" s="27" t="s">
        <v>82</v>
      </c>
      <c r="G36" s="12" t="s">
        <v>9</v>
      </c>
      <c r="H36" s="11" t="str">
        <f t="shared" si="4"/>
        <v>Switch#1_3/2 &lt;-&gt; Switch#3_3/2</v>
      </c>
      <c r="I36" s="10" t="s">
        <v>13</v>
      </c>
      <c r="J36" s="10" t="s">
        <v>129</v>
      </c>
      <c r="K36" s="10"/>
      <c r="L36" s="14" t="s">
        <v>109</v>
      </c>
      <c r="M36" s="14"/>
    </row>
    <row r="37" spans="1:13" s="37" customFormat="1" ht="16.5" customHeight="1" x14ac:dyDescent="0.35">
      <c r="A37" s="31" t="s">
        <v>116</v>
      </c>
      <c r="B37" s="32" t="s">
        <v>150</v>
      </c>
      <c r="C37" s="33" t="s">
        <v>151</v>
      </c>
      <c r="D37" s="31" t="s">
        <v>89</v>
      </c>
      <c r="E37" s="32" t="s">
        <v>51</v>
      </c>
      <c r="F37" s="32" t="s">
        <v>82</v>
      </c>
      <c r="G37" s="34" t="s">
        <v>10</v>
      </c>
      <c r="H37" s="32" t="str">
        <f t="shared" si="3"/>
        <v>PM_大潭-林口一路_Eth &lt;-&gt; Switch#3_3/3</v>
      </c>
      <c r="I37" s="31" t="s">
        <v>13</v>
      </c>
      <c r="J37" s="35">
        <v>15</v>
      </c>
      <c r="K37" s="31"/>
      <c r="L37" s="36"/>
      <c r="M37" s="36"/>
    </row>
    <row r="38" spans="1:13" s="37" customFormat="1" ht="16.5" customHeight="1" x14ac:dyDescent="0.35">
      <c r="A38" s="31" t="s">
        <v>117</v>
      </c>
      <c r="B38" s="32" t="s">
        <v>150</v>
      </c>
      <c r="C38" s="33" t="s">
        <v>152</v>
      </c>
      <c r="D38" s="31" t="s">
        <v>89</v>
      </c>
      <c r="E38" s="32" t="s">
        <v>51</v>
      </c>
      <c r="F38" s="32" t="s">
        <v>82</v>
      </c>
      <c r="G38" s="34" t="s">
        <v>11</v>
      </c>
      <c r="H38" s="32" t="str">
        <f t="shared" si="3"/>
        <v>PM_GT7-2_Eth &lt;-&gt; Switch#3_3/4</v>
      </c>
      <c r="I38" s="31" t="s">
        <v>13</v>
      </c>
      <c r="J38" s="35">
        <v>15</v>
      </c>
      <c r="K38" s="31"/>
      <c r="L38" s="36"/>
      <c r="M38" s="36"/>
    </row>
    <row r="39" spans="1:13" s="37" customFormat="1" ht="16.5" customHeight="1" x14ac:dyDescent="0.35">
      <c r="A39" s="31" t="s">
        <v>207</v>
      </c>
      <c r="B39" s="32" t="s">
        <v>149</v>
      </c>
      <c r="C39" s="33" t="s">
        <v>153</v>
      </c>
      <c r="D39" s="31" t="s">
        <v>89</v>
      </c>
      <c r="E39" s="32" t="s">
        <v>51</v>
      </c>
      <c r="F39" s="32" t="s">
        <v>82</v>
      </c>
      <c r="G39" s="34" t="s">
        <v>118</v>
      </c>
      <c r="H39" s="32" t="str">
        <f t="shared" si="3"/>
        <v>PM_GT7-1_Eth &lt;-&gt; Switch#3_4/1</v>
      </c>
      <c r="I39" s="31" t="s">
        <v>13</v>
      </c>
      <c r="J39" s="35">
        <v>20</v>
      </c>
      <c r="K39" s="31"/>
      <c r="L39" s="36"/>
      <c r="M39" s="36"/>
    </row>
    <row r="40" spans="1:13" s="37" customFormat="1" ht="16.5" customHeight="1" x14ac:dyDescent="0.35">
      <c r="A40" s="31" t="s">
        <v>208</v>
      </c>
      <c r="B40" s="32" t="s">
        <v>149</v>
      </c>
      <c r="C40" s="33" t="s">
        <v>154</v>
      </c>
      <c r="D40" s="31" t="s">
        <v>89</v>
      </c>
      <c r="E40" s="32" t="s">
        <v>51</v>
      </c>
      <c r="F40" s="32" t="s">
        <v>82</v>
      </c>
      <c r="G40" s="34" t="s">
        <v>22</v>
      </c>
      <c r="H40" s="32" t="str">
        <f t="shared" si="3"/>
        <v>PM_大潭-林口二路_Eth &lt;-&gt; Switch#3_4/2</v>
      </c>
      <c r="I40" s="31" t="s">
        <v>13</v>
      </c>
      <c r="J40" s="35">
        <v>20</v>
      </c>
      <c r="K40" s="31"/>
      <c r="L40" s="36"/>
      <c r="M40" s="36"/>
    </row>
    <row r="41" spans="1:13" s="37" customFormat="1" ht="16.5" customHeight="1" x14ac:dyDescent="0.35">
      <c r="A41" s="31" t="s">
        <v>209</v>
      </c>
      <c r="B41" s="32" t="s">
        <v>155</v>
      </c>
      <c r="C41" s="33" t="s">
        <v>156</v>
      </c>
      <c r="D41" s="31" t="s">
        <v>89</v>
      </c>
      <c r="E41" s="32" t="s">
        <v>51</v>
      </c>
      <c r="F41" s="32" t="s">
        <v>82</v>
      </c>
      <c r="G41" s="34" t="s">
        <v>23</v>
      </c>
      <c r="H41" s="32" t="str">
        <f t="shared" si="3"/>
        <v>PM_GT9-1_Eth &lt;-&gt; Switch#3_4/3</v>
      </c>
      <c r="I41" s="31" t="s">
        <v>13</v>
      </c>
      <c r="J41" s="35">
        <v>25</v>
      </c>
      <c r="K41" s="31"/>
      <c r="L41" s="36"/>
      <c r="M41" s="36"/>
    </row>
    <row r="42" spans="1:13" s="37" customFormat="1" ht="16.5" customHeight="1" x14ac:dyDescent="0.35">
      <c r="A42" s="31" t="s">
        <v>210</v>
      </c>
      <c r="B42" s="32" t="s">
        <v>155</v>
      </c>
      <c r="C42" s="33" t="s">
        <v>157</v>
      </c>
      <c r="D42" s="31" t="s">
        <v>89</v>
      </c>
      <c r="E42" s="32" t="s">
        <v>51</v>
      </c>
      <c r="F42" s="32" t="s">
        <v>82</v>
      </c>
      <c r="G42" s="34" t="s">
        <v>16</v>
      </c>
      <c r="H42" s="32" t="str">
        <f t="shared" si="3"/>
        <v>PM_大潭-林口三路_Eth &lt;-&gt; Switch#3_4/4</v>
      </c>
      <c r="I42" s="31" t="s">
        <v>13</v>
      </c>
      <c r="J42" s="35">
        <v>25</v>
      </c>
      <c r="K42" s="31"/>
      <c r="L42" s="47"/>
      <c r="M42" s="47"/>
    </row>
    <row r="43" spans="1:13" s="46" customFormat="1" ht="16.5" customHeight="1" x14ac:dyDescent="0.35">
      <c r="A43" s="39" t="s">
        <v>168</v>
      </c>
      <c r="B43" s="40" t="s">
        <v>48</v>
      </c>
      <c r="C43" s="41" t="s">
        <v>53</v>
      </c>
      <c r="D43" s="39" t="s">
        <v>45</v>
      </c>
      <c r="E43" s="40" t="s">
        <v>51</v>
      </c>
      <c r="F43" s="40" t="s">
        <v>119</v>
      </c>
      <c r="G43" s="42" t="s">
        <v>15</v>
      </c>
      <c r="H43" s="40" t="str">
        <f t="shared" si="3"/>
        <v>2500_OCR_CH2 &lt;-&gt; Switch#4_1/1</v>
      </c>
      <c r="I43" s="39" t="s">
        <v>38</v>
      </c>
      <c r="J43" s="43">
        <v>20</v>
      </c>
      <c r="K43" s="43"/>
      <c r="L43" s="44" t="s">
        <v>185</v>
      </c>
      <c r="M43" s="45"/>
    </row>
    <row r="44" spans="1:13" s="46" customFormat="1" ht="16.5" customHeight="1" x14ac:dyDescent="0.35">
      <c r="A44" s="39" t="s">
        <v>169</v>
      </c>
      <c r="B44" s="40" t="s">
        <v>48</v>
      </c>
      <c r="C44" s="41" t="s">
        <v>54</v>
      </c>
      <c r="D44" s="39" t="s">
        <v>45</v>
      </c>
      <c r="E44" s="40" t="s">
        <v>51</v>
      </c>
      <c r="F44" s="40" t="s">
        <v>119</v>
      </c>
      <c r="G44" s="42" t="s">
        <v>99</v>
      </c>
      <c r="H44" s="40" t="str">
        <f t="shared" si="3"/>
        <v>2600_OCR_CH2 &lt;-&gt; Switch#4_1/2</v>
      </c>
      <c r="I44" s="39" t="s">
        <v>38</v>
      </c>
      <c r="J44" s="43">
        <v>20</v>
      </c>
      <c r="K44" s="43"/>
      <c r="L44" s="44" t="s">
        <v>185</v>
      </c>
      <c r="M44" s="45"/>
    </row>
    <row r="45" spans="1:13" s="46" customFormat="1" ht="16.5" customHeight="1" x14ac:dyDescent="0.35">
      <c r="A45" s="39" t="s">
        <v>220</v>
      </c>
      <c r="B45" s="40" t="s">
        <v>48</v>
      </c>
      <c r="C45" s="41" t="s">
        <v>57</v>
      </c>
      <c r="D45" s="39" t="s">
        <v>45</v>
      </c>
      <c r="E45" s="40" t="s">
        <v>51</v>
      </c>
      <c r="F45" s="40" t="s">
        <v>119</v>
      </c>
      <c r="G45" s="42" t="s">
        <v>20</v>
      </c>
      <c r="H45" s="40" t="str">
        <f t="shared" si="3"/>
        <v>1210_OCR_CH2 &lt;-&gt; Switch#4_1/3</v>
      </c>
      <c r="I45" s="39" t="s">
        <v>38</v>
      </c>
      <c r="J45" s="43">
        <v>20</v>
      </c>
      <c r="K45" s="43"/>
      <c r="L45" s="44" t="s">
        <v>185</v>
      </c>
      <c r="M45" s="45"/>
    </row>
    <row r="46" spans="1:13" s="46" customFormat="1" ht="16.5" customHeight="1" x14ac:dyDescent="0.35">
      <c r="A46" s="39" t="s">
        <v>221</v>
      </c>
      <c r="B46" s="40" t="s">
        <v>48</v>
      </c>
      <c r="C46" s="41" t="s">
        <v>73</v>
      </c>
      <c r="D46" s="39" t="s">
        <v>45</v>
      </c>
      <c r="E46" s="40" t="s">
        <v>51</v>
      </c>
      <c r="F46" s="40" t="s">
        <v>119</v>
      </c>
      <c r="G46" s="42" t="s">
        <v>27</v>
      </c>
      <c r="H46" s="40" t="str">
        <f t="shared" ref="H46:H89" si="5">CONCATENATE(C46,"_",D46," &lt;-&gt; ",F46,"_",G46)</f>
        <v>1910_OCR_CH2 &lt;-&gt; Switch#4_1/4</v>
      </c>
      <c r="I46" s="39" t="s">
        <v>38</v>
      </c>
      <c r="J46" s="43">
        <v>20</v>
      </c>
      <c r="K46" s="43"/>
      <c r="L46" s="44" t="s">
        <v>185</v>
      </c>
      <c r="M46" s="45"/>
    </row>
    <row r="47" spans="1:13" s="46" customFormat="1" ht="16.5" customHeight="1" x14ac:dyDescent="0.35">
      <c r="A47" s="39" t="s">
        <v>222</v>
      </c>
      <c r="B47" s="40" t="s">
        <v>48</v>
      </c>
      <c r="C47" s="41" t="s">
        <v>58</v>
      </c>
      <c r="D47" s="39" t="s">
        <v>45</v>
      </c>
      <c r="E47" s="40" t="s">
        <v>51</v>
      </c>
      <c r="F47" s="40" t="s">
        <v>119</v>
      </c>
      <c r="G47" s="42" t="s">
        <v>80</v>
      </c>
      <c r="H47" s="40" t="str">
        <f t="shared" si="5"/>
        <v>1220_OCR_CH2 &lt;-&gt; Switch#4_2/1</v>
      </c>
      <c r="I47" s="39" t="s">
        <v>38</v>
      </c>
      <c r="J47" s="43">
        <v>20</v>
      </c>
      <c r="K47" s="43"/>
      <c r="L47" s="44" t="s">
        <v>185</v>
      </c>
      <c r="M47" s="45"/>
    </row>
    <row r="48" spans="1:13" s="46" customFormat="1" ht="16.5" customHeight="1" x14ac:dyDescent="0.35">
      <c r="A48" s="39" t="s">
        <v>223</v>
      </c>
      <c r="B48" s="40" t="s">
        <v>48</v>
      </c>
      <c r="C48" s="41" t="s">
        <v>59</v>
      </c>
      <c r="D48" s="39" t="s">
        <v>45</v>
      </c>
      <c r="E48" s="40" t="s">
        <v>51</v>
      </c>
      <c r="F48" s="40" t="s">
        <v>119</v>
      </c>
      <c r="G48" s="42" t="s">
        <v>101</v>
      </c>
      <c r="H48" s="40" t="str">
        <f t="shared" si="5"/>
        <v>1230_OCR_CH2 &lt;-&gt; Switch#4_2/2</v>
      </c>
      <c r="I48" s="39" t="s">
        <v>38</v>
      </c>
      <c r="J48" s="43">
        <v>20</v>
      </c>
      <c r="K48" s="43"/>
      <c r="L48" s="44" t="s">
        <v>185</v>
      </c>
      <c r="M48" s="45"/>
    </row>
    <row r="49" spans="1:13" s="46" customFormat="1" ht="16.5" customHeight="1" x14ac:dyDescent="0.35">
      <c r="A49" s="39" t="s">
        <v>224</v>
      </c>
      <c r="B49" s="40" t="s">
        <v>49</v>
      </c>
      <c r="C49" s="41" t="s">
        <v>60</v>
      </c>
      <c r="D49" s="39" t="s">
        <v>45</v>
      </c>
      <c r="E49" s="40" t="s">
        <v>51</v>
      </c>
      <c r="F49" s="40" t="s">
        <v>119</v>
      </c>
      <c r="G49" s="42" t="s">
        <v>28</v>
      </c>
      <c r="H49" s="40" t="str">
        <f t="shared" si="5"/>
        <v>1240_OCR_CH2 &lt;-&gt; Switch#4_2/3</v>
      </c>
      <c r="I49" s="39" t="s">
        <v>38</v>
      </c>
      <c r="J49" s="43">
        <v>20</v>
      </c>
      <c r="K49" s="43"/>
      <c r="L49" s="44" t="s">
        <v>185</v>
      </c>
      <c r="M49" s="45"/>
    </row>
    <row r="50" spans="1:13" ht="16.5" customHeight="1" x14ac:dyDescent="0.35">
      <c r="A50" s="10">
        <v>49</v>
      </c>
      <c r="B50" s="11"/>
      <c r="C50" s="11"/>
      <c r="D50" s="10"/>
      <c r="E50" s="11" t="s">
        <v>51</v>
      </c>
      <c r="F50" s="11" t="s">
        <v>119</v>
      </c>
      <c r="G50" s="12" t="s">
        <v>29</v>
      </c>
      <c r="H50" s="11" t="s">
        <v>194</v>
      </c>
      <c r="I50" s="10"/>
      <c r="J50" s="10"/>
      <c r="K50" s="13"/>
      <c r="L50" s="14"/>
      <c r="M50" s="14"/>
    </row>
    <row r="51" spans="1:13" ht="16.5" customHeight="1" x14ac:dyDescent="0.35">
      <c r="A51" s="10" t="s">
        <v>170</v>
      </c>
      <c r="B51" s="11" t="s">
        <v>51</v>
      </c>
      <c r="C51" s="3" t="s">
        <v>126</v>
      </c>
      <c r="D51" s="12" t="s">
        <v>104</v>
      </c>
      <c r="E51" s="11" t="s">
        <v>51</v>
      </c>
      <c r="F51" s="11" t="s">
        <v>119</v>
      </c>
      <c r="G51" s="12" t="s">
        <v>104</v>
      </c>
      <c r="H51" s="11" t="str">
        <f t="shared" si="5"/>
        <v>Switch#6_3/1 &lt;-&gt; Switch#4_3/1</v>
      </c>
      <c r="I51" s="10" t="s">
        <v>13</v>
      </c>
      <c r="J51" s="10">
        <v>1.5</v>
      </c>
      <c r="K51" s="13"/>
      <c r="L51" s="14"/>
      <c r="M51" s="14"/>
    </row>
    <row r="52" spans="1:13" ht="16.5" customHeight="1" x14ac:dyDescent="0.35">
      <c r="A52" s="28"/>
      <c r="B52" s="11" t="s">
        <v>51</v>
      </c>
      <c r="C52" s="3" t="s">
        <v>110</v>
      </c>
      <c r="D52" s="12" t="s">
        <v>105</v>
      </c>
      <c r="E52" s="11" t="s">
        <v>51</v>
      </c>
      <c r="F52" s="11" t="s">
        <v>119</v>
      </c>
      <c r="G52" s="12" t="s">
        <v>9</v>
      </c>
      <c r="H52" s="11" t="str">
        <f t="shared" si="5"/>
        <v>Switch#2_3/2 &lt;-&gt; Switch#4_3/2</v>
      </c>
      <c r="I52" s="10" t="s">
        <v>13</v>
      </c>
      <c r="J52" s="10" t="s">
        <v>129</v>
      </c>
      <c r="K52" s="13"/>
      <c r="L52" s="14" t="s">
        <v>166</v>
      </c>
      <c r="M52" s="14"/>
    </row>
    <row r="53" spans="1:13" ht="16.5" customHeight="1" x14ac:dyDescent="0.35">
      <c r="A53" s="10">
        <v>52</v>
      </c>
      <c r="B53" s="11"/>
      <c r="C53" s="3"/>
      <c r="D53" s="10"/>
      <c r="E53" s="11" t="s">
        <v>51</v>
      </c>
      <c r="F53" s="11" t="s">
        <v>119</v>
      </c>
      <c r="G53" s="12" t="s">
        <v>10</v>
      </c>
      <c r="H53" s="11" t="s">
        <v>194</v>
      </c>
      <c r="I53" s="10"/>
      <c r="J53" s="10"/>
      <c r="K53" s="13"/>
      <c r="L53" s="14"/>
      <c r="M53" s="14"/>
    </row>
    <row r="54" spans="1:13" ht="16.5" customHeight="1" x14ac:dyDescent="0.35">
      <c r="A54" s="10">
        <v>53</v>
      </c>
      <c r="B54" s="11"/>
      <c r="C54" s="3"/>
      <c r="D54" s="10"/>
      <c r="E54" s="11" t="s">
        <v>51</v>
      </c>
      <c r="F54" s="11" t="s">
        <v>119</v>
      </c>
      <c r="G54" s="12" t="s">
        <v>11</v>
      </c>
      <c r="H54" s="11" t="s">
        <v>194</v>
      </c>
      <c r="I54" s="10"/>
      <c r="J54" s="10"/>
      <c r="K54" s="13"/>
      <c r="L54" s="14"/>
      <c r="M54" s="14"/>
    </row>
    <row r="55" spans="1:13" s="37" customFormat="1" ht="16.5" customHeight="1" x14ac:dyDescent="0.35">
      <c r="A55" s="31" t="s">
        <v>171</v>
      </c>
      <c r="B55" s="32" t="s">
        <v>159</v>
      </c>
      <c r="C55" s="33" t="s">
        <v>158</v>
      </c>
      <c r="D55" s="31" t="s">
        <v>89</v>
      </c>
      <c r="E55" s="32" t="s">
        <v>51</v>
      </c>
      <c r="F55" s="32" t="s">
        <v>119</v>
      </c>
      <c r="G55" s="34" t="s">
        <v>118</v>
      </c>
      <c r="H55" s="32" t="str">
        <f t="shared" si="5"/>
        <v>PM_ST7_Eth &lt;-&gt; Switch#4_4/1</v>
      </c>
      <c r="I55" s="31" t="s">
        <v>13</v>
      </c>
      <c r="J55" s="35">
        <v>17</v>
      </c>
      <c r="K55" s="48"/>
      <c r="L55" s="36"/>
      <c r="M55" s="36"/>
    </row>
    <row r="56" spans="1:13" s="37" customFormat="1" ht="16.5" customHeight="1" x14ac:dyDescent="0.35">
      <c r="A56" s="31" t="s">
        <v>120</v>
      </c>
      <c r="B56" s="32" t="s">
        <v>160</v>
      </c>
      <c r="C56" s="33" t="s">
        <v>162</v>
      </c>
      <c r="D56" s="31" t="s">
        <v>89</v>
      </c>
      <c r="E56" s="32" t="s">
        <v>51</v>
      </c>
      <c r="F56" s="32" t="s">
        <v>119</v>
      </c>
      <c r="G56" s="34" t="s">
        <v>22</v>
      </c>
      <c r="H56" s="32" t="str">
        <f t="shared" si="5"/>
        <v>PM_大潭-林口四路_Eth &lt;-&gt; Switch#4_4/2</v>
      </c>
      <c r="I56" s="31" t="s">
        <v>13</v>
      </c>
      <c r="J56" s="35">
        <v>25</v>
      </c>
      <c r="K56" s="48"/>
      <c r="L56" s="36"/>
      <c r="M56" s="36"/>
    </row>
    <row r="57" spans="1:13" s="37" customFormat="1" ht="16.5" customHeight="1" x14ac:dyDescent="0.35">
      <c r="A57" s="31" t="s">
        <v>211</v>
      </c>
      <c r="B57" s="32" t="s">
        <v>160</v>
      </c>
      <c r="C57" s="33" t="s">
        <v>163</v>
      </c>
      <c r="D57" s="31" t="s">
        <v>89</v>
      </c>
      <c r="E57" s="32" t="s">
        <v>51</v>
      </c>
      <c r="F57" s="32" t="s">
        <v>119</v>
      </c>
      <c r="G57" s="34" t="s">
        <v>23</v>
      </c>
      <c r="H57" s="32" t="str">
        <f t="shared" si="5"/>
        <v>PM_GT9-2_Eth &lt;-&gt; Switch#4_4/3</v>
      </c>
      <c r="I57" s="31" t="s">
        <v>13</v>
      </c>
      <c r="J57" s="35">
        <v>25</v>
      </c>
      <c r="K57" s="48"/>
      <c r="L57" s="36"/>
      <c r="M57" s="36"/>
    </row>
    <row r="58" spans="1:13" s="37" customFormat="1" ht="16.5" customHeight="1" x14ac:dyDescent="0.35">
      <c r="A58" s="31" t="s">
        <v>212</v>
      </c>
      <c r="B58" s="32" t="s">
        <v>161</v>
      </c>
      <c r="C58" s="33" t="s">
        <v>164</v>
      </c>
      <c r="D58" s="31" t="s">
        <v>89</v>
      </c>
      <c r="E58" s="32" t="s">
        <v>51</v>
      </c>
      <c r="F58" s="32" t="s">
        <v>119</v>
      </c>
      <c r="G58" s="34" t="s">
        <v>16</v>
      </c>
      <c r="H58" s="32" t="str">
        <f t="shared" si="5"/>
        <v>PM_ST9_Eth &lt;-&gt; Switch#4_4/4</v>
      </c>
      <c r="I58" s="31" t="s">
        <v>13</v>
      </c>
      <c r="J58" s="35">
        <v>23</v>
      </c>
      <c r="K58" s="48"/>
      <c r="L58" s="36"/>
      <c r="M58" s="36"/>
    </row>
    <row r="59" spans="1:13" s="46" customFormat="1" ht="16.5" customHeight="1" x14ac:dyDescent="0.35">
      <c r="A59" s="39" t="s">
        <v>172</v>
      </c>
      <c r="B59" s="40" t="s">
        <v>49</v>
      </c>
      <c r="C59" s="41" t="s">
        <v>61</v>
      </c>
      <c r="D59" s="39" t="s">
        <v>44</v>
      </c>
      <c r="E59" s="40" t="s">
        <v>51</v>
      </c>
      <c r="F59" s="40" t="s">
        <v>121</v>
      </c>
      <c r="G59" s="42" t="s">
        <v>15</v>
      </c>
      <c r="H59" s="40" t="str">
        <f t="shared" si="5"/>
        <v>1250_OCR_CH1 &lt;-&gt; Switch#5_1/1</v>
      </c>
      <c r="I59" s="39" t="s">
        <v>38</v>
      </c>
      <c r="J59" s="43">
        <v>20</v>
      </c>
      <c r="K59" s="43"/>
      <c r="L59" s="44" t="s">
        <v>185</v>
      </c>
      <c r="M59" s="45"/>
    </row>
    <row r="60" spans="1:13" s="46" customFormat="1" ht="16.5" customHeight="1" x14ac:dyDescent="0.35">
      <c r="A60" s="39" t="s">
        <v>173</v>
      </c>
      <c r="B60" s="40" t="s">
        <v>49</v>
      </c>
      <c r="C60" s="41" t="s">
        <v>62</v>
      </c>
      <c r="D60" s="39" t="s">
        <v>44</v>
      </c>
      <c r="E60" s="40" t="s">
        <v>51</v>
      </c>
      <c r="F60" s="40" t="s">
        <v>121</v>
      </c>
      <c r="G60" s="42" t="s">
        <v>99</v>
      </c>
      <c r="H60" s="40" t="str">
        <f t="shared" si="5"/>
        <v>1260_OCR_CH1 &lt;-&gt; Switch#5_1/2</v>
      </c>
      <c r="I60" s="39" t="s">
        <v>38</v>
      </c>
      <c r="J60" s="43">
        <v>20</v>
      </c>
      <c r="K60" s="43"/>
      <c r="L60" s="44" t="s">
        <v>185</v>
      </c>
      <c r="M60" s="45"/>
    </row>
    <row r="61" spans="1:13" s="46" customFormat="1" ht="16.5" customHeight="1" x14ac:dyDescent="0.35">
      <c r="A61" s="39" t="s">
        <v>225</v>
      </c>
      <c r="B61" s="40" t="s">
        <v>49</v>
      </c>
      <c r="C61" s="41" t="s">
        <v>74</v>
      </c>
      <c r="D61" s="39" t="s">
        <v>44</v>
      </c>
      <c r="E61" s="40" t="s">
        <v>51</v>
      </c>
      <c r="F61" s="40" t="s">
        <v>121</v>
      </c>
      <c r="G61" s="42" t="s">
        <v>20</v>
      </c>
      <c r="H61" s="40" t="str">
        <f t="shared" si="5"/>
        <v>1920_OCR_CH1 &lt;-&gt; Switch#5_1/3</v>
      </c>
      <c r="I61" s="39" t="s">
        <v>38</v>
      </c>
      <c r="J61" s="43">
        <v>20</v>
      </c>
      <c r="K61" s="43"/>
      <c r="L61" s="44" t="s">
        <v>185</v>
      </c>
      <c r="M61" s="45"/>
    </row>
    <row r="62" spans="1:13" s="46" customFormat="1" ht="16.5" customHeight="1" x14ac:dyDescent="0.35">
      <c r="A62" s="39" t="s">
        <v>226</v>
      </c>
      <c r="B62" s="40" t="s">
        <v>49</v>
      </c>
      <c r="C62" s="41" t="s">
        <v>63</v>
      </c>
      <c r="D62" s="39" t="s">
        <v>44</v>
      </c>
      <c r="E62" s="40" t="s">
        <v>51</v>
      </c>
      <c r="F62" s="40" t="s">
        <v>121</v>
      </c>
      <c r="G62" s="42" t="s">
        <v>27</v>
      </c>
      <c r="H62" s="40" t="str">
        <f t="shared" si="5"/>
        <v>1270_OCR_CH1 &lt;-&gt; Switch#5_1/4</v>
      </c>
      <c r="I62" s="39" t="s">
        <v>38</v>
      </c>
      <c r="J62" s="43">
        <v>20</v>
      </c>
      <c r="K62" s="43"/>
      <c r="L62" s="44" t="s">
        <v>185</v>
      </c>
      <c r="M62" s="45"/>
    </row>
    <row r="63" spans="1:13" s="46" customFormat="1" ht="16.5" customHeight="1" x14ac:dyDescent="0.35">
      <c r="A63" s="39" t="s">
        <v>227</v>
      </c>
      <c r="B63" s="40" t="s">
        <v>49</v>
      </c>
      <c r="C63" s="41" t="s">
        <v>64</v>
      </c>
      <c r="D63" s="39" t="s">
        <v>44</v>
      </c>
      <c r="E63" s="40" t="s">
        <v>51</v>
      </c>
      <c r="F63" s="40" t="s">
        <v>121</v>
      </c>
      <c r="G63" s="42" t="s">
        <v>80</v>
      </c>
      <c r="H63" s="40" t="str">
        <f t="shared" si="5"/>
        <v>1280_OCR_CH1 &lt;-&gt; Switch#5_2/1</v>
      </c>
      <c r="I63" s="39" t="s">
        <v>38</v>
      </c>
      <c r="J63" s="43">
        <v>20</v>
      </c>
      <c r="K63" s="43"/>
      <c r="L63" s="44" t="s">
        <v>185</v>
      </c>
      <c r="M63" s="45"/>
    </row>
    <row r="64" spans="1:13" s="46" customFormat="1" ht="16.5" customHeight="1" x14ac:dyDescent="0.35">
      <c r="A64" s="39" t="s">
        <v>228</v>
      </c>
      <c r="B64" s="40" t="s">
        <v>77</v>
      </c>
      <c r="C64" s="41" t="s">
        <v>55</v>
      </c>
      <c r="D64" s="39" t="s">
        <v>44</v>
      </c>
      <c r="E64" s="40" t="s">
        <v>51</v>
      </c>
      <c r="F64" s="40" t="s">
        <v>121</v>
      </c>
      <c r="G64" s="42" t="s">
        <v>101</v>
      </c>
      <c r="H64" s="40" t="str">
        <f t="shared" si="5"/>
        <v>2700_OCR_CH1 &lt;-&gt; Switch#5_2/2</v>
      </c>
      <c r="I64" s="39" t="s">
        <v>38</v>
      </c>
      <c r="J64" s="43">
        <v>20</v>
      </c>
      <c r="K64" s="43"/>
      <c r="L64" s="44" t="s">
        <v>185</v>
      </c>
      <c r="M64" s="45"/>
    </row>
    <row r="65" spans="1:13" s="46" customFormat="1" ht="16.5" customHeight="1" x14ac:dyDescent="0.35">
      <c r="A65" s="39" t="s">
        <v>230</v>
      </c>
      <c r="B65" s="40" t="s">
        <v>77</v>
      </c>
      <c r="C65" s="41" t="s">
        <v>56</v>
      </c>
      <c r="D65" s="39" t="s">
        <v>44</v>
      </c>
      <c r="E65" s="40" t="s">
        <v>51</v>
      </c>
      <c r="F65" s="40" t="s">
        <v>121</v>
      </c>
      <c r="G65" s="42" t="s">
        <v>28</v>
      </c>
      <c r="H65" s="40" t="str">
        <f t="shared" si="5"/>
        <v>2800_OCR_CH1 &lt;-&gt; Switch#5_2/3</v>
      </c>
      <c r="I65" s="39" t="s">
        <v>38</v>
      </c>
      <c r="J65" s="43">
        <v>20</v>
      </c>
      <c r="K65" s="43"/>
      <c r="L65" s="44" t="s">
        <v>185</v>
      </c>
      <c r="M65" s="45"/>
    </row>
    <row r="66" spans="1:13" s="46" customFormat="1" ht="16.5" customHeight="1" x14ac:dyDescent="0.35">
      <c r="A66" s="39" t="s">
        <v>229</v>
      </c>
      <c r="B66" s="40" t="s">
        <v>77</v>
      </c>
      <c r="C66" s="41" t="s">
        <v>65</v>
      </c>
      <c r="D66" s="39" t="s">
        <v>44</v>
      </c>
      <c r="E66" s="40" t="s">
        <v>51</v>
      </c>
      <c r="F66" s="40" t="s">
        <v>121</v>
      </c>
      <c r="G66" s="42" t="s">
        <v>29</v>
      </c>
      <c r="H66" s="40" t="str">
        <f t="shared" si="5"/>
        <v>1310_OCR_CH1 &lt;-&gt; Switch#5_2/4</v>
      </c>
      <c r="I66" s="39" t="s">
        <v>38</v>
      </c>
      <c r="J66" s="43">
        <v>20</v>
      </c>
      <c r="K66" s="43"/>
      <c r="L66" s="44" t="s">
        <v>185</v>
      </c>
      <c r="M66" s="49"/>
    </row>
    <row r="67" spans="1:13" ht="16.5" customHeight="1" x14ac:dyDescent="0.35">
      <c r="A67" s="28"/>
      <c r="B67" s="11" t="s">
        <v>51</v>
      </c>
      <c r="C67" s="3" t="s">
        <v>82</v>
      </c>
      <c r="D67" s="12" t="s">
        <v>104</v>
      </c>
      <c r="E67" s="11" t="s">
        <v>51</v>
      </c>
      <c r="F67" s="27" t="s">
        <v>121</v>
      </c>
      <c r="G67" s="12" t="s">
        <v>104</v>
      </c>
      <c r="H67" s="11" t="str">
        <f t="shared" si="5"/>
        <v>Switch#3_3/1 &lt;-&gt; Switch#5_3/1</v>
      </c>
      <c r="I67" s="10" t="s">
        <v>13</v>
      </c>
      <c r="J67" s="10" t="s">
        <v>129</v>
      </c>
      <c r="K67" s="13"/>
      <c r="L67" s="14" t="s">
        <v>115</v>
      </c>
      <c r="M67" s="14"/>
    </row>
    <row r="68" spans="1:13" s="37" customFormat="1" ht="16.5" customHeight="1" x14ac:dyDescent="0.35">
      <c r="A68" s="31" t="s">
        <v>174</v>
      </c>
      <c r="B68" s="32" t="s">
        <v>43</v>
      </c>
      <c r="C68" s="32" t="s">
        <v>94</v>
      </c>
      <c r="D68" s="31" t="s">
        <v>44</v>
      </c>
      <c r="E68" s="32" t="s">
        <v>51</v>
      </c>
      <c r="F68" s="32" t="s">
        <v>121</v>
      </c>
      <c r="G68" s="34" t="s">
        <v>9</v>
      </c>
      <c r="H68" s="32" t="str">
        <f t="shared" si="5"/>
        <v>RTU2_CH1 &lt;-&gt; Switch#5_3/2</v>
      </c>
      <c r="I68" s="31" t="s">
        <v>13</v>
      </c>
      <c r="J68" s="35">
        <v>15</v>
      </c>
      <c r="K68" s="48"/>
      <c r="L68" s="36"/>
      <c r="M68" s="36"/>
    </row>
    <row r="69" spans="1:13" s="37" customFormat="1" ht="16.5" customHeight="1" x14ac:dyDescent="0.35">
      <c r="A69" s="31" t="s">
        <v>175</v>
      </c>
      <c r="B69" s="32" t="s">
        <v>46</v>
      </c>
      <c r="C69" s="32" t="s">
        <v>96</v>
      </c>
      <c r="D69" s="31" t="s">
        <v>44</v>
      </c>
      <c r="E69" s="32" t="s">
        <v>51</v>
      </c>
      <c r="F69" s="32" t="s">
        <v>121</v>
      </c>
      <c r="G69" s="34" t="s">
        <v>10</v>
      </c>
      <c r="H69" s="32" t="str">
        <f t="shared" si="5"/>
        <v>RTU3_CH1 &lt;-&gt; Switch#5_3/3</v>
      </c>
      <c r="I69" s="31" t="s">
        <v>13</v>
      </c>
      <c r="J69" s="35">
        <v>17</v>
      </c>
      <c r="K69" s="48"/>
      <c r="L69" s="36"/>
      <c r="M69" s="36"/>
    </row>
    <row r="70" spans="1:13" s="37" customFormat="1" ht="16.5" customHeight="1" x14ac:dyDescent="0.35">
      <c r="A70" s="31" t="s">
        <v>176</v>
      </c>
      <c r="B70" s="32" t="s">
        <v>47</v>
      </c>
      <c r="C70" s="32" t="s">
        <v>95</v>
      </c>
      <c r="D70" s="31" t="s">
        <v>44</v>
      </c>
      <c r="E70" s="32" t="s">
        <v>51</v>
      </c>
      <c r="F70" s="32" t="s">
        <v>121</v>
      </c>
      <c r="G70" s="34" t="s">
        <v>11</v>
      </c>
      <c r="H70" s="32" t="str">
        <f t="shared" si="5"/>
        <v>RTU4_CH1 &lt;-&gt; Switch#5_3/4</v>
      </c>
      <c r="I70" s="31" t="s">
        <v>13</v>
      </c>
      <c r="J70" s="35">
        <v>20</v>
      </c>
      <c r="K70" s="48"/>
      <c r="L70" s="36"/>
      <c r="M70" s="36"/>
    </row>
    <row r="71" spans="1:13" s="46" customFormat="1" ht="16.5" customHeight="1" x14ac:dyDescent="0.35">
      <c r="A71" s="39" t="s">
        <v>177</v>
      </c>
      <c r="B71" s="40" t="s">
        <v>77</v>
      </c>
      <c r="C71" s="41" t="s">
        <v>66</v>
      </c>
      <c r="D71" s="39" t="s">
        <v>44</v>
      </c>
      <c r="E71" s="40" t="s">
        <v>51</v>
      </c>
      <c r="F71" s="40" t="s">
        <v>121</v>
      </c>
      <c r="G71" s="42" t="s">
        <v>118</v>
      </c>
      <c r="H71" s="40" t="str">
        <f t="shared" si="5"/>
        <v>1320_OCR_CH1 &lt;-&gt; Switch#5_4/1</v>
      </c>
      <c r="I71" s="39" t="s">
        <v>38</v>
      </c>
      <c r="J71" s="43">
        <v>20</v>
      </c>
      <c r="K71" s="43"/>
      <c r="L71" s="44" t="s">
        <v>185</v>
      </c>
      <c r="M71" s="45"/>
    </row>
    <row r="72" spans="1:13" s="46" customFormat="1" ht="16.5" customHeight="1" x14ac:dyDescent="0.35">
      <c r="A72" s="39" t="s">
        <v>178</v>
      </c>
      <c r="B72" s="40" t="s">
        <v>77</v>
      </c>
      <c r="C72" s="41" t="s">
        <v>67</v>
      </c>
      <c r="D72" s="39" t="s">
        <v>44</v>
      </c>
      <c r="E72" s="40" t="s">
        <v>51</v>
      </c>
      <c r="F72" s="40" t="s">
        <v>121</v>
      </c>
      <c r="G72" s="42" t="s">
        <v>22</v>
      </c>
      <c r="H72" s="40" t="str">
        <f t="shared" si="5"/>
        <v>1330_OCR_CH1 &lt;-&gt; Switch#5_4/2</v>
      </c>
      <c r="I72" s="39" t="s">
        <v>38</v>
      </c>
      <c r="J72" s="43">
        <v>20</v>
      </c>
      <c r="K72" s="43"/>
      <c r="L72" s="44" t="s">
        <v>185</v>
      </c>
      <c r="M72" s="45"/>
    </row>
    <row r="73" spans="1:13" s="46" customFormat="1" ht="16.5" customHeight="1" x14ac:dyDescent="0.35">
      <c r="A73" s="39" t="s">
        <v>231</v>
      </c>
      <c r="B73" s="40" t="s">
        <v>77</v>
      </c>
      <c r="C73" s="41" t="s">
        <v>75</v>
      </c>
      <c r="D73" s="39" t="s">
        <v>44</v>
      </c>
      <c r="E73" s="40" t="s">
        <v>51</v>
      </c>
      <c r="F73" s="40" t="s">
        <v>121</v>
      </c>
      <c r="G73" s="42" t="s">
        <v>23</v>
      </c>
      <c r="H73" s="40" t="str">
        <f t="shared" si="5"/>
        <v>1930_OCR_CH1 &lt;-&gt; Switch#5_4/3</v>
      </c>
      <c r="I73" s="39" t="s">
        <v>38</v>
      </c>
      <c r="J73" s="43">
        <v>20</v>
      </c>
      <c r="K73" s="43"/>
      <c r="L73" s="44" t="s">
        <v>185</v>
      </c>
      <c r="M73" s="45"/>
    </row>
    <row r="74" spans="1:13" s="46" customFormat="1" ht="16.5" customHeight="1" x14ac:dyDescent="0.35">
      <c r="A74" s="39" t="s">
        <v>232</v>
      </c>
      <c r="B74" s="40" t="s">
        <v>78</v>
      </c>
      <c r="C74" s="41" t="s">
        <v>68</v>
      </c>
      <c r="D74" s="39" t="s">
        <v>44</v>
      </c>
      <c r="E74" s="40" t="s">
        <v>51</v>
      </c>
      <c r="F74" s="40" t="s">
        <v>121</v>
      </c>
      <c r="G74" s="42" t="s">
        <v>16</v>
      </c>
      <c r="H74" s="40" t="str">
        <f t="shared" si="5"/>
        <v>1340_OCR_CH1 &lt;-&gt; Switch#5_4/4</v>
      </c>
      <c r="I74" s="39" t="s">
        <v>38</v>
      </c>
      <c r="J74" s="39">
        <v>24</v>
      </c>
      <c r="K74" s="43"/>
      <c r="L74" s="45"/>
      <c r="M74" s="45"/>
    </row>
    <row r="75" spans="1:13" s="46" customFormat="1" ht="16.5" customHeight="1" x14ac:dyDescent="0.35">
      <c r="A75" s="39" t="s">
        <v>233</v>
      </c>
      <c r="B75" s="40" t="s">
        <v>78</v>
      </c>
      <c r="C75" s="41" t="s">
        <v>76</v>
      </c>
      <c r="D75" s="39" t="s">
        <v>44</v>
      </c>
      <c r="E75" s="40" t="s">
        <v>51</v>
      </c>
      <c r="F75" s="40" t="s">
        <v>121</v>
      </c>
      <c r="G75" s="42" t="s">
        <v>122</v>
      </c>
      <c r="H75" s="40" t="str">
        <f t="shared" si="5"/>
        <v>1940_OCR_CH1 &lt;-&gt; Switch#5_5/1</v>
      </c>
      <c r="I75" s="39" t="s">
        <v>38</v>
      </c>
      <c r="J75" s="39">
        <v>24</v>
      </c>
      <c r="K75" s="43"/>
      <c r="L75" s="45"/>
      <c r="M75" s="45"/>
    </row>
    <row r="76" spans="1:13" s="46" customFormat="1" ht="16.5" customHeight="1" x14ac:dyDescent="0.35">
      <c r="A76" s="39" t="s">
        <v>234</v>
      </c>
      <c r="B76" s="40" t="s">
        <v>78</v>
      </c>
      <c r="C76" s="41" t="s">
        <v>69</v>
      </c>
      <c r="D76" s="39" t="s">
        <v>44</v>
      </c>
      <c r="E76" s="40" t="s">
        <v>51</v>
      </c>
      <c r="F76" s="40" t="s">
        <v>121</v>
      </c>
      <c r="G76" s="42" t="s">
        <v>24</v>
      </c>
      <c r="H76" s="40" t="str">
        <f t="shared" si="5"/>
        <v>1350_OCR_CH1 &lt;-&gt; Switch#5_5/2</v>
      </c>
      <c r="I76" s="39" t="s">
        <v>38</v>
      </c>
      <c r="J76" s="39">
        <v>24</v>
      </c>
      <c r="K76" s="43"/>
      <c r="L76" s="45"/>
      <c r="M76" s="45"/>
    </row>
    <row r="77" spans="1:13" s="46" customFormat="1" ht="16.5" customHeight="1" x14ac:dyDescent="0.35">
      <c r="A77" s="39" t="s">
        <v>235</v>
      </c>
      <c r="B77" s="40" t="s">
        <v>78</v>
      </c>
      <c r="C77" s="41" t="s">
        <v>70</v>
      </c>
      <c r="D77" s="39" t="s">
        <v>44</v>
      </c>
      <c r="E77" s="40" t="s">
        <v>51</v>
      </c>
      <c r="F77" s="40" t="s">
        <v>121</v>
      </c>
      <c r="G77" s="42" t="s">
        <v>25</v>
      </c>
      <c r="H77" s="40" t="str">
        <f t="shared" si="5"/>
        <v>1360_OCR_CH1 &lt;-&gt; Switch#5_5/3</v>
      </c>
      <c r="I77" s="39" t="s">
        <v>38</v>
      </c>
      <c r="J77" s="39">
        <v>24</v>
      </c>
      <c r="K77" s="43"/>
      <c r="L77" s="45"/>
      <c r="M77" s="45"/>
    </row>
    <row r="78" spans="1:13" s="46" customFormat="1" ht="16.5" customHeight="1" x14ac:dyDescent="0.35">
      <c r="A78" s="39" t="s">
        <v>236</v>
      </c>
      <c r="B78" s="40" t="s">
        <v>78</v>
      </c>
      <c r="C78" s="41" t="s">
        <v>71</v>
      </c>
      <c r="D78" s="39" t="s">
        <v>44</v>
      </c>
      <c r="E78" s="40" t="s">
        <v>51</v>
      </c>
      <c r="F78" s="40" t="s">
        <v>121</v>
      </c>
      <c r="G78" s="42" t="s">
        <v>26</v>
      </c>
      <c r="H78" s="40" t="str">
        <f t="shared" si="5"/>
        <v>1370_OCR_CH1 &lt;-&gt; Switch#5_5/4</v>
      </c>
      <c r="I78" s="39" t="s">
        <v>38</v>
      </c>
      <c r="J78" s="39">
        <v>24</v>
      </c>
      <c r="K78" s="43"/>
      <c r="L78" s="45"/>
      <c r="M78" s="45"/>
    </row>
    <row r="79" spans="1:13" s="46" customFormat="1" ht="16.5" customHeight="1" x14ac:dyDescent="0.35">
      <c r="A79" s="39" t="s">
        <v>237</v>
      </c>
      <c r="B79" s="40" t="s">
        <v>78</v>
      </c>
      <c r="C79" s="41" t="s">
        <v>72</v>
      </c>
      <c r="D79" s="39" t="s">
        <v>44</v>
      </c>
      <c r="E79" s="40" t="s">
        <v>51</v>
      </c>
      <c r="F79" s="40" t="s">
        <v>121</v>
      </c>
      <c r="G79" s="42" t="s">
        <v>123</v>
      </c>
      <c r="H79" s="40" t="str">
        <f t="shared" si="5"/>
        <v>1380_OCR_CH1 &lt;-&gt; Switch#5_6/1</v>
      </c>
      <c r="I79" s="39" t="s">
        <v>38</v>
      </c>
      <c r="J79" s="39">
        <v>24</v>
      </c>
      <c r="K79" s="43"/>
      <c r="L79" s="45"/>
      <c r="M79" s="45"/>
    </row>
    <row r="80" spans="1:13" s="15" customFormat="1" ht="16.5" customHeight="1" x14ac:dyDescent="0.35">
      <c r="A80" s="10">
        <v>79</v>
      </c>
      <c r="B80" s="5"/>
      <c r="C80" s="4"/>
      <c r="D80" s="6"/>
      <c r="E80" s="11" t="s">
        <v>51</v>
      </c>
      <c r="F80" s="27" t="s">
        <v>121</v>
      </c>
      <c r="G80" s="12" t="s">
        <v>30</v>
      </c>
      <c r="H80" s="11" t="s">
        <v>194</v>
      </c>
      <c r="I80" s="10"/>
      <c r="J80" s="10"/>
      <c r="K80" s="13"/>
      <c r="L80" s="14"/>
      <c r="M80" s="14"/>
    </row>
    <row r="81" spans="1:13" s="15" customFormat="1" ht="16.5" customHeight="1" x14ac:dyDescent="0.35">
      <c r="A81" s="10">
        <v>80</v>
      </c>
      <c r="B81" s="5"/>
      <c r="C81" s="4"/>
      <c r="D81" s="6"/>
      <c r="E81" s="11" t="s">
        <v>51</v>
      </c>
      <c r="F81" s="27" t="s">
        <v>121</v>
      </c>
      <c r="G81" s="12" t="s">
        <v>31</v>
      </c>
      <c r="H81" s="11" t="s">
        <v>194</v>
      </c>
      <c r="I81" s="10"/>
      <c r="J81" s="10"/>
      <c r="K81" s="13"/>
      <c r="L81" s="14"/>
      <c r="M81" s="14"/>
    </row>
    <row r="82" spans="1:13" s="15" customFormat="1" ht="16.5" customHeight="1" x14ac:dyDescent="0.35">
      <c r="A82" s="10">
        <v>81</v>
      </c>
      <c r="B82" s="5"/>
      <c r="C82" s="3"/>
      <c r="D82" s="6"/>
      <c r="E82" s="11" t="s">
        <v>51</v>
      </c>
      <c r="F82" s="27" t="s">
        <v>121</v>
      </c>
      <c r="G82" s="12" t="s">
        <v>32</v>
      </c>
      <c r="H82" s="11" t="s">
        <v>194</v>
      </c>
      <c r="I82" s="10"/>
      <c r="J82" s="10"/>
      <c r="K82" s="13"/>
      <c r="L82" s="14"/>
      <c r="M82" s="14"/>
    </row>
    <row r="83" spans="1:13" s="46" customFormat="1" ht="16.5" customHeight="1" x14ac:dyDescent="0.35">
      <c r="A83" s="39" t="s">
        <v>238</v>
      </c>
      <c r="B83" s="40" t="s">
        <v>50</v>
      </c>
      <c r="C83" s="41" t="s">
        <v>186</v>
      </c>
      <c r="D83" s="39" t="s">
        <v>44</v>
      </c>
      <c r="E83" s="40" t="s">
        <v>51</v>
      </c>
      <c r="F83" s="40" t="s">
        <v>121</v>
      </c>
      <c r="G83" s="42" t="s">
        <v>124</v>
      </c>
      <c r="H83" s="40" t="str">
        <f t="shared" ref="H83" si="6">CONCATENATE(C83,"_",D83," &lt;-&gt; ",F83,"_",G83)</f>
        <v>PCGIS1_OCR_CH1 &lt;-&gt; Switch#5_7/1</v>
      </c>
      <c r="I83" s="39" t="s">
        <v>38</v>
      </c>
      <c r="J83" s="39">
        <v>24</v>
      </c>
      <c r="K83" s="43"/>
      <c r="L83" s="45"/>
      <c r="M83" s="45"/>
    </row>
    <row r="84" spans="1:13" s="46" customFormat="1" ht="16.5" customHeight="1" x14ac:dyDescent="0.35">
      <c r="A84" s="39" t="s">
        <v>239</v>
      </c>
      <c r="B84" s="40" t="s">
        <v>50</v>
      </c>
      <c r="C84" s="41" t="s">
        <v>187</v>
      </c>
      <c r="D84" s="39" t="s">
        <v>44</v>
      </c>
      <c r="E84" s="40" t="s">
        <v>51</v>
      </c>
      <c r="F84" s="40" t="s">
        <v>121</v>
      </c>
      <c r="G84" s="42" t="s">
        <v>17</v>
      </c>
      <c r="H84" s="40" t="str">
        <f t="shared" si="5"/>
        <v>PCGIS2_OCR_CH1 &lt;-&gt; Switch#5_7/2</v>
      </c>
      <c r="I84" s="39" t="s">
        <v>38</v>
      </c>
      <c r="J84" s="39">
        <v>24</v>
      </c>
      <c r="K84" s="43"/>
      <c r="L84" s="45"/>
      <c r="M84" s="45"/>
    </row>
    <row r="85" spans="1:13" s="46" customFormat="1" ht="16.5" customHeight="1" x14ac:dyDescent="0.35">
      <c r="A85" s="39" t="s">
        <v>240</v>
      </c>
      <c r="B85" s="40" t="s">
        <v>50</v>
      </c>
      <c r="C85" s="41" t="s">
        <v>188</v>
      </c>
      <c r="D85" s="39" t="s">
        <v>44</v>
      </c>
      <c r="E85" s="40" t="s">
        <v>51</v>
      </c>
      <c r="F85" s="40" t="s">
        <v>121</v>
      </c>
      <c r="G85" s="42" t="s">
        <v>18</v>
      </c>
      <c r="H85" s="40" t="str">
        <f t="shared" si="5"/>
        <v>PMCC_SP1_OCR_CH1 &lt;-&gt; Switch#5_7/3</v>
      </c>
      <c r="I85" s="39" t="s">
        <v>38</v>
      </c>
      <c r="J85" s="39">
        <v>24</v>
      </c>
      <c r="K85" s="43"/>
      <c r="L85" s="45"/>
      <c r="M85" s="45"/>
    </row>
    <row r="86" spans="1:13" s="46" customFormat="1" ht="16.5" customHeight="1" x14ac:dyDescent="0.35">
      <c r="A86" s="39" t="s">
        <v>241</v>
      </c>
      <c r="B86" s="40" t="s">
        <v>50</v>
      </c>
      <c r="C86" s="41" t="s">
        <v>189</v>
      </c>
      <c r="D86" s="39" t="s">
        <v>44</v>
      </c>
      <c r="E86" s="40" t="s">
        <v>51</v>
      </c>
      <c r="F86" s="40" t="s">
        <v>121</v>
      </c>
      <c r="G86" s="42" t="s">
        <v>19</v>
      </c>
      <c r="H86" s="40" t="str">
        <f t="shared" si="5"/>
        <v>PMCC_SP2_OCR_CH1 &lt;-&gt; Switch#5_7/4</v>
      </c>
      <c r="I86" s="50" t="s">
        <v>38</v>
      </c>
      <c r="J86" s="39">
        <v>24</v>
      </c>
      <c r="K86" s="43"/>
      <c r="L86" s="45"/>
      <c r="M86" s="51"/>
    </row>
    <row r="87" spans="1:13" s="46" customFormat="1" ht="16.5" customHeight="1" x14ac:dyDescent="0.35">
      <c r="A87" s="39" t="s">
        <v>242</v>
      </c>
      <c r="B87" s="40" t="s">
        <v>49</v>
      </c>
      <c r="C87" s="41" t="s">
        <v>61</v>
      </c>
      <c r="D87" s="39" t="s">
        <v>45</v>
      </c>
      <c r="E87" s="40" t="s">
        <v>51</v>
      </c>
      <c r="F87" s="40" t="s">
        <v>126</v>
      </c>
      <c r="G87" s="42" t="s">
        <v>15</v>
      </c>
      <c r="H87" s="40" t="str">
        <f t="shared" si="5"/>
        <v>1250_OCR_CH2 &lt;-&gt; Switch#6_1/1</v>
      </c>
      <c r="I87" s="39" t="s">
        <v>38</v>
      </c>
      <c r="J87" s="43">
        <v>20</v>
      </c>
      <c r="K87" s="43"/>
      <c r="L87" s="44" t="s">
        <v>185</v>
      </c>
      <c r="M87" s="45"/>
    </row>
    <row r="88" spans="1:13" s="46" customFormat="1" ht="16.5" customHeight="1" x14ac:dyDescent="0.35">
      <c r="A88" s="39" t="s">
        <v>179</v>
      </c>
      <c r="B88" s="40" t="s">
        <v>49</v>
      </c>
      <c r="C88" s="41" t="s">
        <v>62</v>
      </c>
      <c r="D88" s="39" t="s">
        <v>45</v>
      </c>
      <c r="E88" s="40" t="s">
        <v>51</v>
      </c>
      <c r="F88" s="40" t="s">
        <v>126</v>
      </c>
      <c r="G88" s="42" t="s">
        <v>99</v>
      </c>
      <c r="H88" s="40" t="str">
        <f t="shared" si="5"/>
        <v>1260_OCR_CH2 &lt;-&gt; Switch#6_1/2</v>
      </c>
      <c r="I88" s="39" t="s">
        <v>38</v>
      </c>
      <c r="J88" s="43">
        <v>20</v>
      </c>
      <c r="K88" s="43"/>
      <c r="L88" s="44" t="s">
        <v>185</v>
      </c>
      <c r="M88" s="45"/>
    </row>
    <row r="89" spans="1:13" s="46" customFormat="1" ht="16.5" customHeight="1" x14ac:dyDescent="0.35">
      <c r="A89" s="39" t="s">
        <v>180</v>
      </c>
      <c r="B89" s="40" t="s">
        <v>49</v>
      </c>
      <c r="C89" s="41" t="s">
        <v>74</v>
      </c>
      <c r="D89" s="39" t="s">
        <v>45</v>
      </c>
      <c r="E89" s="40" t="s">
        <v>51</v>
      </c>
      <c r="F89" s="40" t="s">
        <v>126</v>
      </c>
      <c r="G89" s="42" t="s">
        <v>20</v>
      </c>
      <c r="H89" s="40" t="str">
        <f t="shared" si="5"/>
        <v>1920_OCR_CH2 &lt;-&gt; Switch#6_1/3</v>
      </c>
      <c r="I89" s="39" t="s">
        <v>38</v>
      </c>
      <c r="J89" s="43">
        <v>20</v>
      </c>
      <c r="K89" s="43"/>
      <c r="L89" s="44" t="s">
        <v>185</v>
      </c>
      <c r="M89" s="45"/>
    </row>
    <row r="90" spans="1:13" s="46" customFormat="1" ht="16.5" customHeight="1" x14ac:dyDescent="0.35">
      <c r="A90" s="39" t="s">
        <v>243</v>
      </c>
      <c r="B90" s="40" t="s">
        <v>49</v>
      </c>
      <c r="C90" s="41" t="s">
        <v>63</v>
      </c>
      <c r="D90" s="39" t="s">
        <v>45</v>
      </c>
      <c r="E90" s="40" t="s">
        <v>51</v>
      </c>
      <c r="F90" s="40" t="s">
        <v>126</v>
      </c>
      <c r="G90" s="42" t="s">
        <v>27</v>
      </c>
      <c r="H90" s="40" t="str">
        <f t="shared" ref="H90:H104" si="7">CONCATENATE(C90,"_",D90," &lt;-&gt; ",F90,"_",G90)</f>
        <v>1270_OCR_CH2 &lt;-&gt; Switch#6_1/4</v>
      </c>
      <c r="I90" s="39" t="s">
        <v>38</v>
      </c>
      <c r="J90" s="43">
        <v>20</v>
      </c>
      <c r="K90" s="43"/>
      <c r="L90" s="44" t="s">
        <v>185</v>
      </c>
      <c r="M90" s="45"/>
    </row>
    <row r="91" spans="1:13" s="46" customFormat="1" ht="16.5" customHeight="1" x14ac:dyDescent="0.35">
      <c r="A91" s="39" t="s">
        <v>244</v>
      </c>
      <c r="B91" s="40" t="s">
        <v>49</v>
      </c>
      <c r="C91" s="41" t="s">
        <v>64</v>
      </c>
      <c r="D91" s="39" t="s">
        <v>45</v>
      </c>
      <c r="E91" s="40" t="s">
        <v>51</v>
      </c>
      <c r="F91" s="40" t="s">
        <v>126</v>
      </c>
      <c r="G91" s="42" t="s">
        <v>80</v>
      </c>
      <c r="H91" s="40" t="str">
        <f t="shared" si="7"/>
        <v>1280_OCR_CH2 &lt;-&gt; Switch#6_2/1</v>
      </c>
      <c r="I91" s="39" t="s">
        <v>38</v>
      </c>
      <c r="J91" s="43">
        <v>20</v>
      </c>
      <c r="K91" s="43"/>
      <c r="L91" s="44" t="s">
        <v>185</v>
      </c>
      <c r="M91" s="45"/>
    </row>
    <row r="92" spans="1:13" s="46" customFormat="1" ht="16.5" customHeight="1" x14ac:dyDescent="0.35">
      <c r="A92" s="39" t="s">
        <v>245</v>
      </c>
      <c r="B92" s="40" t="s">
        <v>77</v>
      </c>
      <c r="C92" s="41" t="s">
        <v>55</v>
      </c>
      <c r="D92" s="39" t="s">
        <v>45</v>
      </c>
      <c r="E92" s="40" t="s">
        <v>51</v>
      </c>
      <c r="F92" s="40" t="s">
        <v>126</v>
      </c>
      <c r="G92" s="42" t="s">
        <v>101</v>
      </c>
      <c r="H92" s="40" t="str">
        <f t="shared" si="7"/>
        <v>2700_OCR_CH2 &lt;-&gt; Switch#6_2/2</v>
      </c>
      <c r="I92" s="39" t="s">
        <v>38</v>
      </c>
      <c r="J92" s="43">
        <v>20</v>
      </c>
      <c r="K92" s="43"/>
      <c r="L92" s="44" t="s">
        <v>185</v>
      </c>
      <c r="M92" s="45"/>
    </row>
    <row r="93" spans="1:13" s="46" customFormat="1" ht="16.5" customHeight="1" x14ac:dyDescent="0.35">
      <c r="A93" s="39" t="s">
        <v>246</v>
      </c>
      <c r="B93" s="40" t="s">
        <v>77</v>
      </c>
      <c r="C93" s="41" t="s">
        <v>56</v>
      </c>
      <c r="D93" s="39" t="s">
        <v>45</v>
      </c>
      <c r="E93" s="40" t="s">
        <v>51</v>
      </c>
      <c r="F93" s="40" t="s">
        <v>126</v>
      </c>
      <c r="G93" s="42" t="s">
        <v>28</v>
      </c>
      <c r="H93" s="40" t="str">
        <f t="shared" si="7"/>
        <v>2800_OCR_CH2 &lt;-&gt; Switch#6_2/3</v>
      </c>
      <c r="I93" s="39" t="s">
        <v>38</v>
      </c>
      <c r="J93" s="43">
        <v>20</v>
      </c>
      <c r="K93" s="43"/>
      <c r="L93" s="44" t="s">
        <v>185</v>
      </c>
      <c r="M93" s="45"/>
    </row>
    <row r="94" spans="1:13" s="46" customFormat="1" ht="16.5" customHeight="1" x14ac:dyDescent="0.35">
      <c r="A94" s="39" t="s">
        <v>247</v>
      </c>
      <c r="B94" s="40" t="s">
        <v>77</v>
      </c>
      <c r="C94" s="41" t="s">
        <v>65</v>
      </c>
      <c r="D94" s="39" t="s">
        <v>45</v>
      </c>
      <c r="E94" s="40" t="s">
        <v>51</v>
      </c>
      <c r="F94" s="40" t="s">
        <v>126</v>
      </c>
      <c r="G94" s="42" t="s">
        <v>29</v>
      </c>
      <c r="H94" s="40" t="str">
        <f t="shared" si="7"/>
        <v>1310_OCR_CH2 &lt;-&gt; Switch#6_2/4</v>
      </c>
      <c r="I94" s="39" t="s">
        <v>38</v>
      </c>
      <c r="J94" s="43">
        <v>20</v>
      </c>
      <c r="K94" s="43"/>
      <c r="L94" s="44" t="s">
        <v>185</v>
      </c>
      <c r="M94" s="45"/>
    </row>
    <row r="95" spans="1:13" s="15" customFormat="1" ht="16.5" customHeight="1" x14ac:dyDescent="0.35">
      <c r="A95" s="28"/>
      <c r="B95" s="11" t="s">
        <v>51</v>
      </c>
      <c r="C95" s="3" t="s">
        <v>119</v>
      </c>
      <c r="D95" s="12" t="s">
        <v>104</v>
      </c>
      <c r="E95" s="11" t="s">
        <v>51</v>
      </c>
      <c r="F95" s="11" t="s">
        <v>126</v>
      </c>
      <c r="G95" s="12" t="s">
        <v>104</v>
      </c>
      <c r="H95" s="11" t="str">
        <f t="shared" si="7"/>
        <v>Switch#4_3/1 &lt;-&gt; Switch#6_3/1</v>
      </c>
      <c r="I95" s="10" t="s">
        <v>13</v>
      </c>
      <c r="J95" s="10" t="s">
        <v>129</v>
      </c>
      <c r="K95" s="13"/>
      <c r="L95" s="14" t="s">
        <v>87</v>
      </c>
      <c r="M95" s="14"/>
    </row>
    <row r="96" spans="1:13" s="37" customFormat="1" ht="16.5" customHeight="1" x14ac:dyDescent="0.35">
      <c r="A96" s="31" t="s">
        <v>183</v>
      </c>
      <c r="B96" s="32" t="s">
        <v>43</v>
      </c>
      <c r="C96" s="32" t="s">
        <v>94</v>
      </c>
      <c r="D96" s="31" t="s">
        <v>45</v>
      </c>
      <c r="E96" s="32" t="s">
        <v>51</v>
      </c>
      <c r="F96" s="32" t="s">
        <v>126</v>
      </c>
      <c r="G96" s="34" t="s">
        <v>9</v>
      </c>
      <c r="H96" s="32" t="str">
        <f t="shared" si="7"/>
        <v>RTU2_CH2 &lt;-&gt; Switch#6_3/2</v>
      </c>
      <c r="I96" s="31" t="s">
        <v>13</v>
      </c>
      <c r="J96" s="35">
        <v>15</v>
      </c>
      <c r="K96" s="48"/>
      <c r="L96" s="36"/>
      <c r="M96" s="36"/>
    </row>
    <row r="97" spans="1:13" s="37" customFormat="1" ht="16.5" customHeight="1" x14ac:dyDescent="0.35">
      <c r="A97" s="31" t="s">
        <v>184</v>
      </c>
      <c r="B97" s="32" t="s">
        <v>46</v>
      </c>
      <c r="C97" s="32" t="s">
        <v>96</v>
      </c>
      <c r="D97" s="31" t="s">
        <v>45</v>
      </c>
      <c r="E97" s="32" t="s">
        <v>51</v>
      </c>
      <c r="F97" s="32" t="s">
        <v>126</v>
      </c>
      <c r="G97" s="34" t="s">
        <v>10</v>
      </c>
      <c r="H97" s="32" t="str">
        <f t="shared" si="7"/>
        <v>RTU3_CH2 &lt;-&gt; Switch#6_3/3</v>
      </c>
      <c r="I97" s="31" t="s">
        <v>13</v>
      </c>
      <c r="J97" s="35">
        <v>17</v>
      </c>
      <c r="K97" s="48"/>
      <c r="L97" s="36"/>
      <c r="M97" s="36"/>
    </row>
    <row r="98" spans="1:13" s="37" customFormat="1" ht="16.5" customHeight="1" x14ac:dyDescent="0.35">
      <c r="A98" s="31" t="s">
        <v>125</v>
      </c>
      <c r="B98" s="32" t="s">
        <v>47</v>
      </c>
      <c r="C98" s="32" t="s">
        <v>95</v>
      </c>
      <c r="D98" s="31" t="s">
        <v>45</v>
      </c>
      <c r="E98" s="32" t="s">
        <v>51</v>
      </c>
      <c r="F98" s="32" t="s">
        <v>126</v>
      </c>
      <c r="G98" s="34" t="s">
        <v>11</v>
      </c>
      <c r="H98" s="32" t="str">
        <f t="shared" si="7"/>
        <v>RTU4_CH2 &lt;-&gt; Switch#6_3/4</v>
      </c>
      <c r="I98" s="31" t="s">
        <v>13</v>
      </c>
      <c r="J98" s="35">
        <v>20</v>
      </c>
      <c r="K98" s="48"/>
      <c r="L98" s="36"/>
      <c r="M98" s="36"/>
    </row>
    <row r="99" spans="1:13" s="46" customFormat="1" ht="16.5" customHeight="1" x14ac:dyDescent="0.35">
      <c r="A99" s="39" t="s">
        <v>248</v>
      </c>
      <c r="B99" s="40" t="s">
        <v>77</v>
      </c>
      <c r="C99" s="41" t="s">
        <v>66</v>
      </c>
      <c r="D99" s="39" t="s">
        <v>45</v>
      </c>
      <c r="E99" s="40" t="s">
        <v>51</v>
      </c>
      <c r="F99" s="40" t="s">
        <v>126</v>
      </c>
      <c r="G99" s="42" t="s">
        <v>118</v>
      </c>
      <c r="H99" s="40" t="str">
        <f t="shared" si="7"/>
        <v>1320_OCR_CH2 &lt;-&gt; Switch#6_4/1</v>
      </c>
      <c r="I99" s="39" t="s">
        <v>38</v>
      </c>
      <c r="J99" s="43">
        <v>20</v>
      </c>
      <c r="K99" s="43"/>
      <c r="L99" s="44" t="s">
        <v>185</v>
      </c>
      <c r="M99" s="45"/>
    </row>
    <row r="100" spans="1:13" s="46" customFormat="1" ht="16.5" customHeight="1" x14ac:dyDescent="0.35">
      <c r="A100" s="39" t="s">
        <v>181</v>
      </c>
      <c r="B100" s="40" t="s">
        <v>77</v>
      </c>
      <c r="C100" s="41" t="s">
        <v>67</v>
      </c>
      <c r="D100" s="39" t="s">
        <v>45</v>
      </c>
      <c r="E100" s="40" t="s">
        <v>51</v>
      </c>
      <c r="F100" s="40" t="s">
        <v>126</v>
      </c>
      <c r="G100" s="42" t="s">
        <v>22</v>
      </c>
      <c r="H100" s="40" t="str">
        <f t="shared" si="7"/>
        <v>1330_OCR_CH2 &lt;-&gt; Switch#6_4/2</v>
      </c>
      <c r="I100" s="39" t="s">
        <v>38</v>
      </c>
      <c r="J100" s="43">
        <v>20</v>
      </c>
      <c r="K100" s="43"/>
      <c r="L100" s="44" t="s">
        <v>185</v>
      </c>
      <c r="M100" s="45"/>
    </row>
    <row r="101" spans="1:13" s="46" customFormat="1" ht="16.5" customHeight="1" x14ac:dyDescent="0.35">
      <c r="A101" s="39" t="s">
        <v>182</v>
      </c>
      <c r="B101" s="40" t="s">
        <v>77</v>
      </c>
      <c r="C101" s="41" t="s">
        <v>75</v>
      </c>
      <c r="D101" s="39" t="s">
        <v>45</v>
      </c>
      <c r="E101" s="40" t="s">
        <v>51</v>
      </c>
      <c r="F101" s="40" t="s">
        <v>126</v>
      </c>
      <c r="G101" s="42" t="s">
        <v>23</v>
      </c>
      <c r="H101" s="40" t="str">
        <f t="shared" si="7"/>
        <v>1930_OCR_CH2 &lt;-&gt; Switch#6_4/3</v>
      </c>
      <c r="I101" s="39" t="s">
        <v>38</v>
      </c>
      <c r="J101" s="43">
        <v>20</v>
      </c>
      <c r="K101" s="43"/>
      <c r="L101" s="44" t="s">
        <v>185</v>
      </c>
      <c r="M101" s="45"/>
    </row>
    <row r="102" spans="1:13" s="46" customFormat="1" ht="16.5" customHeight="1" x14ac:dyDescent="0.35">
      <c r="A102" s="39" t="s">
        <v>249</v>
      </c>
      <c r="B102" s="40" t="s">
        <v>78</v>
      </c>
      <c r="C102" s="41" t="s">
        <v>68</v>
      </c>
      <c r="D102" s="39" t="s">
        <v>45</v>
      </c>
      <c r="E102" s="40" t="s">
        <v>51</v>
      </c>
      <c r="F102" s="40" t="s">
        <v>126</v>
      </c>
      <c r="G102" s="42" t="s">
        <v>16</v>
      </c>
      <c r="H102" s="40" t="str">
        <f t="shared" si="7"/>
        <v>1340_OCR_CH2 &lt;-&gt; Switch#6_4/4</v>
      </c>
      <c r="I102" s="39" t="s">
        <v>38</v>
      </c>
      <c r="J102" s="39">
        <v>24</v>
      </c>
      <c r="K102" s="43"/>
      <c r="L102" s="45"/>
      <c r="M102" s="45"/>
    </row>
    <row r="103" spans="1:13" s="46" customFormat="1" ht="16.5" customHeight="1" x14ac:dyDescent="0.35">
      <c r="A103" s="39" t="s">
        <v>250</v>
      </c>
      <c r="B103" s="40" t="s">
        <v>78</v>
      </c>
      <c r="C103" s="41" t="s">
        <v>76</v>
      </c>
      <c r="D103" s="39" t="s">
        <v>45</v>
      </c>
      <c r="E103" s="40" t="s">
        <v>51</v>
      </c>
      <c r="F103" s="40" t="s">
        <v>126</v>
      </c>
      <c r="G103" s="42" t="s">
        <v>122</v>
      </c>
      <c r="H103" s="40" t="str">
        <f t="shared" si="7"/>
        <v>1940_OCR_CH2 &lt;-&gt; Switch#6_5/1</v>
      </c>
      <c r="I103" s="39" t="s">
        <v>38</v>
      </c>
      <c r="J103" s="39">
        <v>24</v>
      </c>
      <c r="K103" s="43"/>
      <c r="L103" s="45"/>
      <c r="M103" s="45"/>
    </row>
    <row r="104" spans="1:13" s="46" customFormat="1" ht="16.5" customHeight="1" x14ac:dyDescent="0.35">
      <c r="A104" s="39" t="s">
        <v>251</v>
      </c>
      <c r="B104" s="40" t="s">
        <v>78</v>
      </c>
      <c r="C104" s="41" t="s">
        <v>69</v>
      </c>
      <c r="D104" s="39" t="s">
        <v>45</v>
      </c>
      <c r="E104" s="40" t="s">
        <v>51</v>
      </c>
      <c r="F104" s="40" t="s">
        <v>126</v>
      </c>
      <c r="G104" s="42" t="s">
        <v>24</v>
      </c>
      <c r="H104" s="40" t="str">
        <f t="shared" si="7"/>
        <v>1350_OCR_CH2 &lt;-&gt; Switch#6_5/2</v>
      </c>
      <c r="I104" s="39" t="s">
        <v>38</v>
      </c>
      <c r="J104" s="39">
        <v>24</v>
      </c>
      <c r="K104" s="43"/>
      <c r="L104" s="45"/>
      <c r="M104" s="45"/>
    </row>
    <row r="105" spans="1:13" s="46" customFormat="1" ht="16.5" customHeight="1" x14ac:dyDescent="0.35">
      <c r="A105" s="39" t="s">
        <v>252</v>
      </c>
      <c r="B105" s="40" t="s">
        <v>78</v>
      </c>
      <c r="C105" s="41" t="s">
        <v>70</v>
      </c>
      <c r="D105" s="39" t="s">
        <v>45</v>
      </c>
      <c r="E105" s="40" t="s">
        <v>51</v>
      </c>
      <c r="F105" s="40" t="s">
        <v>126</v>
      </c>
      <c r="G105" s="42" t="s">
        <v>25</v>
      </c>
      <c r="H105" s="40" t="str">
        <f t="shared" ref="H105:H114" si="8">CONCATENATE(C105,"_",D105," &lt;-&gt; ",F105,"_",G105)</f>
        <v>1360_OCR_CH2 &lt;-&gt; Switch#6_5/3</v>
      </c>
      <c r="I105" s="39" t="s">
        <v>38</v>
      </c>
      <c r="J105" s="39">
        <v>24</v>
      </c>
      <c r="K105" s="43"/>
      <c r="L105" s="45"/>
      <c r="M105" s="45"/>
    </row>
    <row r="106" spans="1:13" s="46" customFormat="1" ht="16.5" customHeight="1" x14ac:dyDescent="0.35">
      <c r="A106" s="39" t="s">
        <v>253</v>
      </c>
      <c r="B106" s="40" t="s">
        <v>78</v>
      </c>
      <c r="C106" s="41" t="s">
        <v>71</v>
      </c>
      <c r="D106" s="39" t="s">
        <v>45</v>
      </c>
      <c r="E106" s="40" t="s">
        <v>51</v>
      </c>
      <c r="F106" s="40" t="s">
        <v>126</v>
      </c>
      <c r="G106" s="42" t="s">
        <v>26</v>
      </c>
      <c r="H106" s="40" t="str">
        <f t="shared" si="8"/>
        <v>1370_OCR_CH2 &lt;-&gt; Switch#6_5/4</v>
      </c>
      <c r="I106" s="39" t="s">
        <v>38</v>
      </c>
      <c r="J106" s="39">
        <v>24</v>
      </c>
      <c r="K106" s="43"/>
      <c r="L106" s="45"/>
      <c r="M106" s="45"/>
    </row>
    <row r="107" spans="1:13" s="46" customFormat="1" ht="16.5" customHeight="1" x14ac:dyDescent="0.35">
      <c r="A107" s="39" t="s">
        <v>254</v>
      </c>
      <c r="B107" s="40" t="s">
        <v>78</v>
      </c>
      <c r="C107" s="41" t="s">
        <v>72</v>
      </c>
      <c r="D107" s="39" t="s">
        <v>45</v>
      </c>
      <c r="E107" s="40" t="s">
        <v>51</v>
      </c>
      <c r="F107" s="40" t="s">
        <v>126</v>
      </c>
      <c r="G107" s="42" t="s">
        <v>123</v>
      </c>
      <c r="H107" s="40" t="str">
        <f t="shared" si="8"/>
        <v>1380_OCR_CH2 &lt;-&gt; Switch#6_6/1</v>
      </c>
      <c r="I107" s="39" t="s">
        <v>38</v>
      </c>
      <c r="J107" s="39">
        <v>24</v>
      </c>
      <c r="K107" s="43"/>
      <c r="L107" s="45"/>
      <c r="M107" s="45"/>
    </row>
    <row r="108" spans="1:13" ht="16.5" customHeight="1" x14ac:dyDescent="0.35">
      <c r="A108" s="10">
        <v>107</v>
      </c>
      <c r="B108" s="5"/>
      <c r="C108" s="4"/>
      <c r="D108" s="6"/>
      <c r="E108" s="11" t="s">
        <v>51</v>
      </c>
      <c r="F108" s="11" t="s">
        <v>126</v>
      </c>
      <c r="G108" s="12" t="s">
        <v>30</v>
      </c>
      <c r="H108" s="11" t="s">
        <v>194</v>
      </c>
      <c r="I108" s="10"/>
      <c r="J108" s="10"/>
      <c r="K108" s="13"/>
      <c r="L108" s="14"/>
      <c r="M108" s="14"/>
    </row>
    <row r="109" spans="1:13" ht="16.5" customHeight="1" x14ac:dyDescent="0.35">
      <c r="A109" s="10">
        <v>108</v>
      </c>
      <c r="B109" s="5"/>
      <c r="C109" s="4"/>
      <c r="D109" s="6"/>
      <c r="E109" s="11" t="s">
        <v>51</v>
      </c>
      <c r="F109" s="11" t="s">
        <v>126</v>
      </c>
      <c r="G109" s="12" t="s">
        <v>31</v>
      </c>
      <c r="H109" s="11" t="s">
        <v>194</v>
      </c>
      <c r="I109" s="10"/>
      <c r="J109" s="10"/>
      <c r="K109" s="13"/>
      <c r="L109" s="14"/>
      <c r="M109" s="14"/>
    </row>
    <row r="110" spans="1:13" ht="16.5" customHeight="1" x14ac:dyDescent="0.35">
      <c r="A110" s="10">
        <v>109</v>
      </c>
      <c r="B110" s="11"/>
      <c r="C110" s="3"/>
      <c r="D110" s="10"/>
      <c r="E110" s="11" t="s">
        <v>51</v>
      </c>
      <c r="F110" s="11" t="s">
        <v>126</v>
      </c>
      <c r="G110" s="12" t="s">
        <v>32</v>
      </c>
      <c r="H110" s="11" t="s">
        <v>194</v>
      </c>
      <c r="I110" s="10"/>
      <c r="J110" s="10"/>
      <c r="K110" s="13"/>
      <c r="L110" s="14"/>
      <c r="M110" s="14"/>
    </row>
    <row r="111" spans="1:13" s="46" customFormat="1" ht="16.5" customHeight="1" x14ac:dyDescent="0.35">
      <c r="A111" s="39" t="s">
        <v>255</v>
      </c>
      <c r="B111" s="40" t="s">
        <v>50</v>
      </c>
      <c r="C111" s="41" t="s">
        <v>186</v>
      </c>
      <c r="D111" s="39" t="s">
        <v>45</v>
      </c>
      <c r="E111" s="40" t="s">
        <v>51</v>
      </c>
      <c r="F111" s="40" t="s">
        <v>126</v>
      </c>
      <c r="G111" s="42" t="s">
        <v>124</v>
      </c>
      <c r="H111" s="40" t="str">
        <f t="shared" si="8"/>
        <v>PCGIS1_OCR_CH2 &lt;-&gt; Switch#6_7/1</v>
      </c>
      <c r="I111" s="39" t="s">
        <v>38</v>
      </c>
      <c r="J111" s="39">
        <v>24</v>
      </c>
      <c r="K111" s="43"/>
      <c r="L111" s="45"/>
      <c r="M111" s="45"/>
    </row>
    <row r="112" spans="1:13" s="46" customFormat="1" ht="16.5" customHeight="1" x14ac:dyDescent="0.35">
      <c r="A112" s="39" t="s">
        <v>256</v>
      </c>
      <c r="B112" s="40" t="s">
        <v>50</v>
      </c>
      <c r="C112" s="41" t="s">
        <v>187</v>
      </c>
      <c r="D112" s="39" t="s">
        <v>45</v>
      </c>
      <c r="E112" s="40" t="s">
        <v>51</v>
      </c>
      <c r="F112" s="40" t="s">
        <v>126</v>
      </c>
      <c r="G112" s="42" t="s">
        <v>17</v>
      </c>
      <c r="H112" s="40" t="str">
        <f t="shared" si="8"/>
        <v>PCGIS2_OCR_CH2 &lt;-&gt; Switch#6_7/2</v>
      </c>
      <c r="I112" s="39" t="s">
        <v>38</v>
      </c>
      <c r="J112" s="39">
        <v>24</v>
      </c>
      <c r="K112" s="43"/>
      <c r="L112" s="45"/>
      <c r="M112" s="45"/>
    </row>
    <row r="113" spans="1:13" s="46" customFormat="1" ht="16.5" customHeight="1" x14ac:dyDescent="0.35">
      <c r="A113" s="39" t="s">
        <v>257</v>
      </c>
      <c r="B113" s="40" t="s">
        <v>50</v>
      </c>
      <c r="C113" s="41" t="s">
        <v>188</v>
      </c>
      <c r="D113" s="39" t="s">
        <v>45</v>
      </c>
      <c r="E113" s="40" t="s">
        <v>51</v>
      </c>
      <c r="F113" s="40" t="s">
        <v>126</v>
      </c>
      <c r="G113" s="42" t="s">
        <v>18</v>
      </c>
      <c r="H113" s="40" t="str">
        <f t="shared" si="8"/>
        <v>PMCC_SP1_OCR_CH2 &lt;-&gt; Switch#6_7/3</v>
      </c>
      <c r="I113" s="39" t="s">
        <v>38</v>
      </c>
      <c r="J113" s="39">
        <v>24</v>
      </c>
      <c r="K113" s="43"/>
      <c r="L113" s="45"/>
      <c r="M113" s="45"/>
    </row>
    <row r="114" spans="1:13" s="46" customFormat="1" ht="16.5" customHeight="1" x14ac:dyDescent="0.35">
      <c r="A114" s="39" t="s">
        <v>258</v>
      </c>
      <c r="B114" s="40" t="s">
        <v>50</v>
      </c>
      <c r="C114" s="41" t="s">
        <v>189</v>
      </c>
      <c r="D114" s="39" t="s">
        <v>45</v>
      </c>
      <c r="E114" s="40" t="s">
        <v>51</v>
      </c>
      <c r="F114" s="40" t="s">
        <v>126</v>
      </c>
      <c r="G114" s="42" t="s">
        <v>19</v>
      </c>
      <c r="H114" s="40" t="str">
        <f t="shared" si="8"/>
        <v>PMCC_SP2_OCR_CH2 &lt;-&gt; Switch#6_7/4</v>
      </c>
      <c r="I114" s="39" t="s">
        <v>38</v>
      </c>
      <c r="J114" s="39">
        <v>24</v>
      </c>
      <c r="K114" s="43"/>
      <c r="L114" s="45"/>
      <c r="M114" s="45"/>
    </row>
    <row r="115" spans="1:13" s="57" customFormat="1" ht="16.5" customHeight="1" x14ac:dyDescent="0.35">
      <c r="A115" s="52">
        <v>114</v>
      </c>
      <c r="B115" s="53" t="s">
        <v>14</v>
      </c>
      <c r="C115" s="54" t="s">
        <v>42</v>
      </c>
      <c r="D115" s="52" t="s">
        <v>129</v>
      </c>
      <c r="E115" s="53" t="s">
        <v>4</v>
      </c>
      <c r="F115" s="53" t="s">
        <v>144</v>
      </c>
      <c r="G115" s="55" t="s">
        <v>129</v>
      </c>
      <c r="H115" s="53" t="s">
        <v>145</v>
      </c>
      <c r="I115" s="52" t="s">
        <v>40</v>
      </c>
      <c r="J115" s="52">
        <v>98</v>
      </c>
      <c r="K115" s="52"/>
      <c r="L115" s="56" t="s">
        <v>195</v>
      </c>
      <c r="M115" s="56"/>
    </row>
    <row r="116" spans="1:13" ht="16.5" customHeight="1" x14ac:dyDescent="0.35">
      <c r="A116" s="10">
        <v>115</v>
      </c>
      <c r="B116" s="5" t="s">
        <v>4</v>
      </c>
      <c r="C116" s="4" t="s">
        <v>144</v>
      </c>
      <c r="D116" s="6" t="s">
        <v>129</v>
      </c>
      <c r="E116" s="5" t="s">
        <v>4</v>
      </c>
      <c r="F116" s="5" t="s">
        <v>128</v>
      </c>
      <c r="G116" s="17" t="s">
        <v>129</v>
      </c>
      <c r="H116" s="5" t="s">
        <v>145</v>
      </c>
      <c r="I116" s="6" t="s">
        <v>40</v>
      </c>
      <c r="J116" s="10">
        <v>2</v>
      </c>
      <c r="K116" s="10"/>
      <c r="L116" s="14" t="s">
        <v>195</v>
      </c>
      <c r="M116" s="14"/>
    </row>
    <row r="117" spans="1:13" ht="16.5" customHeight="1" x14ac:dyDescent="0.35">
      <c r="A117" s="10">
        <v>116</v>
      </c>
      <c r="B117" s="5" t="s">
        <v>4</v>
      </c>
      <c r="C117" s="4" t="s">
        <v>132</v>
      </c>
      <c r="D117" s="6" t="s">
        <v>129</v>
      </c>
      <c r="E117" s="5" t="s">
        <v>4</v>
      </c>
      <c r="F117" s="5" t="s">
        <v>131</v>
      </c>
      <c r="G117" s="17" t="s">
        <v>129</v>
      </c>
      <c r="H117" s="5" t="s">
        <v>146</v>
      </c>
      <c r="I117" s="6" t="s">
        <v>130</v>
      </c>
      <c r="J117" s="10">
        <v>3</v>
      </c>
      <c r="K117" s="10"/>
      <c r="L117" s="14"/>
      <c r="M117" s="14"/>
    </row>
  </sheetData>
  <autoFilter ref="A1:L117" xr:uid="{D20577C0-86F0-4E41-9331-2E5F11F5B8D8}"/>
  <phoneticPr fontId="2" type="noConversion"/>
  <printOptions horizontalCentered="1" verticalCentered="1"/>
  <pageMargins left="0.70866141732283472" right="0.70866141732283472" top="0.59055118110236227" bottom="0.59055118110236227" header="0.31496062992125984" footer="0.31496062992125984"/>
  <pageSetup paperSize="9" scale="85" fitToWidth="3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7D88-A1F9-4DE9-8403-617EFA27E51E}">
  <dimension ref="B2:L6"/>
  <sheetViews>
    <sheetView workbookViewId="0">
      <selection activeCell="F13" sqref="F13"/>
    </sheetView>
  </sheetViews>
  <sheetFormatPr defaultRowHeight="14.5" x14ac:dyDescent="0.3"/>
  <cols>
    <col min="2" max="2" width="16.59765625" bestFit="1" customWidth="1"/>
    <col min="3" max="3" width="5.796875" bestFit="1" customWidth="1"/>
    <col min="4" max="4" width="11.296875" customWidth="1"/>
    <col min="6" max="6" width="16.59765625" bestFit="1" customWidth="1"/>
    <col min="7" max="7" width="5.796875" bestFit="1" customWidth="1"/>
    <col min="10" max="10" width="16.59765625" bestFit="1" customWidth="1"/>
    <col min="11" max="11" width="12.796875" customWidth="1"/>
  </cols>
  <sheetData>
    <row r="2" spans="2:12" ht="51" x14ac:dyDescent="0.3">
      <c r="B2" s="2" t="s">
        <v>193</v>
      </c>
      <c r="C2" s="2" t="s">
        <v>35</v>
      </c>
      <c r="D2" s="2" t="s">
        <v>190</v>
      </c>
      <c r="F2" s="2" t="s">
        <v>260</v>
      </c>
      <c r="G2" s="2" t="s">
        <v>35</v>
      </c>
      <c r="H2" s="2" t="s">
        <v>190</v>
      </c>
      <c r="J2" s="2" t="s">
        <v>197</v>
      </c>
      <c r="K2" s="2" t="s">
        <v>198</v>
      </c>
      <c r="L2" s="2" t="s">
        <v>190</v>
      </c>
    </row>
    <row r="3" spans="2:12" ht="17" x14ac:dyDescent="0.4">
      <c r="B3" s="1" t="s">
        <v>33</v>
      </c>
      <c r="C3" s="1">
        <v>35</v>
      </c>
      <c r="D3" s="30" t="s">
        <v>261</v>
      </c>
      <c r="F3" s="20" t="s">
        <v>191</v>
      </c>
      <c r="G3" s="20">
        <v>4</v>
      </c>
      <c r="H3" s="21" t="s">
        <v>185</v>
      </c>
      <c r="J3" s="20" t="s">
        <v>191</v>
      </c>
      <c r="K3" s="20">
        <v>483.5</v>
      </c>
      <c r="L3" s="21" t="s">
        <v>185</v>
      </c>
    </row>
    <row r="4" spans="2:12" ht="17" x14ac:dyDescent="0.4">
      <c r="B4" s="20" t="s">
        <v>34</v>
      </c>
      <c r="C4" s="20">
        <v>36</v>
      </c>
      <c r="D4" s="21" t="s">
        <v>185</v>
      </c>
      <c r="H4" s="21"/>
    </row>
    <row r="5" spans="2:12" ht="17" x14ac:dyDescent="0.4">
      <c r="B5" s="20" t="s">
        <v>192</v>
      </c>
      <c r="C5" s="20">
        <v>10</v>
      </c>
      <c r="D5" s="21" t="s">
        <v>185</v>
      </c>
      <c r="H5" s="21"/>
    </row>
    <row r="6" spans="2:12" x14ac:dyDescent="0.3">
      <c r="H6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161kV</vt:lpstr>
      <vt:lpstr>數量表</vt:lpstr>
      <vt:lpstr>'161kV'!Print_Area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Carl</cp:lastModifiedBy>
  <cp:lastPrinted>2021-06-11T08:07:19Z</cp:lastPrinted>
  <dcterms:created xsi:type="dcterms:W3CDTF">2015-06-05T18:19:34Z</dcterms:created>
  <dcterms:modified xsi:type="dcterms:W3CDTF">2021-09-02T08:39:07Z</dcterms:modified>
</cp:coreProperties>
</file>