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johngraves/Documents/20181123/qv/costbuilder_inputs/blocks/"/>
    </mc:Choice>
  </mc:AlternateContent>
  <xr:revisionPtr revIDLastSave="0" documentId="13_ncr:1_{C219753C-BD65-744B-9B15-4756E224FC81}" xr6:coauthVersionLast="40" xr6:coauthVersionMax="40" xr10:uidLastSave="{00000000-0000-0000-0000-000000000000}"/>
  <bookViews>
    <workbookView xWindow="28800" yWindow="460" windowWidth="38400" windowHeight="21140" xr2:uid="{0F5650AF-8DAF-2842-8974-0B455A19A88F}"/>
  </bookViews>
  <sheets>
    <sheet name="Sheet1" sheetId="1" r:id="rId1"/>
    <sheet name="deduped D" sheetId="3" r:id="rId2"/>
    <sheet name="D frequency" sheetId="4" r:id="rId3"/>
    <sheet name="G frequency" sheetId="5" r:id="rId4"/>
    <sheet name="deduped H" sheetId="2" r:id="rId5"/>
  </sheets>
  <calcPr calcId="191029"/>
  <pivotCaches>
    <pivotCache cacheId="3" r:id="rId6"/>
    <pivotCache cacheId="4"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2" i="3"/>
  <c r="H19"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D33" i="3"/>
  <c r="D34" i="3"/>
  <c r="D22" i="3"/>
  <c r="D25" i="3"/>
  <c r="D19" i="3"/>
  <c r="C35" i="3"/>
  <c r="D35" i="3" s="1"/>
  <c r="C34" i="3"/>
  <c r="C33" i="3"/>
  <c r="C32" i="3"/>
  <c r="D32" i="3" s="1"/>
  <c r="C31" i="3"/>
  <c r="D31" i="3" s="1"/>
  <c r="C30" i="3"/>
  <c r="D30" i="3" s="1"/>
  <c r="C29" i="3"/>
  <c r="C27" i="3"/>
  <c r="D27" i="3" s="1"/>
  <c r="C21" i="3"/>
  <c r="D21" i="3" s="1"/>
  <c r="C22" i="3"/>
  <c r="C23" i="3"/>
  <c r="D23" i="3" s="1"/>
  <c r="C24" i="3"/>
  <c r="D24" i="3" s="1"/>
  <c r="C25" i="3"/>
  <c r="C26" i="3"/>
  <c r="D26" i="3" s="1"/>
  <c r="C28" i="3"/>
  <c r="C20" i="3"/>
  <c r="D20" i="3" s="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2" i="3"/>
</calcChain>
</file>

<file path=xl/sharedStrings.xml><?xml version="1.0" encoding="utf-8"?>
<sst xmlns="http://schemas.openxmlformats.org/spreadsheetml/2006/main" count="27248" uniqueCount="2767">
  <si>
    <t>O</t>
  </si>
  <si>
    <t>Code</t>
  </si>
  <si>
    <t>Description</t>
  </si>
  <si>
    <t>Group or Qty/Waste/Disc formula</t>
  </si>
  <si>
    <t>UOM</t>
  </si>
  <si>
    <t>Rate formula</t>
  </si>
  <si>
    <t>Factor</t>
  </si>
  <si>
    <t>Product formula</t>
  </si>
  <si>
    <t>Include</t>
  </si>
  <si>
    <t>Cell S2 - enter number of CITY required, ie, 1 to 6  (more are possible)</t>
  </si>
  <si>
    <t>keep</t>
  </si>
  <si>
    <t>copy from sample file</t>
  </si>
  <si>
    <t>enter for sheet/lgth or 1</t>
  </si>
  <si>
    <t>This controls the formula for different CITY's before saving as csv for each CITY</t>
  </si>
  <si>
    <t>Delete lines above and including this row when saving as csv file</t>
  </si>
  <si>
    <t>Adjust in PLT_Master and copy/paste</t>
  </si>
  <si>
    <t>Save as csv file, then copy/paste values over columns D to I, then delete columns J onwards - caution, only once saved as csv file</t>
  </si>
  <si>
    <t>I</t>
  </si>
  <si>
    <t>T01.00.001</t>
  </si>
  <si>
    <t>Preliminary and General</t>
  </si>
  <si>
    <t>T01.01.001</t>
  </si>
  <si>
    <t>Mobile Crane Hire</t>
  </si>
  <si>
    <t>T01.01_MobileCraneHire</t>
  </si>
  <si>
    <t>T01.01.004</t>
  </si>
  <si>
    <t>Prices given are an indication only of hire rates within the nominated city.</t>
  </si>
  <si>
    <t>T01.01.007</t>
  </si>
  <si>
    <t>Hire rates for mobile cranes vary considerably depending upon the type of crane, whether it has a telescopic or fixed jib, height of lift, locality, degree of competition, and length of hire period.</t>
  </si>
  <si>
    <t>T01.01.010</t>
  </si>
  <si>
    <t>Prices include operators and fuel</t>
  </si>
  <si>
    <t>T01.01.013</t>
  </si>
  <si>
    <t>&lt;b&gt;Base Hire Rates, Casual Hire&lt;/b&gt;</t>
  </si>
  <si>
    <t>T01.01.016</t>
  </si>
  <si>
    <t>5/7/8 tonne</t>
  </si>
  <si>
    <t>Hour</t>
  </si>
  <si>
    <t>T01.01.019</t>
  </si>
  <si>
    <t>10/11 tonne</t>
  </si>
  <si>
    <t>T01.01.022</t>
  </si>
  <si>
    <t>16 tonne</t>
  </si>
  <si>
    <t>T01.01.025</t>
  </si>
  <si>
    <t>20/22 tonne</t>
  </si>
  <si>
    <t>T01.01.028</t>
  </si>
  <si>
    <t>25 tonne</t>
  </si>
  <si>
    <t>T01.01.031</t>
  </si>
  <si>
    <t>30 tonne</t>
  </si>
  <si>
    <t>T01.01.034</t>
  </si>
  <si>
    <t>50 tonne</t>
  </si>
  <si>
    <t>T01.01.037</t>
  </si>
  <si>
    <t>75/80 tonne</t>
  </si>
  <si>
    <t>T01.01.040</t>
  </si>
  <si>
    <t>100 tonne</t>
  </si>
  <si>
    <t>T01.01.043</t>
  </si>
  <si>
    <t>160 tonne</t>
  </si>
  <si>
    <t>T01.01.046</t>
  </si>
  <si>
    <t>200 tonne</t>
  </si>
  <si>
    <t>T01.01.049</t>
  </si>
  <si>
    <t>&lt;b&gt;Additional to Base Hire Rates&lt;/b&gt;</t>
  </si>
  <si>
    <t>T01.01.052</t>
  </si>
  <si>
    <t>&lt;b&gt;Add&lt;/b&gt; extra for</t>
  </si>
  <si>
    <t>T01.01.055</t>
  </si>
  <si>
    <t>Before 7am, after 5pm, Mon to Fri</t>
  </si>
  <si>
    <t>T01.01.058</t>
  </si>
  <si>
    <t>Saturday and Sunday</t>
  </si>
  <si>
    <t>T01.01.061</t>
  </si>
  <si>
    <t xml:space="preserve">Public Holidays attract a minimum charge of 4 crane hours plus </t>
  </si>
  <si>
    <t>T01.01.064</t>
  </si>
  <si>
    <t>T01.01.067</t>
  </si>
  <si>
    <t>Delivery and pickup, per visit</t>
  </si>
  <si>
    <t>Each</t>
  </si>
  <si>
    <t>T01.01.070</t>
  </si>
  <si>
    <t>Pilot vehicle</t>
  </si>
  <si>
    <t>T01.01.073</t>
  </si>
  <si>
    <t>Extra labour</t>
  </si>
  <si>
    <t>T01.01.076</t>
  </si>
  <si>
    <t>Driver’s transport to site</t>
  </si>
  <si>
    <t>T01.01.079</t>
  </si>
  <si>
    <t>Light truck</t>
  </si>
  <si>
    <t>T01.01.082</t>
  </si>
  <si>
    <t>Mancage</t>
  </si>
  <si>
    <t>Day</t>
  </si>
  <si>
    <t>T01.01.085</t>
  </si>
  <si>
    <t>Lifting platform</t>
  </si>
  <si>
    <t>T01.01.088</t>
  </si>
  <si>
    <t>Spreaders and lifting beams</t>
  </si>
  <si>
    <t>T01.01.091</t>
  </si>
  <si>
    <t>Precast panel hardware, per panel</t>
  </si>
  <si>
    <t>T01.01.094</t>
  </si>
  <si>
    <t>After hours callouts</t>
  </si>
  <si>
    <t>T01.01.097</t>
  </si>
  <si>
    <t>Low loaders, semi-trailers</t>
  </si>
  <si>
    <t>T01.01.100</t>
  </si>
  <si>
    <t>Overtime rates</t>
  </si>
  <si>
    <t>T01.01.103</t>
  </si>
  <si>
    <t>Permit fee</t>
  </si>
  <si>
    <t>T01.01.106</t>
  </si>
  <si>
    <t>Police escort</t>
  </si>
  <si>
    <t>T01.01.109</t>
  </si>
  <si>
    <t>Safety supervisor</t>
  </si>
  <si>
    <t>T01.01.112</t>
  </si>
  <si>
    <t>Special on-site allowances</t>
  </si>
  <si>
    <t>T01.01.115</t>
  </si>
  <si>
    <t>Statutory Authority charges</t>
  </si>
  <si>
    <t>T01.02.001</t>
  </si>
  <si>
    <t>Tower Cranes</t>
  </si>
  <si>
    <t>T01.02_TowerCraneHire</t>
  </si>
  <si>
    <t>T01.02.004</t>
  </si>
  <si>
    <t xml:space="preserve">Rates vary substantially depending on the period of hire. </t>
  </si>
  <si>
    <t>T01.02.007</t>
  </si>
  <si>
    <t>Check market availability before pricing.</t>
  </si>
  <si>
    <t>T01.02.010</t>
  </si>
  <si>
    <t>Prices exclude operator and fuel</t>
  </si>
  <si>
    <t>T01.02.013</t>
  </si>
  <si>
    <t>&lt;b&gt;Base Hire Rates&lt;/b&gt;</t>
  </si>
  <si>
    <t>T01.02.016</t>
  </si>
  <si>
    <t>Shown as lifting capacity/lift at maximum radius/maximum radius</t>
  </si>
  <si>
    <t>T01.02.019</t>
  </si>
  <si>
    <t>&lt;b&gt;Self Erecting Crane,&lt;/b&gt; electric saddle jib, remote control</t>
  </si>
  <si>
    <t>T01.02.022</t>
  </si>
  <si>
    <t>4 tonne/1 tonne/35m</t>
  </si>
  <si>
    <t>week</t>
  </si>
  <si>
    <t>T01.02.025</t>
  </si>
  <si>
    <t>month</t>
  </si>
  <si>
    <t>T01.02.028</t>
  </si>
  <si>
    <t>6 tonne/1.1 tonne/43m</t>
  </si>
  <si>
    <t>T01.02.031</t>
  </si>
  <si>
    <t>T01.02.034</t>
  </si>
  <si>
    <t>6 tonne/1.1 tonne/45m</t>
  </si>
  <si>
    <t>T01.02.037</t>
  </si>
  <si>
    <t>T01.02.040</t>
  </si>
  <si>
    <t>&lt;b&gt;City Crane,&lt;/b&gt; electric saddle jib</t>
  </si>
  <si>
    <t>T01.02.043</t>
  </si>
  <si>
    <t>4 tonne/1.4 tonne/45m</t>
  </si>
  <si>
    <t>T01.02.046</t>
  </si>
  <si>
    <t>T01.02.049</t>
  </si>
  <si>
    <t>5 tonne/1.3 tonne/50m, remote control</t>
  </si>
  <si>
    <t>T01.02.052</t>
  </si>
  <si>
    <t>T01.02.055</t>
  </si>
  <si>
    <t>&lt;b&gt;Tower Crane,&lt;/b&gt; electric saddle jib</t>
  </si>
  <si>
    <t>T01.02.058</t>
  </si>
  <si>
    <t>6 tonne/1.7 tonne/45m</t>
  </si>
  <si>
    <t>T01.02.061</t>
  </si>
  <si>
    <t>T01.02.064</t>
  </si>
  <si>
    <t>8 tonne/1.4 tonne/60m, remote control</t>
  </si>
  <si>
    <t>T01.02.067</t>
  </si>
  <si>
    <t>T01.02.070</t>
  </si>
  <si>
    <t>12 tonne/2.5 tonne/75m</t>
  </si>
  <si>
    <t>T01.02.073</t>
  </si>
  <si>
    <t>T01.02.076</t>
  </si>
  <si>
    <t>&lt;b&gt;Tower Crane,&lt;/b&gt; electric luffing jib</t>
  </si>
  <si>
    <t>T01.02.079</t>
  </si>
  <si>
    <t>16 tonne/2 tonne/55m</t>
  </si>
  <si>
    <t>T01.02.082</t>
  </si>
  <si>
    <t>T01.02.085</t>
  </si>
  <si>
    <t>T01.02.088</t>
  </si>
  <si>
    <t>Crane operator, Dogman, Fuel</t>
  </si>
  <si>
    <t>T01.02.091</t>
  </si>
  <si>
    <t>T01.02.094</t>
  </si>
  <si>
    <t>&lt;b&gt;Foundations,&lt;/b&gt; including design and construction, for:</t>
  </si>
  <si>
    <t>T01.02.097</t>
  </si>
  <si>
    <t>Self erecting crane</t>
  </si>
  <si>
    <t>No</t>
  </si>
  <si>
    <t>T01.02.100</t>
  </si>
  <si>
    <t>T01.02.103</t>
  </si>
  <si>
    <t>City crane</t>
  </si>
  <si>
    <t>T01.02.106</t>
  </si>
  <si>
    <t>T01.02.109</t>
  </si>
  <si>
    <t>Tower crane</t>
  </si>
  <si>
    <t>T01.02.112</t>
  </si>
  <si>
    <t>T01.02.115</t>
  </si>
  <si>
    <t>&lt;b&gt;Erection,&lt;/b&gt; including transport, rigging, testing and commissioning</t>
  </si>
  <si>
    <t>T01.02.118</t>
  </si>
  <si>
    <t>T01.02.121</t>
  </si>
  <si>
    <t>T01.02.124</t>
  </si>
  <si>
    <t>T01.02.127</t>
  </si>
  <si>
    <t>&lt;b&gt;Demobilisation,&lt;/b&gt; including dismantling, transport away from site</t>
  </si>
  <si>
    <t>T01.02.130</t>
  </si>
  <si>
    <t>T01.02.133</t>
  </si>
  <si>
    <t>T01.02.136</t>
  </si>
  <si>
    <t>T01.02.139</t>
  </si>
  <si>
    <t>&lt;b&gt;For all other charges,&lt;/b&gt; minimum hire rates, etc., refer to hiring company</t>
  </si>
  <si>
    <t>T01.03.001</t>
  </si>
  <si>
    <t>General Site Safety Equipment</t>
  </si>
  <si>
    <t>T01.03_SafetyEquip</t>
  </si>
  <si>
    <t>T01.03.005</t>
  </si>
  <si>
    <t>&lt;b&gt;Signs&lt;/b&gt;</t>
  </si>
  <si>
    <t>T01.03.009</t>
  </si>
  <si>
    <t>Site keep out sign, 450mm x 300mm, PVC</t>
  </si>
  <si>
    <t>B</t>
  </si>
  <si>
    <t>PM_42HWR_160</t>
  </si>
  <si>
    <t>450 X 300 X 1.5 PVC CONSTRUCTION SITE KEEP OUT SIGN</t>
  </si>
  <si>
    <t>ea</t>
  </si>
  <si>
    <t>=XGETRATE("SUP1",$A1,2)</t>
  </si>
  <si>
    <t>=PRODUCT(C1*E1,F1)</t>
  </si>
  <si>
    <t>=G1</t>
  </si>
  <si>
    <t>Discount</t>
  </si>
  <si>
    <t>=XGETVALUE("Discount 5%",2)</t>
  </si>
  <si>
    <t>%</t>
  </si>
  <si>
    <t>=SUBTOTAL(G1:G1)</t>
  </si>
  <si>
    <t>=PRODUCT(C2*E2,F2)</t>
  </si>
  <si>
    <t>=G2</t>
  </si>
  <si>
    <t>Waste</t>
  </si>
  <si>
    <t>=XGETVALUE("Waste 0%",2)</t>
  </si>
  <si>
    <t>=SUBTOTAL(G1:G2)</t>
  </si>
  <si>
    <t>=PRODUCT(C3*E3,F3)</t>
  </si>
  <si>
    <t>=G3</t>
  </si>
  <si>
    <t>Concreter</t>
  </si>
  <si>
    <t>Concrete Worker</t>
  </si>
  <si>
    <t>hrs</t>
  </si>
  <si>
    <t>=XGETRATE("LAB1",$A4,2)</t>
  </si>
  <si>
    <t>=PRODUCT(C4*E4,F4)</t>
  </si>
  <si>
    <t>=G4</t>
  </si>
  <si>
    <t>Margin</t>
  </si>
  <si>
    <t>=XGETVALUE("Builders margin",2)</t>
  </si>
  <si>
    <t>=SUBTOTAL(G1:G4)</t>
  </si>
  <si>
    <t>=PRODUCT(C5*E5,F5)</t>
  </si>
  <si>
    <t>=G5</t>
  </si>
  <si>
    <t>T01.03.013</t>
  </si>
  <si>
    <t>Site danger sign, 900mm x 600mm</t>
  </si>
  <si>
    <t>PM_42HWR_178</t>
  </si>
  <si>
    <t>CONSTRUCTION SITE DANGER SIGN 900X600MM</t>
  </si>
  <si>
    <t>pk</t>
  </si>
  <si>
    <t>T01.03.017</t>
  </si>
  <si>
    <t>Site hazard sign, 450mm x 600mm</t>
  </si>
  <si>
    <t>PM_42HWR_157</t>
  </si>
  <si>
    <t>CORFLUTE HAZARD SITE SIGN 450 X 600MM</t>
  </si>
  <si>
    <t>T01.03.021</t>
  </si>
  <si>
    <t>Exit sign, 300mm x 120mm</t>
  </si>
  <si>
    <t>PM_42HWR_181</t>
  </si>
  <si>
    <t>EXIT PVC SIGN 12X30CM</t>
  </si>
  <si>
    <t>T01.03.025</t>
  </si>
  <si>
    <t>Danger tape</t>
  </si>
  <si>
    <t>m</t>
  </si>
  <si>
    <t>PM_42HWR_151</t>
  </si>
  <si>
    <t>DANGER TAPE 100M X 75MM</t>
  </si>
  <si>
    <t>ro</t>
  </si>
  <si>
    <t>T01.03.029</t>
  </si>
  <si>
    <t>Barrier mesh, 1 m wide, excluding supports</t>
  </si>
  <si>
    <t>PM_42HWR_001</t>
  </si>
  <si>
    <t>AGPAC STOCKADE BARRIER 1X50M</t>
  </si>
  <si>
    <t>T01.03.033</t>
  </si>
  <si>
    <t>Health and Safety Equipment</t>
  </si>
  <si>
    <t>T01.03.037</t>
  </si>
  <si>
    <t>&lt;b&gt;Hats and Boots&lt;/b&gt;</t>
  </si>
  <si>
    <t>T01.03.041</t>
  </si>
  <si>
    <t>Hard hat, Lynn River 7000 Series</t>
  </si>
  <si>
    <t>PM_42HWR_097</t>
  </si>
  <si>
    <t>LR 7000 SERIES HARDHAT 6-PT HARNESS YLLW</t>
  </si>
  <si>
    <t>T01.03.045</t>
  </si>
  <si>
    <t>Hard hat, Equipsafety</t>
  </si>
  <si>
    <t>PM_42HWR_094</t>
  </si>
  <si>
    <t>EQUIPSAFETY HARD HAT WHITE VENTED 6 POINT</t>
  </si>
  <si>
    <t>T01.03.049</t>
  </si>
  <si>
    <t>Safety boot, slip on, budget</t>
  </si>
  <si>
    <t>PM_42HWR_100</t>
  </si>
  <si>
    <t>JACK SLIP ON SAFETY BOOT BROWN S8</t>
  </si>
  <si>
    <t>pr</t>
  </si>
  <si>
    <t>T01.03.053</t>
  </si>
  <si>
    <t>Safety boot, lace up, budget</t>
  </si>
  <si>
    <t>PM_42HWR_103</t>
  </si>
  <si>
    <t>JACK LACE UP SAFETY BOOT BROWN  S8</t>
  </si>
  <si>
    <t>T01.03.057</t>
  </si>
  <si>
    <t>Safety boot, hiking style</t>
  </si>
  <si>
    <t>PM_42HWR_007</t>
  </si>
  <si>
    <t>GRI CONTRACTOR SAFETY BOOT BLACK SIZE 10</t>
  </si>
  <si>
    <t>T01.03.061</t>
  </si>
  <si>
    <t>Safety boot, high leg</t>
  </si>
  <si>
    <t>PM_42HWR_004</t>
  </si>
  <si>
    <t>GRI HERCULES HI LEG SAFETY BOOT SIZE 9</t>
  </si>
  <si>
    <t>T01.03.065</t>
  </si>
  <si>
    <t>Safety shoe, sneaker style</t>
  </si>
  <si>
    <t>PM_42HWR_154</t>
  </si>
  <si>
    <t>GRI MONZA SAFETY SHOE BLACK SIZE 6</t>
  </si>
  <si>
    <t>T01.03.069</t>
  </si>
  <si>
    <t>&lt;b&gt;Raingear, safety vests, overalls&lt;/b&gt;</t>
  </si>
  <si>
    <t>T01.03.073</t>
  </si>
  <si>
    <t>Safety vest, 'hi vis' high visibility type</t>
  </si>
  <si>
    <t>PM_42HWR_163</t>
  </si>
  <si>
    <t>DALTON INT HIVIZ VEST TRANSIT YELLOW XL</t>
  </si>
  <si>
    <t>T01.03.077</t>
  </si>
  <si>
    <t>Rain coat, 'hi vis' high visibility type</t>
  </si>
  <si>
    <t>PM_42HWR_166</t>
  </si>
  <si>
    <t>SAFE-T-TEC HI VIS RAIN COAT ORANGE XXL 801061-XXL</t>
  </si>
  <si>
    <t>T01.03.081</t>
  </si>
  <si>
    <t>Rain leggings, 'hi vis' high visibility type</t>
  </si>
  <si>
    <t>PM_42HWR_169</t>
  </si>
  <si>
    <t>SAFE-T-TEC HI VIS RAIN TROUSER ORANGE XL 801071-XL</t>
  </si>
  <si>
    <t>T01.03.085</t>
  </si>
  <si>
    <t>Jacket and leggings, yellow, budget</t>
  </si>
  <si>
    <t>PM_42HWR_517</t>
  </si>
  <si>
    <t>JACKET &amp; PANTS POLY YELLOW RAINSUIT L</t>
  </si>
  <si>
    <t>T01.03.089</t>
  </si>
  <si>
    <t>Disposable overalls</t>
  </si>
  <si>
    <t>PM_42HWR_106</t>
  </si>
  <si>
    <t>MSA COVTEK DISPOSABLE COVERALLS XL</t>
  </si>
  <si>
    <t>T01.03.093</t>
  </si>
  <si>
    <t>&lt;b&gt;First aid kits&lt;/b&gt;</t>
  </si>
  <si>
    <t>T01.03.097</t>
  </si>
  <si>
    <t>1 to 5 person kit</t>
  </si>
  <si>
    <t>PM_42HWR_511</t>
  </si>
  <si>
    <t>SAFE-T-TEC 1-5 PERSON FIRST AID KIT 851005-PC</t>
  </si>
  <si>
    <t>T01.03.101</t>
  </si>
  <si>
    <t>1 to 25 person kit</t>
  </si>
  <si>
    <t>PM_42HWR_514</t>
  </si>
  <si>
    <t>SAFE-T-TEC 1-25 PERSON FIRST AID KIT 851025-PC</t>
  </si>
  <si>
    <t>T01.03.105</t>
  </si>
  <si>
    <t>&lt;b&gt;Hearing Protection&lt;/b&gt;</t>
  </si>
  <si>
    <t>T01.03.109</t>
  </si>
  <si>
    <t>Soft earplugs</t>
  </si>
  <si>
    <t>Pr</t>
  </si>
  <si>
    <t>PM_42HWR_142</t>
  </si>
  <si>
    <t>EQUIPSAFETY EAR PLUGS CORDED CLASS 5 PAIR</t>
  </si>
  <si>
    <t>pa</t>
  </si>
  <si>
    <t>T01.03.113</t>
  </si>
  <si>
    <t>Class 5 earmuff, general purpose</t>
  </si>
  <si>
    <t>PM_42HWR_145</t>
  </si>
  <si>
    <t>MSA CHIEF EARMUFF CLASS 5</t>
  </si>
  <si>
    <t>T01.03.117</t>
  </si>
  <si>
    <t>Class 5 earmuff, helmet mounted</t>
  </si>
  <si>
    <t>PM_42HWR_148</t>
  </si>
  <si>
    <t>SILENTA SUPAMX PREM HARDHAT ERMFF CLASS5</t>
  </si>
  <si>
    <t>T01.03.121</t>
  </si>
  <si>
    <t>Class 5 earmuff, budget range</t>
  </si>
  <si>
    <t>PM_42HWR_172</t>
  </si>
  <si>
    <t>SAFE-T-TEC CLASS 5 FOLDING TYPE EARMUFFS</t>
  </si>
  <si>
    <t>T01.03.125</t>
  </si>
  <si>
    <t>&lt;b&gt;Eye Protection, safety glasses&lt;/b&gt;</t>
  </si>
  <si>
    <t>T01.03.129</t>
  </si>
  <si>
    <t>Basic</t>
  </si>
  <si>
    <t>PM_42HWR_091</t>
  </si>
  <si>
    <t>LR 5000 SERIES SAFETY GLASSES</t>
  </si>
  <si>
    <t>T01.03.133</t>
  </si>
  <si>
    <t>Mid range</t>
  </si>
  <si>
    <t>PM_42HWR_088</t>
  </si>
  <si>
    <t>MSA ARCTIC SAFETY GLASSES CLEAR 227634C</t>
  </si>
  <si>
    <t>T01.03.137</t>
  </si>
  <si>
    <t>Fashion, medium impact</t>
  </si>
  <si>
    <t>PM_42HWR_523</t>
  </si>
  <si>
    <t>BOLLE PHANTOM BLACK FRAME/SMOKE LENS</t>
  </si>
  <si>
    <t>T01.03.141</t>
  </si>
  <si>
    <t>Fashion, medium impact, polarised</t>
  </si>
  <si>
    <t>PM_42HWR_526</t>
  </si>
  <si>
    <t>BOLLE VOODOO BLKFRME-GRY/GRN POLARISED LENS</t>
  </si>
  <si>
    <t>T01.03.145</t>
  </si>
  <si>
    <t>&lt;b&gt;Sunscreen, Barrier Creams&lt;/b&gt;</t>
  </si>
  <si>
    <t>T01.03.149</t>
  </si>
  <si>
    <t>SPF 50 sunscreen</t>
  </si>
  <si>
    <t>litre</t>
  </si>
  <si>
    <t>PM_42HWR_109</t>
  </si>
  <si>
    <t>LR SUN SHIELD 1L SPF50+ SUNSCREEN</t>
  </si>
  <si>
    <t>T01.03.153</t>
  </si>
  <si>
    <t>Barrier cream, LOSP resistant</t>
  </si>
  <si>
    <t xml:space="preserve">500ml </t>
  </si>
  <si>
    <t>PM_42HWR_107</t>
  </si>
  <si>
    <t>JOB LOSP RESISTANT BARRIER CREAM 250ML</t>
  </si>
  <si>
    <t>T01.03.157</t>
  </si>
  <si>
    <t>&lt;b&gt;Gloves&lt;/b&gt;</t>
  </si>
  <si>
    <t>T01.03.161</t>
  </si>
  <si>
    <t>Leather palm/fingers, cotton back, budget</t>
  </si>
  <si>
    <t>PM_42HWR_136</t>
  </si>
  <si>
    <t>GLOVPRO HANDYMAN GLOVE LARGE      62240L</t>
  </si>
  <si>
    <t>T01.03.165</t>
  </si>
  <si>
    <t>Waterproof contractor type, budget</t>
  </si>
  <si>
    <t>PM_42HWR_121</t>
  </si>
  <si>
    <t>GLOVPRO WORK GUARD GLOVE MED      62140M</t>
  </si>
  <si>
    <t>T01.03.169</t>
  </si>
  <si>
    <t>Rigger glove</t>
  </si>
  <si>
    <t>PM_42HWR_130</t>
  </si>
  <si>
    <t>GLOVPRO RIGGER GLOVE MED          62520M</t>
  </si>
  <si>
    <t>T01.03.173</t>
  </si>
  <si>
    <t>Masonry glove, fully coated</t>
  </si>
  <si>
    <t>PM_42HWR_133</t>
  </si>
  <si>
    <t>GLOVPRO MASONRY GLOVE LARGE       62046-9</t>
  </si>
  <si>
    <t>T01.03.177</t>
  </si>
  <si>
    <t>Anti-vibration glove</t>
  </si>
  <si>
    <t>PM_42HWR_175</t>
  </si>
  <si>
    <t>ANTI-VIBE WORK GLOVES 03-3200-78L</t>
  </si>
  <si>
    <t>T01.03.181</t>
  </si>
  <si>
    <t>&lt;b&gt;Masks and Respirators&lt;/b&gt;</t>
  </si>
  <si>
    <t>T01.03.185</t>
  </si>
  <si>
    <t>Dust/mist respirator mask, budget</t>
  </si>
  <si>
    <t>PM_42HWR_124</t>
  </si>
  <si>
    <t>3M DUST/MIST RESPIRATOR P1 (30PK) 8000</t>
  </si>
  <si>
    <t>bx</t>
  </si>
  <si>
    <t>T01.03.189</t>
  </si>
  <si>
    <t>Dust/mist respirator mask, valved</t>
  </si>
  <si>
    <t>PM_42HWR_127</t>
  </si>
  <si>
    <t>3M VALVED DUST/MIST RESP 8812 10 PER BOX</t>
  </si>
  <si>
    <t>T01.03.193</t>
  </si>
  <si>
    <t>Sanding and fibreglass respirator</t>
  </si>
  <si>
    <t>PM_42HWR_115</t>
  </si>
  <si>
    <t>3M WOOD-SANDING-F/GLASS RESP   8511</t>
  </si>
  <si>
    <t>T01.03.197</t>
  </si>
  <si>
    <t>Paint and odour respirator</t>
  </si>
  <si>
    <t>PM_42HWR_118</t>
  </si>
  <si>
    <t>3M TEKK 8247PA1-A PAINT ODOUR RESPIRATOR</t>
  </si>
  <si>
    <t>T01.03.201</t>
  </si>
  <si>
    <t>Lead paint respirator</t>
  </si>
  <si>
    <t>PM_42HWR_139</t>
  </si>
  <si>
    <t>3M LEAD PAINT RESPIRATOR R8833/R8233</t>
  </si>
  <si>
    <t>T01.04.001</t>
  </si>
  <si>
    <t>Temporary Telephones: Landlines</t>
  </si>
  <si>
    <t>T01.04_Temp Phones Broadband</t>
  </si>
  <si>
    <t>T01.04.004</t>
  </si>
  <si>
    <t>&lt;b&gt;Connections&lt;/b&gt;</t>
  </si>
  <si>
    <t>T01.04.007</t>
  </si>
  <si>
    <t xml:space="preserve">Temporary: less than 1 month, 1 line </t>
  </si>
  <si>
    <t>Fee</t>
  </si>
  <si>
    <t>T01.04.010</t>
  </si>
  <si>
    <t>Standard connection, 1 line</t>
  </si>
  <si>
    <t>T01.04.013</t>
  </si>
  <si>
    <t>Install jackpoint (wiring already in)</t>
  </si>
  <si>
    <t>T01.04.016</t>
  </si>
  <si>
    <t>Install jackpoint and wiring</t>
  </si>
  <si>
    <t>T01.04.017</t>
  </si>
  <si>
    <t>Network and system design work, programming</t>
  </si>
  <si>
    <t>T01.04.019</t>
  </si>
  <si>
    <t>&lt;b&gt;Standard Connection,&lt;/b&gt; 2 or more lines</t>
  </si>
  <si>
    <t>T01.04.022</t>
  </si>
  <si>
    <t>Connection, to existing jackpoint</t>
  </si>
  <si>
    <t>T01.04.025</t>
  </si>
  <si>
    <t>Connection, jackpoint and wiring</t>
  </si>
  <si>
    <t>T01.04.028</t>
  </si>
  <si>
    <t>One-off visit fee</t>
  </si>
  <si>
    <t>T01.04.031</t>
  </si>
  <si>
    <t>&lt;b&gt;Business Rental&lt;/b&gt;</t>
  </si>
  <si>
    <t>T01.04.034</t>
  </si>
  <si>
    <t>&lt;b&gt;Standard Business Rental per Line.&lt;/b&gt; Includes wiring maintenance. Local call charges apply, 5¢/min</t>
  </si>
  <si>
    <t>Mth</t>
  </si>
  <si>
    <t>T01.04.040</t>
  </si>
  <si>
    <t>&lt;b&gt;Add&lt;/b&gt; extra for telephone rental</t>
  </si>
  <si>
    <t>T01.04.043</t>
  </si>
  <si>
    <t xml:space="preserve">Temporary Telephones: Mobile </t>
  </si>
  <si>
    <t>T01.04.046</t>
  </si>
  <si>
    <t>&lt;b&gt;Service contract&lt;/b&gt;</t>
  </si>
  <si>
    <t>T01.04.049</t>
  </si>
  <si>
    <t>T01.04.052</t>
  </si>
  <si>
    <t>&lt;b&gt;Allowance for call charges&lt;/b&gt;</t>
  </si>
  <si>
    <t>T01.04.055</t>
  </si>
  <si>
    <t>T01.04.058</t>
  </si>
  <si>
    <t>Temporary Telephones: Broadband</t>
  </si>
  <si>
    <t>T01.04.061</t>
  </si>
  <si>
    <t>&lt;b&gt;Internet Service Provider Account&lt;/b&gt;</t>
  </si>
  <si>
    <t>T01.04.064</t>
  </si>
  <si>
    <t>T01.04.067</t>
  </si>
  <si>
    <t>&lt;b&gt;Broadband Modem/Router&lt;/b&gt; and installation</t>
  </si>
  <si>
    <t>T01.04.070</t>
  </si>
  <si>
    <t>T01.06.001</t>
  </si>
  <si>
    <t>Temporary Electrical Services</t>
  </si>
  <si>
    <t>T01.06_Temp Electrical</t>
  </si>
  <si>
    <t>T01.06.004</t>
  </si>
  <si>
    <t>Charge for connecting temporary service for commercial building and later removal of service. Note: Power supply company charges for this work can vary greatly.</t>
  </si>
  <si>
    <t>T01.06.007</t>
  </si>
  <si>
    <t>&lt;b&gt;Metered Installation,&lt;/b&gt; includes inspection</t>
  </si>
  <si>
    <t>T01.06.010</t>
  </si>
  <si>
    <t>&lt;b&gt;Single phase&lt;/b&gt;</t>
  </si>
  <si>
    <t>T01.06.013</t>
  </si>
  <si>
    <t>Underground</t>
  </si>
  <si>
    <t>T01.06.016</t>
  </si>
  <si>
    <t>Overhead</t>
  </si>
  <si>
    <t>T01.06.019</t>
  </si>
  <si>
    <t>&lt;b&gt;Three phase&lt;/b&gt;</t>
  </si>
  <si>
    <t>T01.06.022</t>
  </si>
  <si>
    <t>T01.06.025</t>
  </si>
  <si>
    <t>T01.06.026a</t>
  </si>
  <si>
    <t>Residential or Commercial, single or three phase, up to 400Amp</t>
  </si>
  <si>
    <t>T01.06.026b</t>
  </si>
  <si>
    <t>Range of costs</t>
  </si>
  <si>
    <t>T01.06.026c</t>
  </si>
  <si>
    <t>T01.06.026d</t>
  </si>
  <si>
    <t>Commercial, three phase, over 400Amp, requiring 1/2 hour metering</t>
  </si>
  <si>
    <t>T01.06.026e</t>
  </si>
  <si>
    <t>T01.06.028</t>
  </si>
  <si>
    <t>&lt;b&gt;Add&lt;b&gt; extra for</t>
  </si>
  <si>
    <t>T01.06.031</t>
  </si>
  <si>
    <t>Cabling for underground service supply or where overhead service required but not within 10 metres of telegraph pole, connecting and removal of service.</t>
  </si>
  <si>
    <t>T01.06.034</t>
  </si>
  <si>
    <t xml:space="preserve">Main board, sub board, power sockets, light points and fittings, leads, welding points, night lighting, testing. </t>
  </si>
  <si>
    <t>T01.06.037</t>
  </si>
  <si>
    <t>&lt;b&gt;Builders Tariff,&lt;/b&gt; residential, range of rates given</t>
  </si>
  <si>
    <t>T01.06.040</t>
  </si>
  <si>
    <t>Power consumed, per kWh</t>
  </si>
  <si>
    <t>kWh</t>
  </si>
  <si>
    <t>T01.06.040a</t>
  </si>
  <si>
    <t>T01.06.043</t>
  </si>
  <si>
    <t>Supply charge, per day</t>
  </si>
  <si>
    <t>day</t>
  </si>
  <si>
    <t>T01.06.043a</t>
  </si>
  <si>
    <t>T01.06.046</t>
  </si>
  <si>
    <t>&lt;b&gt;Builders Tariff,&lt;/b&gt; commercial, range of rates given</t>
  </si>
  <si>
    <t>T01.06.049</t>
  </si>
  <si>
    <t>T01.06.049a</t>
  </si>
  <si>
    <t>T01.06.052</t>
  </si>
  <si>
    <t>Supply charge, per day, range of costs</t>
  </si>
  <si>
    <t>T01.06.055</t>
  </si>
  <si>
    <t>T01.06.058</t>
  </si>
  <si>
    <t>&lt;b&gt;Builders Tariff,&lt;/b&gt; commercial, heavy duty</t>
  </si>
  <si>
    <t>T01.06.061</t>
  </si>
  <si>
    <t>T01.06.064</t>
  </si>
  <si>
    <t>T01.07.001</t>
  </si>
  <si>
    <t>Canopies and Hoardings</t>
  </si>
  <si>
    <t>T01.07_Canopies Hoardings</t>
  </si>
  <si>
    <t>T01.07.004</t>
  </si>
  <si>
    <t>Rates based on the use of second hand materials, average three uses, and include the cost of erecting, painting, maintaining and removing.</t>
  </si>
  <si>
    <t>T01.07.007</t>
  </si>
  <si>
    <t>Many Territorial Authorities require fully enclosed canopies to footpaths for public protection.</t>
  </si>
  <si>
    <t>T01.07.010</t>
  </si>
  <si>
    <t>&lt;b&gt;Canopies&lt;/b&gt;</t>
  </si>
  <si>
    <t>T01.07.013</t>
  </si>
  <si>
    <t>Steel and timber</t>
  </si>
  <si>
    <t>T01.07.016</t>
  </si>
  <si>
    <t>Timber</t>
  </si>
  <si>
    <t>T01.07.019</t>
  </si>
  <si>
    <t>&lt;b&gt;Hoardings&lt;/b&gt; x 1.8m high</t>
  </si>
  <si>
    <t>T01.07.022</t>
  </si>
  <si>
    <t>Chainwire clad</t>
  </si>
  <si>
    <t>T01.07.025</t>
  </si>
  <si>
    <t>Tempered hardboard clad</t>
  </si>
  <si>
    <t>T01.07.028</t>
  </si>
  <si>
    <t>Plywood clad</t>
  </si>
  <si>
    <t>T01.08.001</t>
  </si>
  <si>
    <t>Site Fences</t>
  </si>
  <si>
    <t>T01.08_SiteFences</t>
  </si>
  <si>
    <t>T01.08.004</t>
  </si>
  <si>
    <t xml:space="preserve">&lt;b&gt;Hire Rate,&lt;/b&gt; temporary site fence, 2.1m high, comprising 32mm OD galvanised steel pipe frame and anti-climb chainlink mesh, with plastic/concrete fence feet, complete with gates as required. </t>
  </si>
  <si>
    <t>T01.08.007</t>
  </si>
  <si>
    <t>Transport charges based on local delivery</t>
  </si>
  <si>
    <t>T01.08.010</t>
  </si>
  <si>
    <t>Additional transport charges may apply for outside main centres</t>
  </si>
  <si>
    <t>T01.08.013</t>
  </si>
  <si>
    <t>Minimum install/dismantle charges apply for installations of less than 40m</t>
  </si>
  <si>
    <t>T01.08.016</t>
  </si>
  <si>
    <t>&lt;b&gt;Install/Dismantle/Transport,&lt;/b&gt; for all contract types and durations</t>
  </si>
  <si>
    <t>T01.08.019</t>
  </si>
  <si>
    <t>Installation</t>
  </si>
  <si>
    <t>0508TFInstall</t>
  </si>
  <si>
    <t>0508TempFence Install/dismantle</t>
  </si>
  <si>
    <t>=XGETRATE("PLT",$A1,2)</t>
  </si>
  <si>
    <t>T01.08.022</t>
  </si>
  <si>
    <t>Dismantle at end of contract</t>
  </si>
  <si>
    <t>T01.08.025</t>
  </si>
  <si>
    <t>Transport charge, delivery from base</t>
  </si>
  <si>
    <t>0508TFTrans</t>
  </si>
  <si>
    <t>0508TempFence Transport</t>
  </si>
  <si>
    <t>no</t>
  </si>
  <si>
    <t>T01.08.028</t>
  </si>
  <si>
    <t>Transport charge, return to base</t>
  </si>
  <si>
    <t>T01.08.031</t>
  </si>
  <si>
    <t>&lt;b&gt;Monthly Hire,&lt;/b&gt; with 1 month minimum, and daily rate thereafter</t>
  </si>
  <si>
    <t>T01.08.034</t>
  </si>
  <si>
    <t>Residential, 30 to 50m, 3 to 6 months</t>
  </si>
  <si>
    <t>0508HireRes</t>
  </si>
  <si>
    <t>Residential Hire, based on 30-50m, 3-6 months</t>
  </si>
  <si>
    <t>T01.08.037</t>
  </si>
  <si>
    <t>Commercial, 50 to 200m, 6 to 9 months</t>
  </si>
  <si>
    <t>0508HireCom</t>
  </si>
  <si>
    <t>Commercial Hire, based on 50-200m, 6-9 months</t>
  </si>
  <si>
    <t>T01.08.040</t>
  </si>
  <si>
    <t>Civil, 200m plus, 6 to 12 months</t>
  </si>
  <si>
    <t>0508HireCivil</t>
  </si>
  <si>
    <t>Civil Hire, based on 200m plus, 6-12 months</t>
  </si>
  <si>
    <t>T01.08.043</t>
  </si>
  <si>
    <t>See www.0508tempfence.co.nz</t>
  </si>
  <si>
    <t>T01.09.001</t>
  </si>
  <si>
    <t>Hire of Temporary Site Buildings</t>
  </si>
  <si>
    <t>T01.09_TempBuildings</t>
  </si>
  <si>
    <t>T01.09.004</t>
  </si>
  <si>
    <t xml:space="preserve">For specific requirements and long term leasing, refer to hiring company. </t>
  </si>
  <si>
    <t>T01.09.007</t>
  </si>
  <si>
    <t>Rates given as hire rates per week</t>
  </si>
  <si>
    <t>T01.09.010</t>
  </si>
  <si>
    <t>Minimum hire term one month</t>
  </si>
  <si>
    <t>T01.09.013</t>
  </si>
  <si>
    <t>T01.09.016</t>
  </si>
  <si>
    <t>Delivery to site and return</t>
  </si>
  <si>
    <t>T01.09.019</t>
  </si>
  <si>
    <t>Setting up, connections, disconnecting</t>
  </si>
  <si>
    <t>T01.09.022</t>
  </si>
  <si>
    <t>Maintenance</t>
  </si>
  <si>
    <t>T01.09.025</t>
  </si>
  <si>
    <t>&lt;b&gt;Site Office: Multi-Purpose Units,&lt;/b&gt; insulated panel construction, vinyl floor coverings</t>
  </si>
  <si>
    <t>T01.09.028</t>
  </si>
  <si>
    <t>6m x 3m</t>
  </si>
  <si>
    <t>T01.09.031</t>
  </si>
  <si>
    <t>4.8m x 2.5m</t>
  </si>
  <si>
    <t>T01.09.034</t>
  </si>
  <si>
    <t>3.6m x 2.5m</t>
  </si>
  <si>
    <t>T01.09.037</t>
  </si>
  <si>
    <t>T01.09.040</t>
  </si>
  <si>
    <t>Tables, chairs, benches.</t>
  </si>
  <si>
    <t>T01.09.043</t>
  </si>
  <si>
    <t>Office equipment, heaters, etc.</t>
  </si>
  <si>
    <t>T01.09.046</t>
  </si>
  <si>
    <t>&lt;b&gt;Lunch Rooms,&lt;/b&gt; insulated panel construction including tables, bench seating, vinyl floor coverings, sink bench unit, heater</t>
  </si>
  <si>
    <t>T01.09.049</t>
  </si>
  <si>
    <t>T01.09.052</t>
  </si>
  <si>
    <t>T01.09.055</t>
  </si>
  <si>
    <t>T01.09.058</t>
  </si>
  <si>
    <t>Large, 12m x 3.1m</t>
  </si>
  <si>
    <t>T01.09.061</t>
  </si>
  <si>
    <t>&lt;b&gt;Toilets,&lt;/b&gt; insulated panel construction with W.C.’s, urinals, basin, water inlet and sewer/waste outlets ready for connections</t>
  </si>
  <si>
    <t>T01.09.064</t>
  </si>
  <si>
    <t>One pan unit</t>
  </si>
  <si>
    <t>T01.09.067</t>
  </si>
  <si>
    <t>Two pan unit</t>
  </si>
  <si>
    <t>T01.09.070</t>
  </si>
  <si>
    <t>Three pan unit</t>
  </si>
  <si>
    <t>T01.09.073</t>
  </si>
  <si>
    <t>Four pan unit</t>
  </si>
  <si>
    <t>T01.09.076</t>
  </si>
  <si>
    <t>T01.09.079</t>
  </si>
  <si>
    <t>Water supply and sewer connections, soap, towel and paper supplies.</t>
  </si>
  <si>
    <t>T01.09.082</t>
  </si>
  <si>
    <t>&lt;b&gt;Portable Toilet, Moulded Construction&lt;/b&gt; with separate urinal, 1.5m x 1.5m x 2.2m</t>
  </si>
  <si>
    <t>T01.09.085</t>
  </si>
  <si>
    <t>1-3 months</t>
  </si>
  <si>
    <t>T01.09.088</t>
  </si>
  <si>
    <t>3 months and over</t>
  </si>
  <si>
    <t>T01.09.091</t>
  </si>
  <si>
    <t>Pumping out and cleaning</t>
  </si>
  <si>
    <t>T01.10.001</t>
  </si>
  <si>
    <t>Scaffolding</t>
  </si>
  <si>
    <t>T01.10_Scaffolding</t>
  </si>
  <si>
    <t>T01.10.004</t>
  </si>
  <si>
    <t>Including erecting, dismantling, cartage etc.</t>
  </si>
  <si>
    <t>T01.10.007</t>
  </si>
  <si>
    <t>&lt;b&gt;Tubular Steel Scaffolding,&lt;/b&gt; 1st month</t>
  </si>
  <si>
    <t>m2</t>
  </si>
  <si>
    <t>T01.10.010</t>
  </si>
  <si>
    <t>T01.10.013</t>
  </si>
  <si>
    <t>Hire, per month (after first month)</t>
  </si>
  <si>
    <t>T01.10.016</t>
  </si>
  <si>
    <t>Hire timber planks, per week</t>
  </si>
  <si>
    <t>T01.10.019</t>
  </si>
  <si>
    <t>Frames and braces, set of 2, per week</t>
  </si>
  <si>
    <t>Set</t>
  </si>
  <si>
    <t>T01.10.022</t>
  </si>
  <si>
    <t>Protection netting (purchased)</t>
  </si>
  <si>
    <t>T01.10.025</t>
  </si>
  <si>
    <t>Mobile Scaffold, 2.4 x 1.2 x 4m high, per day</t>
  </si>
  <si>
    <t>Scaff4mMob</t>
  </si>
  <si>
    <t>Mobile Scaffold 4m high</t>
  </si>
  <si>
    <t>GenLab</t>
  </si>
  <si>
    <t>General Labourer</t>
  </si>
  <si>
    <t>hour</t>
  </si>
  <si>
    <t>=XGETRATE("LAB1",$A2,2)</t>
  </si>
  <si>
    <t>T01.11.001</t>
  </si>
  <si>
    <t>Elevated Platform Equipment Hire</t>
  </si>
  <si>
    <t>T01.11_AccessEquip</t>
  </si>
  <si>
    <t>T01.11.004</t>
  </si>
  <si>
    <t>Rates are per day, and based on weekly hire</t>
  </si>
  <si>
    <t>T01.11.007</t>
  </si>
  <si>
    <t>Add for cartage and fuel</t>
  </si>
  <si>
    <t>T01.11.010</t>
  </si>
  <si>
    <t>&lt;b&gt;Scissor Platforms,&lt;/b&gt; electric, 227kg working load, for indoor/slab use</t>
  </si>
  <si>
    <t>T01.11.013</t>
  </si>
  <si>
    <t>6.5 to 8m working height, compact</t>
  </si>
  <si>
    <t>daily</t>
  </si>
  <si>
    <t>406A</t>
  </si>
  <si>
    <t>SCISSORLIFT 7M SLAB COMPAC EL</t>
  </si>
  <si>
    <t>T01.11.016</t>
  </si>
  <si>
    <t>10m working height, compact</t>
  </si>
  <si>
    <t>406C</t>
  </si>
  <si>
    <t>SCISSORLIFT 10M SLAB COMPAC EL</t>
  </si>
  <si>
    <t>T01.11.019</t>
  </si>
  <si>
    <t>10m working height, standard</t>
  </si>
  <si>
    <t>407B</t>
  </si>
  <si>
    <t>SCISSORLIFT 10M SLAB STD EL</t>
  </si>
  <si>
    <t>T01.11.022</t>
  </si>
  <si>
    <t>12m working height, standard</t>
  </si>
  <si>
    <t>407C</t>
  </si>
  <si>
    <t>SCISSORLIFT 12M SLAB STD EL</t>
  </si>
  <si>
    <t>T01.11.025</t>
  </si>
  <si>
    <t>&lt;b&gt;Scissor Platforms,&lt;/b&gt; diesel, 318kg working load, for outdoor use</t>
  </si>
  <si>
    <t>T01.11.028</t>
  </si>
  <si>
    <t>10m working height, large deck</t>
  </si>
  <si>
    <t>409A</t>
  </si>
  <si>
    <t>SCISSORLIFT 10M SLAB LGE DSL</t>
  </si>
  <si>
    <t>T01.11.031</t>
  </si>
  <si>
    <t>12m working height, large deck</t>
  </si>
  <si>
    <t>409B</t>
  </si>
  <si>
    <t>SCISSORLIFT 12M 4X4 LGE DSL</t>
  </si>
  <si>
    <t>T01.11.034</t>
  </si>
  <si>
    <t>14m working height, large deck</t>
  </si>
  <si>
    <t>409C</t>
  </si>
  <si>
    <t>SCISSORLIFT 14M 4X4 LGE DSL</t>
  </si>
  <si>
    <t>T01.11.037</t>
  </si>
  <si>
    <t>&lt;b&gt;Boom Type Platform,&lt;/b&gt; articulated, electric</t>
  </si>
  <si>
    <t>T01.11.040</t>
  </si>
  <si>
    <t>12m working height</t>
  </si>
  <si>
    <t>404A</t>
  </si>
  <si>
    <t>BOOMLIFT 10-12M 4X2 ELEC ARTIC</t>
  </si>
  <si>
    <t>T01.11.043</t>
  </si>
  <si>
    <t>15m working height</t>
  </si>
  <si>
    <t>404B</t>
  </si>
  <si>
    <t>BOOMLIFT 13-14M 4X2 ELEC ARTIC</t>
  </si>
  <si>
    <t>T01.11.046</t>
  </si>
  <si>
    <t>20m working height</t>
  </si>
  <si>
    <t>404G</t>
  </si>
  <si>
    <t>BOOMLIFT 20M 4X4 ELEC ARTIC</t>
  </si>
  <si>
    <t>T01.11.049</t>
  </si>
  <si>
    <t>&lt;b&gt;Boom Type Platform,&lt;/b&gt; articulated, diesel</t>
  </si>
  <si>
    <t>T01.11.052</t>
  </si>
  <si>
    <t>404D</t>
  </si>
  <si>
    <t>BOOMLIFT 15-16M 4X4 DSL ARTIC</t>
  </si>
  <si>
    <t>T01.11.055</t>
  </si>
  <si>
    <t>404F</t>
  </si>
  <si>
    <t>BOOMLIFT 20M 4X4 DSL ARTIC</t>
  </si>
  <si>
    <t>T01.12.001</t>
  </si>
  <si>
    <t>Helicopter Hire</t>
  </si>
  <si>
    <t>T01.12_HelicopterHire</t>
  </si>
  <si>
    <t>T01.12.004</t>
  </si>
  <si>
    <t>Rates are an estimate only and are based on helicopter with 750–1100 kg lifting capacity.</t>
  </si>
  <si>
    <t>T01.12.007</t>
  </si>
  <si>
    <t>Rates include co-ordination, supply of lightweight skips and rigging etc., but exclude Civil Aviation and Local Authority fees and site establishment.</t>
  </si>
  <si>
    <t>T01.12.010</t>
  </si>
  <si>
    <t>&lt;b&gt;Concrete Pouring&lt;/b&gt;</t>
  </si>
  <si>
    <t>T01.12.013</t>
  </si>
  <si>
    <t>&lt;b&gt;Up to 10m3 concrete pour&lt;/b&gt;</t>
  </si>
  <si>
    <t>m3</t>
  </si>
  <si>
    <t>T01.12.016</t>
  </si>
  <si>
    <t>1km from concrete truck to pour</t>
  </si>
  <si>
    <t>T01.12.019</t>
  </si>
  <si>
    <t>2km from concrete truck to pour</t>
  </si>
  <si>
    <t>T01.12.022</t>
  </si>
  <si>
    <t>3km from concrete truck to pour</t>
  </si>
  <si>
    <t>T01.12.025</t>
  </si>
  <si>
    <t>4km from concrete truck to pour</t>
  </si>
  <si>
    <t>T01.12.028</t>
  </si>
  <si>
    <t>&lt;b&gt;10m3–100m3 concrete pour&lt;/b&gt;</t>
  </si>
  <si>
    <t>T01.12.031</t>
  </si>
  <si>
    <t>T01.12.034</t>
  </si>
  <si>
    <t>T01.12.037</t>
  </si>
  <si>
    <t>T01.12.040</t>
  </si>
  <si>
    <t>T01.12.043</t>
  </si>
  <si>
    <t>&lt;b&gt;100m3–500m3 concrete pour&lt;/b&gt;</t>
  </si>
  <si>
    <t>T01.12.046</t>
  </si>
  <si>
    <t>T01.12.049</t>
  </si>
  <si>
    <t>T01.12.052</t>
  </si>
  <si>
    <t>T01.12.055</t>
  </si>
  <si>
    <t>T01.12.058</t>
  </si>
  <si>
    <t>&lt;b&gt;Over 500m3 concrete pour&lt;/b&gt;</t>
  </si>
  <si>
    <t>T01.12.061</t>
  </si>
  <si>
    <t>T01.12.064</t>
  </si>
  <si>
    <t>T01.12.067</t>
  </si>
  <si>
    <t>T01.12.070</t>
  </si>
  <si>
    <t>T01.12.073</t>
  </si>
  <si>
    <t>&lt;b&gt;General Lifting&lt;/b&gt;</t>
  </si>
  <si>
    <t>T01.12.076</t>
  </si>
  <si>
    <t xml:space="preserve">Rates for aerial crane operations vary with the tonnage and distance of flight. </t>
  </si>
  <si>
    <t>T01.12.079</t>
  </si>
  <si>
    <t>For accurate quotations refer to Helicopter operator.</t>
  </si>
  <si>
    <t>T01.12.082</t>
  </si>
  <si>
    <t>&lt;b&gt;Passenger Transport&lt;/b&gt;</t>
  </si>
  <si>
    <t>T01.12.085</t>
  </si>
  <si>
    <t>Rates are based on 6 passengers capacity, fully loaded</t>
  </si>
  <si>
    <t>T01.12.088</t>
  </si>
  <si>
    <t>&lt;b&gt;Distance,&lt;/b&gt; people per hour</t>
  </si>
  <si>
    <t>T01.12.091</t>
  </si>
  <si>
    <t>5 km, 60 people per hour</t>
  </si>
  <si>
    <t>T01.12.094</t>
  </si>
  <si>
    <t>10 km, 36 people per hour</t>
  </si>
  <si>
    <t>T01.12.097</t>
  </si>
  <si>
    <t>20 km, 24 people per hour</t>
  </si>
  <si>
    <t>T01.12.100</t>
  </si>
  <si>
    <t>50 km, 12 people per hour</t>
  </si>
  <si>
    <t>T01.13.001</t>
  </si>
  <si>
    <t>Construction Divers</t>
  </si>
  <si>
    <t>T01.13_ConstructionDivers</t>
  </si>
  <si>
    <t>T01.13.004</t>
  </si>
  <si>
    <t xml:space="preserve">Rates for diving works vary considerably depending on the nature of the works, depth of the works and water visibility. Rates given are a guide only, for accurate estimates contact a professional diving company. </t>
  </si>
  <si>
    <t>T01.13.007</t>
  </si>
  <si>
    <t>&lt;b&gt;Basic Costs for Diver and Scuba Gear only.&lt;/b&gt;</t>
  </si>
  <si>
    <t>T01.13.010</t>
  </si>
  <si>
    <t>Per hour</t>
  </si>
  <si>
    <t>T01.13.013</t>
  </si>
  <si>
    <t>Per day (10 hours)</t>
  </si>
  <si>
    <t>T01.13.016</t>
  </si>
  <si>
    <t>T01.13.019</t>
  </si>
  <si>
    <t>All diving equipment, boats, specialised dive suits</t>
  </si>
  <si>
    <t>T01.13.022</t>
  </si>
  <si>
    <t>Decompression Chambers</t>
  </si>
  <si>
    <t>T01.13.025</t>
  </si>
  <si>
    <t>Generators. High pressure and low pressure compressors.</t>
  </si>
  <si>
    <t>T01.13.028</t>
  </si>
  <si>
    <t>Mixed gas diving capabilities (for deeper diving works)</t>
  </si>
  <si>
    <t>T01.13.031</t>
  </si>
  <si>
    <t>On site equipment including containers, sheds.</t>
  </si>
  <si>
    <t>T01.13.034</t>
  </si>
  <si>
    <t>Salvage equipment including lift bags.</t>
  </si>
  <si>
    <t>T01.13.037</t>
  </si>
  <si>
    <t>Water blaster (10000 psi).</t>
  </si>
  <si>
    <t>T01.14.001</t>
  </si>
  <si>
    <t>Lift Inspections</t>
  </si>
  <si>
    <t>T01.14_LiftInspections</t>
  </si>
  <si>
    <t>T01.14.004</t>
  </si>
  <si>
    <t>&lt;b&gt;Guide to Fees, Inspection and Survey of Lifts and Escalators,&lt;/b&gt; from lift inspection service companies</t>
  </si>
  <si>
    <t>T01.14.007</t>
  </si>
  <si>
    <t>&lt;b&gt;Type&lt;/b&gt;</t>
  </si>
  <si>
    <t>T01.14.010</t>
  </si>
  <si>
    <t>&lt;b&gt;Hydraulic lifts&lt;/b&gt;, up to 4 floors</t>
  </si>
  <si>
    <t>T01.14.013</t>
  </si>
  <si>
    <t>Simplex</t>
  </si>
  <si>
    <t>T01.14.016</t>
  </si>
  <si>
    <t>Duplex</t>
  </si>
  <si>
    <t>T01.14.019</t>
  </si>
  <si>
    <t>&lt;b&gt;Geared,&lt;/b&gt; up to 5 floors</t>
  </si>
  <si>
    <t>T01.14.022</t>
  </si>
  <si>
    <t>T01.14.025</t>
  </si>
  <si>
    <t>T01.14.028</t>
  </si>
  <si>
    <t>&lt;b&gt;Geared,&lt;/b&gt; 6-12 floors</t>
  </si>
  <si>
    <t>T01.14.031</t>
  </si>
  <si>
    <t>T01.14.034</t>
  </si>
  <si>
    <t>T01.14.037</t>
  </si>
  <si>
    <t>&lt;b&gt;Gearless,&lt;/b&gt; 15 floors and over</t>
  </si>
  <si>
    <t>T01.14.040</t>
  </si>
  <si>
    <t>T01.14.043</t>
  </si>
  <si>
    <t>T01.14.046</t>
  </si>
  <si>
    <t>3 car</t>
  </si>
  <si>
    <t>T01.14.049</t>
  </si>
  <si>
    <t>4 car</t>
  </si>
  <si>
    <t>T01.14.052</t>
  </si>
  <si>
    <t>5 car</t>
  </si>
  <si>
    <t>T01.14.055</t>
  </si>
  <si>
    <t>&lt;b&gt;Escalators / Moving Walks&lt;/b&gt;</t>
  </si>
  <si>
    <t>T01.14.058</t>
  </si>
  <si>
    <t>Single</t>
  </si>
  <si>
    <t>T01.14.061</t>
  </si>
  <si>
    <t>Pair</t>
  </si>
  <si>
    <t>T01.14.064</t>
  </si>
  <si>
    <t>&lt;b&gt;Dumbwaiter&lt;/b&gt;</t>
  </si>
  <si>
    <t>T01.14.067</t>
  </si>
  <si>
    <t>&lt;b&gt;Domestic / Other&lt;/b&gt;</t>
  </si>
  <si>
    <t>T01.14.070</t>
  </si>
  <si>
    <t>Crane Inspections</t>
  </si>
  <si>
    <t>T01.14.073</t>
  </si>
  <si>
    <t>&lt;b&gt;Fees for Inspection of Cranes,&lt;/b&gt; from safety inspection companies.</t>
  </si>
  <si>
    <t>per hr</t>
  </si>
  <si>
    <t>T01.14.076</t>
  </si>
  <si>
    <t>&lt;b&gt;Inspection, Re-erection of a Tower&lt;/b&gt; (guide)</t>
  </si>
  <si>
    <t>T01.15.001</t>
  </si>
  <si>
    <t>Building Levy</t>
  </si>
  <si>
    <t>T01.15_BuildingLevies</t>
  </si>
  <si>
    <t>T01.15.004</t>
  </si>
  <si>
    <t>From 1 October 2010, $2.01 per $1,000 of building work for which there is a building consent, to be collected on building works valued at $20,000 or more. This rate includes GST.</t>
  </si>
  <si>
    <t>T01.15.007</t>
  </si>
  <si>
    <t>Expressed as a percentage, 0.201%.</t>
  </si>
  <si>
    <t>T01.15.013</t>
  </si>
  <si>
    <t>Building consent applicants pay the Building Levy.</t>
  </si>
  <si>
    <t>T01.15.016</t>
  </si>
  <si>
    <t>Territorial Authorities collect the Levy on behalf of the Department of Building and Housing.</t>
  </si>
  <si>
    <t>T01.15.019</t>
  </si>
  <si>
    <t>&lt;b&gt;Examples of Levy calculations&lt;/b&gt;</t>
  </si>
  <si>
    <t>T01.15.022</t>
  </si>
  <si>
    <t>Building cost $250,000</t>
  </si>
  <si>
    <t>T01.15.025</t>
  </si>
  <si>
    <t>Levy as at 1 October 2010</t>
  </si>
  <si>
    <t>Levy</t>
  </si>
  <si>
    <t>T01.15.028</t>
  </si>
  <si>
    <t>Levy as at 1 April 2005</t>
  </si>
  <si>
    <t>T01.15.031</t>
  </si>
  <si>
    <t>Levy prior to 1 April 2005</t>
  </si>
  <si>
    <t>T01.15.034</t>
  </si>
  <si>
    <t>Building cost $10,00,000</t>
  </si>
  <si>
    <t>T01.15.037</t>
  </si>
  <si>
    <t>T01.15.040</t>
  </si>
  <si>
    <t>T01.15.043</t>
  </si>
  <si>
    <t>T01.15.046</t>
  </si>
  <si>
    <t>Building cost $20,00,000</t>
  </si>
  <si>
    <t>T01.15.049</t>
  </si>
  <si>
    <t>T01.15.052</t>
  </si>
  <si>
    <t>T01.15.055</t>
  </si>
  <si>
    <t>T01.15.058</t>
  </si>
  <si>
    <t>For more information, refer Building Levy Order 2005, Number SR 2005/33, or later issues.</t>
  </si>
  <si>
    <t>T01.15.061</t>
  </si>
  <si>
    <t>See www.legislation.govt.nz, select Regulations database.</t>
  </si>
  <si>
    <t>T01.15.064</t>
  </si>
  <si>
    <t>Building Research Levy</t>
  </si>
  <si>
    <t>T01.15.067</t>
  </si>
  <si>
    <t>$1.00 per $1,000 of contract value. No fee is payable if contract less than $20,000 value.</t>
  </si>
  <si>
    <t>T01.15.070</t>
  </si>
  <si>
    <t>Reserves Contribution</t>
  </si>
  <si>
    <t>T01.15.073</t>
  </si>
  <si>
    <t>&lt;b&gt;Development Contribution Policy&lt;/b&gt;</t>
  </si>
  <si>
    <t>T01.15.076</t>
  </si>
  <si>
    <t xml:space="preserve">Section 102(4)d of the Local Government Act 2002 requires councils to adopt a policy on development contributions or financial contributions, before they can require such contributions. </t>
  </si>
  <si>
    <t>T01.15.079</t>
  </si>
  <si>
    <t>Refer to individual territorial authorities for further information, as the level of charges, and methodology for calculating them will vary between authorities, for similar situations.</t>
  </si>
  <si>
    <t>T01.15.080</t>
  </si>
  <si>
    <t>The CD contains a pdf with the Auckland Council combined District Plans, bookmarked for charges and calculations. Not for the faint-hearted.</t>
  </si>
  <si>
    <t>T01.16.001</t>
  </si>
  <si>
    <t>Building Consent Fees</t>
  </si>
  <si>
    <t>T01.15_ConsentFees</t>
  </si>
  <si>
    <t>T01.16.004</t>
  </si>
  <si>
    <t>Most local authorities have downloadable fee schedules and application forms on their websites.</t>
  </si>
  <si>
    <t>T01.16.007</t>
  </si>
  <si>
    <t>See the CD version for a set of links to all Council websites. These are accessible from the main navigation page and also from this page.</t>
  </si>
  <si>
    <t>T01.16.010</t>
  </si>
  <si>
    <t>The links are direct to building and resource consent information, fee schedules and application forms.</t>
  </si>
  <si>
    <t>T01.16.013</t>
  </si>
  <si>
    <t>Please note; there is one website for the new Auckland council.</t>
  </si>
  <si>
    <t>T01.16.016</t>
  </si>
  <si>
    <t>&lt;b&gt;Websites for some of the larger Councils follow.&lt;/b&gt;</t>
  </si>
  <si>
    <t>T01.16.019</t>
  </si>
  <si>
    <t>&lt;b&gt;Council website&lt;/b&gt;</t>
  </si>
  <si>
    <t>T01.16.022</t>
  </si>
  <si>
    <t>&lt;b&gt;Auckland Council&lt;/b&gt;</t>
  </si>
  <si>
    <t>T01.16.025</t>
  </si>
  <si>
    <t>www.aucklandcouncil.govt.nz</t>
  </si>
  <si>
    <t>T01.16.046</t>
  </si>
  <si>
    <t>&lt;b&gt;Hamilton City Council&lt;/b&gt;</t>
  </si>
  <si>
    <t>T01.16.049</t>
  </si>
  <si>
    <t>www.hamilton.co.nz</t>
  </si>
  <si>
    <t>T01.16.052</t>
  </si>
  <si>
    <t>&lt;b&gt;Tauranga City Council&lt;/b&gt;</t>
  </si>
  <si>
    <t>T01.16.055</t>
  </si>
  <si>
    <t>www.tauranga.govt.nz</t>
  </si>
  <si>
    <t>T01.16.058</t>
  </si>
  <si>
    <t>&lt;b&gt;Palmerston North City Council&lt;/b&gt;</t>
  </si>
  <si>
    <t>T01.16.061</t>
  </si>
  <si>
    <t>www.pncc.govt.nz</t>
  </si>
  <si>
    <t>T01.16.064</t>
  </si>
  <si>
    <t>&lt;b&gt;Wellington City Council&lt;/b&gt;</t>
  </si>
  <si>
    <t>T01.16.067</t>
  </si>
  <si>
    <t>www.wellington.govt.nz</t>
  </si>
  <si>
    <t>T01.16.070</t>
  </si>
  <si>
    <t>&lt;b&gt;Hutt City Council&lt;/b&gt;</t>
  </si>
  <si>
    <t>T01.16.073</t>
  </si>
  <si>
    <t>www.huttcity.govt.nz</t>
  </si>
  <si>
    <t>T01.16.076</t>
  </si>
  <si>
    <t>&lt;b&gt;Christchurch City Council&lt;/b&gt;</t>
  </si>
  <si>
    <t>T01.16.079</t>
  </si>
  <si>
    <t>www.ccc.govt.nz</t>
  </si>
  <si>
    <t>T01.16.082</t>
  </si>
  <si>
    <t>&lt;b&gt;Dunedin City Council&lt;/b&gt;</t>
  </si>
  <si>
    <t>T01.16.085</t>
  </si>
  <si>
    <t>www.dunedin.govt.nz</t>
  </si>
  <si>
    <t>T01.16.088</t>
  </si>
  <si>
    <t>&lt;b&gt;Local Government portal to all council websites&lt;/b&gt;</t>
  </si>
  <si>
    <t>T01.16.091</t>
  </si>
  <si>
    <t>http://access.localgovt.co.nz/LocalGovernment/Councils/</t>
  </si>
  <si>
    <t>T02</t>
  </si>
  <si>
    <t>Demolition and Alterations</t>
  </si>
  <si>
    <t>T02.01_Demolition</t>
  </si>
  <si>
    <t>T02.01.001</t>
  </si>
  <si>
    <t xml:space="preserve">Demolition rates vary considerably. It is advisable to obtain specific quotations for each job under consideration. </t>
  </si>
  <si>
    <t>T02.01.004</t>
  </si>
  <si>
    <t>Rates assume normal demolition periods, no site access problems, and include removal of all debris.</t>
  </si>
  <si>
    <t>T02.01.007</t>
  </si>
  <si>
    <t>Rates exclude allowance for credit value of demolished materials or removal of debris after fire.</t>
  </si>
  <si>
    <t>T02.01.010</t>
  </si>
  <si>
    <t>&lt;b&gt;Tipping Fees,&lt;/b&gt; used as basis for demolition rates. Alter rates as necessary.</t>
  </si>
  <si>
    <t>T02.01.013</t>
  </si>
  <si>
    <t>Mixed debris</t>
  </si>
  <si>
    <t>tonne</t>
  </si>
  <si>
    <t>TIPTONNE1</t>
  </si>
  <si>
    <t>Tip Fees per tonne mixed debris</t>
  </si>
  <si>
    <t>=XGETRATE("GEN1",$A1,2)</t>
  </si>
  <si>
    <t>T02.01.016</t>
  </si>
  <si>
    <t>Clean fill</t>
  </si>
  <si>
    <t>TIPTONNE2</t>
  </si>
  <si>
    <t>Tip Fees per tonne clean hardfill</t>
  </si>
  <si>
    <t>T02.02.001</t>
  </si>
  <si>
    <t>Demolition of Entire Structures</t>
  </si>
  <si>
    <t>T02.02_Demolition</t>
  </si>
  <si>
    <t>T02.02.004</t>
  </si>
  <si>
    <t>Rates are for whole structures per square metre of gross floor area</t>
  </si>
  <si>
    <t>T02.02.005</t>
  </si>
  <si>
    <t>Rates allow for one and a half hour return trip to disposal facility. Adjust as necessary for longer or shorter journey times.</t>
  </si>
  <si>
    <t>T02.02.006</t>
  </si>
  <si>
    <t>Rates allow for some debris to be dumped as clean fill. Depending on tipping fees, this may or may not result in lower demolition cost.</t>
  </si>
  <si>
    <t>T02.02.007</t>
  </si>
  <si>
    <t>&lt;b&gt;Demolition,&lt;/b&gt; including grubbing up foundations, and removing debris, of</t>
  </si>
  <si>
    <t>T02.02.010</t>
  </si>
  <si>
    <t>&lt;b&gt;Factories, Warehouses,&lt;/b&gt; single storey, reinforced concrete floor slab, metal cladding, metal roof</t>
  </si>
  <si>
    <t>T02.02.013</t>
  </si>
  <si>
    <t>Light industry, timber framed walls</t>
  </si>
  <si>
    <t>WEPEX008</t>
  </si>
  <si>
    <t>Wet hire 20t, 122kW excavator, with operator and fuel</t>
  </si>
  <si>
    <t>=XGETRATE("RES1",$A1,2)</t>
  </si>
  <si>
    <t>WEPEX015</t>
  </si>
  <si>
    <t>Wet hire 8t tip truck, operator and fuel</t>
  </si>
  <si>
    <t>=XGETRATE("RES1",$A2,2)</t>
  </si>
  <si>
    <t>=XGETRATE("RES1",$A3,2)</t>
  </si>
  <si>
    <t>=XGETRATE("GEN1",$A4,2)</t>
  </si>
  <si>
    <t>=XGETRATE("GEN1",$A5,2)</t>
  </si>
  <si>
    <t>=SUBTOTAL(G1:G5)</t>
  </si>
  <si>
    <t>=PRODUCT(C6*E6,F6)</t>
  </si>
  <si>
    <t>=G6</t>
  </si>
  <si>
    <t>Demolition - each m2 requires</t>
  </si>
  <si>
    <t>Demolish - 3m3 @ 18m3/hr</t>
  </si>
  <si>
    <t>Load up - 1m3 at 18m3/hr</t>
  </si>
  <si>
    <t>Travel - 1.5 hours per trip, 8m3 per trip</t>
  </si>
  <si>
    <t>Tip fees - 350kg per m2 for light industry, timber walls</t>
  </si>
  <si>
    <t>T02.02.016</t>
  </si>
  <si>
    <t>Light industry, concrete block walls</t>
  </si>
  <si>
    <t>Demolish - 3m3 @ 14m3/hr</t>
  </si>
  <si>
    <t>Load up - 1m3 at 14m3/hr</t>
  </si>
  <si>
    <t>Tip fees - 550kg per m2 for light industry, concrete walls</t>
  </si>
  <si>
    <t>T02.02.019</t>
  </si>
  <si>
    <t>Heavy industry, steel framed walls</t>
  </si>
  <si>
    <t>Tip fees - 550kg per m2 for heavy industry, steel walls</t>
  </si>
  <si>
    <t>T02.02.022</t>
  </si>
  <si>
    <t>Heavy industry, concrete or concrete masonry walls</t>
  </si>
  <si>
    <t>Demolish - 3m3 @ 12m3/hr</t>
  </si>
  <si>
    <t>Load up - 1m3 at 12m3/hr</t>
  </si>
  <si>
    <t>Tip fees - 750kg per m2 for heavy industry, concrete walls</t>
  </si>
  <si>
    <t>T02.02.028</t>
  </si>
  <si>
    <t>&lt;b&gt;Houses&lt;/b&gt;</t>
  </si>
  <si>
    <t>T02.02.031</t>
  </si>
  <si>
    <t>Timber framed floor and walls, fibre cement/timber cladding, metal roof</t>
  </si>
  <si>
    <t>T02.02.034</t>
  </si>
  <si>
    <t>Single storey, 150kg per m2</t>
  </si>
  <si>
    <t>Tip fees - 145kg per m2 for light house</t>
  </si>
  <si>
    <t>T02.02.037</t>
  </si>
  <si>
    <t>Single storey, with concrete ring foundation to timber floor, 250kg per m2</t>
  </si>
  <si>
    <t>Demolish - 3m3 @ 16m3/hr</t>
  </si>
  <si>
    <t>Load up - 1m3 at 16m3/hr</t>
  </si>
  <si>
    <t>Tip fees - 250kg per m2 for light house, ring foundation</t>
  </si>
  <si>
    <t>T02.02.040</t>
  </si>
  <si>
    <t>Reinforced concrete floor slab, brick veneer cladding and tile roof</t>
  </si>
  <si>
    <t>T02.02.043</t>
  </si>
  <si>
    <t>Single storey, 500kg per m2</t>
  </si>
  <si>
    <t>Tip fees - 500kg per m2 for heavy house</t>
  </si>
  <si>
    <t>T02.02.046</t>
  </si>
  <si>
    <t>Two storey, concrete block basement</t>
  </si>
  <si>
    <t>Tip fees - 600kg per m2 for heavy house, conc block</t>
  </si>
  <si>
    <t>T02.02.049</t>
  </si>
  <si>
    <t>&lt;b&gt;Office Buildings&lt;/b&gt;</t>
  </si>
  <si>
    <t>T02.02.052</t>
  </si>
  <si>
    <t>Reinforced concrete floor slabs, reinforced concrete walls, metal roof</t>
  </si>
  <si>
    <t>T02.02.055</t>
  </si>
  <si>
    <t>Two storey office building</t>
  </si>
  <si>
    <t>Demolish - 3m3 @ 7m3/hr</t>
  </si>
  <si>
    <t>Load up - 1m3 at 7m3/hr</t>
  </si>
  <si>
    <t>Tip fees - 600kg per m2 for office building</t>
  </si>
  <si>
    <t>T02.02.058</t>
  </si>
  <si>
    <t>Five storey office building</t>
  </si>
  <si>
    <t>=XGETRATE("RES1",$A4,2)</t>
  </si>
  <si>
    <t>=XGETRATE("GEN1",$A6,2)</t>
  </si>
  <si>
    <t>=SUBTOTAL(G1:G6)</t>
  </si>
  <si>
    <t>=PRODUCT(C7*E7,F7)</t>
  </si>
  <si>
    <t>=G7</t>
  </si>
  <si>
    <t>Demolish - 3m3 @ 30m3/hr, wrecking ball</t>
  </si>
  <si>
    <t>Demolish - 3m3 @ 15m3/hr, excavator</t>
  </si>
  <si>
    <t>Load up - 1m3 at 15m3/hr</t>
  </si>
  <si>
    <t>Tip fees - 750kg per m2 for office building</t>
  </si>
  <si>
    <t>T02.02.059</t>
  </si>
  <si>
    <t>Demolish - 3m3 @ 20m3/hr, wrecking ball</t>
  </si>
  <si>
    <t>Demolish - 3m3 @ 12m3/hr, excavator</t>
  </si>
  <si>
    <t>T02.02.060</t>
  </si>
  <si>
    <t>Demolish - 3m3 @ 15m3/hr, wrecking ball</t>
  </si>
  <si>
    <t>Demolish - 3m3 @ 8m3/hr, excavator</t>
  </si>
  <si>
    <t>T02.02.061</t>
  </si>
  <si>
    <t>T02.02.064</t>
  </si>
  <si>
    <t>Building and resource consents</t>
  </si>
  <si>
    <t>T02.02.067</t>
  </si>
  <si>
    <t>Council charges if applicable</t>
  </si>
  <si>
    <t>T02.02.070</t>
  </si>
  <si>
    <t>Work executed outside normal working hours</t>
  </si>
  <si>
    <t>T02.02.073</t>
  </si>
  <si>
    <t>Disconnection and removal of services</t>
  </si>
  <si>
    <t>T02.02.076</t>
  </si>
  <si>
    <t>Temporary supports and scaffolding</t>
  </si>
  <si>
    <t>T02.02.079</t>
  </si>
  <si>
    <t>Canopy over footpath</t>
  </si>
  <si>
    <t>T02.02.082</t>
  </si>
  <si>
    <t>Insurances</t>
  </si>
  <si>
    <t>T02.02.085</t>
  </si>
  <si>
    <t>Consultation and cooperation with neighbours</t>
  </si>
  <si>
    <t>T02.02.088</t>
  </si>
  <si>
    <t>Demolition of Entire Structures - Reworked</t>
  </si>
  <si>
    <t>T02.02.091</t>
  </si>
  <si>
    <t>T02.02.094</t>
  </si>
  <si>
    <t>Rates allow for 20km return trip to disposal facility, at 1.5 trips per hour. Adjust as necessary for longer or shorter journeys.</t>
  </si>
  <si>
    <t>T02.02.097</t>
  </si>
  <si>
    <t>Rates allow for portion of debris to be dumped as clean fill. Depending on tipping fees, this may or may not result in lower demolition cost.</t>
  </si>
  <si>
    <t>T02.02.100</t>
  </si>
  <si>
    <t>&lt;b&gt;Demolition,&lt;/b&gt; including grubbing up foundations, and removal of debris, of</t>
  </si>
  <si>
    <t>T02.02.103</t>
  </si>
  <si>
    <t>T02.02.106</t>
  </si>
  <si>
    <t>Light industry, timber framed walls, 350kg debris per m2</t>
  </si>
  <si>
    <t>T02.02.109</t>
  </si>
  <si>
    <t>70% clean fill/30% mixed debris</t>
  </si>
  <si>
    <t>Demolish</t>
  </si>
  <si>
    <t>Load up</t>
  </si>
  <si>
    <t>=XGETRATE("RES1",$A5,2)</t>
  </si>
  <si>
    <t>Travel to tip and tip fees</t>
  </si>
  <si>
    <t>=XGETRATE("RES1",$A7,2)</t>
  </si>
  <si>
    <t>=XGETRATE("GEN1",$A8,2)</t>
  </si>
  <si>
    <t>=PRODUCT(C8*E8,F8)</t>
  </si>
  <si>
    <t>=G8</t>
  </si>
  <si>
    <t>=XGETRATE("GEN1",$A9,2)</t>
  </si>
  <si>
    <t>=PRODUCT(C9*E9,F9)</t>
  </si>
  <si>
    <t>=G9</t>
  </si>
  <si>
    <t>=SUBTOTAL(G1:G9)</t>
  </si>
  <si>
    <t>=PRODUCT(C10*E10,F10)</t>
  </si>
  <si>
    <t>=G10</t>
  </si>
  <si>
    <t>Demolish - 3m3 @ 25m3/hr</t>
  </si>
  <si>
    <t>Per m3 of solid, or bulked up m3 of loose</t>
  </si>
  <si>
    <t>0.75m3 bucket capacity</t>
  </si>
  <si>
    <t>To load 1 m3 of loose</t>
  </si>
  <si>
    <t>buckets</t>
  </si>
  <si>
    <t>At 20 sec per cycle for a bucketload</t>
  </si>
  <si>
    <t>min/bucket</t>
  </si>
  <si>
    <t>Minutes to load m3</t>
  </si>
  <si>
    <t>min/m3</t>
  </si>
  <si>
    <t>Convert to hours</t>
  </si>
  <si>
    <t>hrs/m3</t>
  </si>
  <si>
    <t>Travel</t>
  </si>
  <si>
    <t>From Hauling Times Table, handbook</t>
  </si>
  <si>
    <t>Hauling Time, 10KM to tip, loads per hour</t>
  </si>
  <si>
    <t>Tip fees - 350kg per m2 for light industry</t>
  </si>
  <si>
    <t>30% mixed</t>
  </si>
  <si>
    <t>70% clean</t>
  </si>
  <si>
    <t>T02.02.112</t>
  </si>
  <si>
    <t>40% clean fill/60% mixed debris</t>
  </si>
  <si>
    <t>60% mixed</t>
  </si>
  <si>
    <t>40% clean</t>
  </si>
  <si>
    <t>T02.02.115</t>
  </si>
  <si>
    <t>0% clean fill/100% mixed debris</t>
  </si>
  <si>
    <t>100% mixed</t>
  </si>
  <si>
    <t>0% clean</t>
  </si>
  <si>
    <t>T02.02.118</t>
  </si>
  <si>
    <t>Light industry, concrete block walls, 550kg debris per m2</t>
  </si>
  <si>
    <t>T02.02.121</t>
  </si>
  <si>
    <t>Demolish - 3m3 @ 20m3/hr</t>
  </si>
  <si>
    <t>T02.02.124</t>
  </si>
  <si>
    <t>T02.02.127</t>
  </si>
  <si>
    <t>T02.02.130</t>
  </si>
  <si>
    <t>Heavy industry, steel framed walls, 550kg debris per m2</t>
  </si>
  <si>
    <t>T02.02.133</t>
  </si>
  <si>
    <t>Tip fees - 550kg per m2 for heavy industry, steel framed walls</t>
  </si>
  <si>
    <t>T02.02.136</t>
  </si>
  <si>
    <t>T02.02.139</t>
  </si>
  <si>
    <t>T02.02.142</t>
  </si>
  <si>
    <t>Heavy industry, concrete or concrete masonry walls, 750kg debris per m2</t>
  </si>
  <si>
    <t>T02.02.145</t>
  </si>
  <si>
    <t>Demolish - 3m3 @ 17m3/hr</t>
  </si>
  <si>
    <t>T02.02.148</t>
  </si>
  <si>
    <t>T02.02.151</t>
  </si>
  <si>
    <t>T02.02.154</t>
  </si>
  <si>
    <t>&lt;b&gt;Houses,&lt;/b&gt; timber framed floor and walls, fibre cement/timber cladding, metal roof</t>
  </si>
  <si>
    <t>T02.02.160</t>
  </si>
  <si>
    <t>1 storey, 150kg per m2</t>
  </si>
  <si>
    <t>T02.02.163</t>
  </si>
  <si>
    <t>Tip fees - 150kg per m2 for light house</t>
  </si>
  <si>
    <t>T02.02.166</t>
  </si>
  <si>
    <t>T02.02.169</t>
  </si>
  <si>
    <t>T02.02.172</t>
  </si>
  <si>
    <t>1 storey, with concrete ring foundation, 250kg per m2</t>
  </si>
  <si>
    <t>T02.02.175</t>
  </si>
  <si>
    <t>Demolish - 3m3 @ 19m3/hr</t>
  </si>
  <si>
    <t>Tip fees - 250kg per m2 for light house, conc ring footing</t>
  </si>
  <si>
    <t>T02.02.178</t>
  </si>
  <si>
    <t>T02.02.181</t>
  </si>
  <si>
    <t>T02.02.184</t>
  </si>
  <si>
    <t>&lt;b&gt;Houses,&lt;/b&gt; reinforced concrete floor slab, brick veneer cladding and tile roof</t>
  </si>
  <si>
    <t>T02.02.187</t>
  </si>
  <si>
    <t>1 storey, 450kg per m2</t>
  </si>
  <si>
    <t>T02.02.190</t>
  </si>
  <si>
    <t>Tip fees - 450kg per m2 for concrete/brick house</t>
  </si>
  <si>
    <t>T02.02.193</t>
  </si>
  <si>
    <t>T02.02.196</t>
  </si>
  <si>
    <t>T02.02.199</t>
  </si>
  <si>
    <t>2 storey, concrete block basement, 600kg per m2</t>
  </si>
  <si>
    <t>T02.02.202</t>
  </si>
  <si>
    <t>Demolish - 3m3 @ 15m3/hr</t>
  </si>
  <si>
    <t>T02.02.205</t>
  </si>
  <si>
    <t>T02.02.208</t>
  </si>
  <si>
    <t>T02.02.211</t>
  </si>
  <si>
    <t>&lt;b&gt;Office Buildings,&lt;/b&gt; reinforced concrete floor slabs, reinforced concrete walls, metal roof</t>
  </si>
  <si>
    <t>T02.02.214</t>
  </si>
  <si>
    <t>2 storey, 600kg per m2</t>
  </si>
  <si>
    <t>T02.02.217</t>
  </si>
  <si>
    <t>Demolish - 3m3 @ 10m3/hr</t>
  </si>
  <si>
    <t>Tip fees - 600kg per m2 for office</t>
  </si>
  <si>
    <t>T02.02.220</t>
  </si>
  <si>
    <t>T02.02.223</t>
  </si>
  <si>
    <t>T02.02.226</t>
  </si>
  <si>
    <t>5 storey, 750kg per m2</t>
  </si>
  <si>
    <t>T02.02.229</t>
  </si>
  <si>
    <t>=XGETRATE("RES1",$A6,2)</t>
  </si>
  <si>
    <t>=XGETRATE("RES1",$A8,2)</t>
  </si>
  <si>
    <t>=XGETRATE("GEN1",$A10,2)</t>
  </si>
  <si>
    <t>=SUBTOTAL(G1:G10)</t>
  </si>
  <si>
    <t>=PRODUCT(C11*E11,F11)</t>
  </si>
  <si>
    <t>=G11</t>
  </si>
  <si>
    <t>Demolish - 3m3 @ 10m3/hr, excavator</t>
  </si>
  <si>
    <t>Tip fees - 750kg per m2 for office</t>
  </si>
  <si>
    <t>T02.02.232</t>
  </si>
  <si>
    <t>T02.02.235</t>
  </si>
  <si>
    <t>T02.02.238</t>
  </si>
  <si>
    <t>Surcharge for longer haul distance, or reduced haul times due to conditions</t>
  </si>
  <si>
    <t>T02.02.241</t>
  </si>
  <si>
    <t xml:space="preserve">Note: haul times shown as both hours per trip, and trips per hour, as both methods are in use. </t>
  </si>
  <si>
    <t>T02.02.244</t>
  </si>
  <si>
    <t>Extra over for 40km round trip, or 0.8 trips per hour/1.25 hours per trip</t>
  </si>
  <si>
    <t>Travel to tip</t>
  </si>
  <si>
    <t>=SUBTOTAL(G1:G3)</t>
  </si>
  <si>
    <t>Hauling Time, 20KM to tip, loads per hour</t>
  </si>
  <si>
    <t>Hauling Time, 30KM to tip, loads per hour</t>
  </si>
  <si>
    <t>T02.02.247</t>
  </si>
  <si>
    <t>Extra over for 60km round trip, or 0.55 trips per hour/1.82 hours per trip</t>
  </si>
  <si>
    <t>T02.02.250</t>
  </si>
  <si>
    <t>Rate buildup</t>
  </si>
  <si>
    <t>T02.02.253</t>
  </si>
  <si>
    <t>T02.02.256</t>
  </si>
  <si>
    <t>T02.02.259</t>
  </si>
  <si>
    <t>Demolition</t>
  </si>
  <si>
    <t>T02.02.262</t>
  </si>
  <si>
    <t>T02.02.265</t>
  </si>
  <si>
    <t>T02.02.268</t>
  </si>
  <si>
    <t>Tip fees</t>
  </si>
  <si>
    <t>=XGETRATE("GEN1",$A2,2)</t>
  </si>
  <si>
    <t>T02.02.271</t>
  </si>
  <si>
    <t>T02.02.274</t>
  </si>
  <si>
    <t>T02.02.277</t>
  </si>
  <si>
    <t>T02.02.280</t>
  </si>
  <si>
    <t>T02.02.283</t>
  </si>
  <si>
    <t>T02.03.001</t>
  </si>
  <si>
    <t>Refurbishment and Alterations</t>
  </si>
  <si>
    <t>T02.03_Refurb/Alts</t>
  </si>
  <si>
    <t>T02.03.004</t>
  </si>
  <si>
    <t>On the assumption that the additions and new works within the existing building include reasonable quantities of the respective items, then the Rates given in “Detailed Rates” will apply with the following provisos:</t>
  </si>
  <si>
    <t>T02.03.007</t>
  </si>
  <si>
    <t>&lt;b&gt;Excavation&lt;/b&gt;</t>
  </si>
  <si>
    <t>T02.03.010</t>
  </si>
  <si>
    <t>Use of mechanical plant will be precluded, therefore rates for hand excavation will apply, with the addition of 30% to 75% for additional disposal costs</t>
  </si>
  <si>
    <t>T02.03.013</t>
  </si>
  <si>
    <t>&lt;b&gt;Concrete Work&lt;/b&gt;</t>
  </si>
  <si>
    <t>T02.03.016</t>
  </si>
  <si>
    <t>Due to additional handling costs, increase rates by 20% to 30%</t>
  </si>
  <si>
    <t>T02.03.019</t>
  </si>
  <si>
    <t>&lt;b&gt;Brickwork/Blockwork&lt;/b&gt;</t>
  </si>
  <si>
    <t>T02.03.022</t>
  </si>
  <si>
    <t>Due to the nature of the work and additional handling costs, increase rates by 50% to 75%</t>
  </si>
  <si>
    <t>T02.03.025</t>
  </si>
  <si>
    <t>&lt;b&gt;Plumbing and Drainage&lt;/b&gt;</t>
  </si>
  <si>
    <t>T02.03.028</t>
  </si>
  <si>
    <t>Due to short runs and connections to existing, each scheme will have to be examined in detail and a suitable percentage added</t>
  </si>
  <si>
    <t>T02.03.031</t>
  </si>
  <si>
    <t>&lt;b&gt;Electrical&lt;/b&gt;</t>
  </si>
  <si>
    <t>T02.03.034</t>
  </si>
  <si>
    <t>Upgrading of mains, sub-mains or board may be required depending on additional loading.</t>
  </si>
  <si>
    <t>T02.03.037</t>
  </si>
  <si>
    <t>&lt;b&gt;All Other Trades&lt;/b&gt;</t>
  </si>
  <si>
    <t>T02.03.040</t>
  </si>
  <si>
    <t>Likely to be affected to a lesser extent, but where necessary add a suitable percentage for:</t>
  </si>
  <si>
    <t>T02.03.043</t>
  </si>
  <si>
    <t>Poor access to working area</t>
  </si>
  <si>
    <t>T02.03.046</t>
  </si>
  <si>
    <t>Decreased productivity</t>
  </si>
  <si>
    <t>T02.03.049</t>
  </si>
  <si>
    <t>Out of sequence working</t>
  </si>
  <si>
    <t>T02.03.052</t>
  </si>
  <si>
    <t>Handling of materials</t>
  </si>
  <si>
    <t>T02.03.055</t>
  </si>
  <si>
    <t>Noise and dust control</t>
  </si>
  <si>
    <t>T02.03.058</t>
  </si>
  <si>
    <t>Additional protection of existing structures</t>
  </si>
  <si>
    <t>T02.03.061</t>
  </si>
  <si>
    <t>Dayworks</t>
  </si>
  <si>
    <t>T02.03.064</t>
  </si>
  <si>
    <t>Make allowance for sundry dayworks associated with demolition and refurbishment.</t>
  </si>
  <si>
    <t>T02.04.001</t>
  </si>
  <si>
    <t>Screens</t>
  </si>
  <si>
    <t>T02.04_TempScreens</t>
  </si>
  <si>
    <t>T02.04.004</t>
  </si>
  <si>
    <t>&lt;b&gt;Temporary Screens,&lt;/b&gt; comprising timber framing covered one side with:</t>
  </si>
  <si>
    <t>T02.04.007</t>
  </si>
  <si>
    <t>Building paper taped at joints and edges</t>
  </si>
  <si>
    <t>PM_01TIM_040</t>
  </si>
  <si>
    <t>100 X 50 RAD MSG 8 UT PG KD</t>
  </si>
  <si>
    <t>lm</t>
  </si>
  <si>
    <t>=XGETVALUE("Waste 7.5%",2)</t>
  </si>
  <si>
    <t>PM_41FAS_058</t>
  </si>
  <si>
    <t>NAIL GALV JOLT HEAD 100MMX4.00MM 15KG</t>
  </si>
  <si>
    <t>=XGETRATE("SUP1",$A4,2)</t>
  </si>
  <si>
    <t>=XGETVALUE("Discount 10%",2)</t>
  </si>
  <si>
    <t>=SUBTOTAL(G4:G4)</t>
  </si>
  <si>
    <t>=XGETVALUE("Waste 10%",2)</t>
  </si>
  <si>
    <t>=SUBTOTAL(G4:G5)</t>
  </si>
  <si>
    <t>CarpA</t>
  </si>
  <si>
    <t>Carpenter</t>
  </si>
  <si>
    <t>=XGETRATE("LAB1",$A7,2)</t>
  </si>
  <si>
    <t>PM_22BWP_013</t>
  </si>
  <si>
    <t>BUILD PAPER TYVEK 82M2        2743MMX30M</t>
  </si>
  <si>
    <t>=XGETRATE("SUP1",$A8,2)</t>
  </si>
  <si>
    <t>=SUBTOTAL(G8:G8)</t>
  </si>
  <si>
    <t>=XGETVALUE("Waste 15%",2)</t>
  </si>
  <si>
    <t>=SUBTOTAL(G8:G9)</t>
  </si>
  <si>
    <t>=XGETRATE("LAB1",$A11,2)</t>
  </si>
  <si>
    <t>=SUBTOTAL(G1:G11)</t>
  </si>
  <si>
    <t>=PRODUCT(C12*E12,F12)</t>
  </si>
  <si>
    <t>=G12</t>
  </si>
  <si>
    <t>110 nails per kilo</t>
  </si>
  <si>
    <t>kg nails per metre of framing</t>
  </si>
  <si>
    <t>T02.04.010</t>
  </si>
  <si>
    <t>Polythene sheet taped at joints and edges</t>
  </si>
  <si>
    <t>=XGETVALUE("Discount Framing 35%",2)</t>
  </si>
  <si>
    <t>PM_10LSC_019</t>
  </si>
  <si>
    <t>AGPAC POLYTHENE BLACK 125 MICRON  2MX50M</t>
  </si>
  <si>
    <t>T02.04.013</t>
  </si>
  <si>
    <t>7.5mm plywood (low grade), 4 uses</t>
  </si>
  <si>
    <t>PM_13PLY_001</t>
  </si>
  <si>
    <t>CONSTN PLY 3PLY CD         2400X1200X7MM</t>
  </si>
  <si>
    <t>PM_41FAS_079</t>
  </si>
  <si>
    <t>NAIL GALV FH FIB/CEMENT W/BD 50X2.80 5KG</t>
  </si>
  <si>
    <t>=XGETRATE("SUP1",$A11,2)</t>
  </si>
  <si>
    <t>=XGETVALUE("Discount 7.5%",2)</t>
  </si>
  <si>
    <t>=SUBTOTAL(G11:G11)</t>
  </si>
  <si>
    <t>=XGETVALUE("Waste 5%",2)</t>
  </si>
  <si>
    <t>=SUBTOTAL(G11:G12)</t>
  </si>
  <si>
    <t>=PRODUCT(C13*E13,F13)</t>
  </si>
  <si>
    <t>=G13</t>
  </si>
  <si>
    <t>=XGETRATE("LAB1",$A14,2)</t>
  </si>
  <si>
    <t>=PRODUCT(C14*E14,F14)</t>
  </si>
  <si>
    <t>=G14</t>
  </si>
  <si>
    <t>=SUBTOTAL(G1:G14)</t>
  </si>
  <si>
    <t>=PRODUCT(C15*E15,F15)</t>
  </si>
  <si>
    <t>=G15</t>
  </si>
  <si>
    <t>4 uses of plywood, divide qty by 4</t>
  </si>
  <si>
    <t>360 nails per kilo</t>
  </si>
  <si>
    <t>number of nails per metre of framing</t>
  </si>
  <si>
    <t>T02.04.016</t>
  </si>
  <si>
    <t>12mm Pinex insulation board</t>
  </si>
  <si>
    <t>PM_19WLB_004</t>
  </si>
  <si>
    <t>SOFTBOARD 2440X1220X13MM UNPAINTED</t>
  </si>
  <si>
    <t>T02.04.019</t>
  </si>
  <si>
    <t>Orange plastic safety netting</t>
  </si>
  <si>
    <t>PM_42HWR_520</t>
  </si>
  <si>
    <t>FLURO MESH - SAFETY FENCE 0.90 X 30MTRS</t>
  </si>
  <si>
    <t>T02.05.001</t>
  </si>
  <si>
    <t>Protection</t>
  </si>
  <si>
    <t>T02.05_Protection</t>
  </si>
  <si>
    <t>T02.05.004</t>
  </si>
  <si>
    <t>&lt;b&gt;Polythene, taped&lt;/b&gt;</t>
  </si>
  <si>
    <t>T02.05.007</t>
  </si>
  <si>
    <t>Protection to floors</t>
  </si>
  <si>
    <t xml:space="preserve"> AGPAC POLYTHENE BLACK 125 MICRON  2MX50M</t>
  </si>
  <si>
    <t>=XGETVALUE("Discount 12.5%",2)</t>
  </si>
  <si>
    <t>PM_46TAP_004</t>
  </si>
  <si>
    <t xml:space="preserve"> AGTAPE BLACK        48MMX30M</t>
  </si>
  <si>
    <t>=SUBTOTAL(G1:G7)</t>
  </si>
  <si>
    <t>T02.05.010</t>
  </si>
  <si>
    <t>Protection to timber stair treads</t>
  </si>
  <si>
    <t>T02.05.013</t>
  </si>
  <si>
    <t>Self-adhesive protection film</t>
  </si>
  <si>
    <t>PM_38PNT_043</t>
  </si>
  <si>
    <t>CQ HARD SURF PROTECT FILM 1 X 100M 50MICRON</t>
  </si>
  <si>
    <t>T02.05.016</t>
  </si>
  <si>
    <t>Masking film</t>
  </si>
  <si>
    <t>PM_46TAP_013</t>
  </si>
  <si>
    <t>CQ CLOTH PRE-TPD MASKING FILM 1.8x15M DISPENS</t>
  </si>
  <si>
    <t>T02.06.001</t>
  </si>
  <si>
    <t>Partial Demolition</t>
  </si>
  <si>
    <t>T02.06_PartialDem</t>
  </si>
  <si>
    <t>T02.06.004</t>
  </si>
  <si>
    <t>Rates include removal of debris, compressor and equipment hire where necessary.</t>
  </si>
  <si>
    <t>T02.06.007</t>
  </si>
  <si>
    <t>Increase rates for multi-storey and working in occupied areas.</t>
  </si>
  <si>
    <t>T02.06.008.1</t>
  </si>
  <si>
    <t>&lt;b&gt;Footings, Demolish:&lt;/b&gt;</t>
  </si>
  <si>
    <t>T02.06.008.2</t>
  </si>
  <si>
    <t>Concrete or brick footings</t>
  </si>
  <si>
    <t>WEPEX007</t>
  </si>
  <si>
    <t>Wet hire 12t, 66kW excavator, with operator and fuel</t>
  </si>
  <si>
    <t>Compressor</t>
  </si>
  <si>
    <t>Compressor 250CFM</t>
  </si>
  <si>
    <t>=XGETRATE("PLT",$A3,2)</t>
  </si>
  <si>
    <t>Breaker</t>
  </si>
  <si>
    <t>Rock drill, heavy breaker</t>
  </si>
  <si>
    <t>=XGETRATE("PLT",$A4,2)</t>
  </si>
  <si>
    <t>=XGETRATE("LAB1",$A5,2)</t>
  </si>
  <si>
    <t>12t truckload</t>
  </si>
  <si>
    <t>4.5m3 per 1m3 per m3 of footing</t>
  </si>
  <si>
    <t>Factor = 1/4.5</t>
  </si>
  <si>
    <t>Compressor and breaker</t>
  </si>
  <si>
    <t>Plant usage constant = as for labourer</t>
  </si>
  <si>
    <t>Factor = 1/7 hours per day to give effective hourly rate</t>
  </si>
  <si>
    <t>In use time vs hire time for equipment 50% - or x factor of 2</t>
  </si>
  <si>
    <t>T02.06.008.3</t>
  </si>
  <si>
    <t>Concrete or brick footings in sections, for underpinning</t>
  </si>
  <si>
    <t>T02.06.010</t>
  </si>
  <si>
    <t>&lt;b&gt;Walls, demolish:&lt;/b&gt;</t>
  </si>
  <si>
    <t>T02.06.013</t>
  </si>
  <si>
    <t>100mm concrete masonry wall</t>
  </si>
  <si>
    <t>Skip</t>
  </si>
  <si>
    <t>Rubbish skip 9m3</t>
  </si>
  <si>
    <t>=XGETRATE("PLT",$A2,2)</t>
  </si>
  <si>
    <t>Rubbish skip</t>
  </si>
  <si>
    <t>Use 9m3 bin rate, but allow smaller bin for clean fill and size calculations</t>
  </si>
  <si>
    <t>4.5m3 bin/0.15m3 per m2 of wall</t>
  </si>
  <si>
    <t>Factor = 1/4.5 (size of bin)</t>
  </si>
  <si>
    <t>T02.06.016</t>
  </si>
  <si>
    <t>200mm concrete masonry wall</t>
  </si>
  <si>
    <t>Use 9m3 bin rate, but allow smaller bin for clean fill and size calculations (bigger bin too heavy to lift with clean fill)</t>
  </si>
  <si>
    <t>4.5m3 bin/0.30m3 per m2 of wall</t>
  </si>
  <si>
    <t>Labour constant = as for labourer</t>
  </si>
  <si>
    <t>T02.06.019</t>
  </si>
  <si>
    <t>Timber framed, partly glazed partition</t>
  </si>
  <si>
    <t>Use 9m3 bin rate</t>
  </si>
  <si>
    <t>9m3 bin/0.2m3 per m2 of wall</t>
  </si>
  <si>
    <t>Factor = 1/9 (size of bin)</t>
  </si>
  <si>
    <t>T02.06.022</t>
  </si>
  <si>
    <t>Existing ceramic wall tiles on masonry, make good to receive paint finish</t>
  </si>
  <si>
    <t>SM1915</t>
  </si>
  <si>
    <t>Diamond hand held grinder electric</t>
  </si>
  <si>
    <t>In use time vs hire time for equipment 25% - or x factor of 4</t>
  </si>
  <si>
    <t>T02.06.025</t>
  </si>
  <si>
    <t>&lt;b&gt;Floors, break up&lt;/b&gt; and remove</t>
  </si>
  <si>
    <t>T02.06.028</t>
  </si>
  <si>
    <t>100mm thick concrete floor topping</t>
  </si>
  <si>
    <t>In use time vs hire time for equipment 75% - or factor of 4/3 or 1.33</t>
  </si>
  <si>
    <t>T02.06.031</t>
  </si>
  <si>
    <t>150mm thick concrete floor topping</t>
  </si>
  <si>
    <t>In use time vs hire time for equipment 75%</t>
  </si>
  <si>
    <t>T02.06.034</t>
  </si>
  <si>
    <t>Take up and remove vinyl floor tiles, including remove adhesive</t>
  </si>
  <si>
    <t>In use time vs hire time for equipment 50%</t>
  </si>
  <si>
    <t>T02.06.037</t>
  </si>
  <si>
    <t>Remove carpet, including smooth-edge</t>
  </si>
  <si>
    <t>T02.06.040</t>
  </si>
  <si>
    <t>&lt;b&gt;Ceilings&lt;/b&gt;</t>
  </si>
  <si>
    <t>T02.06.043</t>
  </si>
  <si>
    <t>Take down suspended ceiling system</t>
  </si>
  <si>
    <t>T02.06.046</t>
  </si>
  <si>
    <t>&lt;b&gt;Forming Openings&lt;/b&gt;</t>
  </si>
  <si>
    <t>T02.06.049</t>
  </si>
  <si>
    <t>Rates include removal of all debris.</t>
  </si>
  <si>
    <t>T02.06.052</t>
  </si>
  <si>
    <t>Form opening, 2100 x 900mm, for door in reinforced concrete wall</t>
  </si>
  <si>
    <t>T02.06.055</t>
  </si>
  <si>
    <t>100mm thick</t>
  </si>
  <si>
    <t>ConcCut100</t>
  </si>
  <si>
    <t>Concrete cutting 100 thick wall</t>
  </si>
  <si>
    <t>In use time vs hire time for equipment 50%, or factor of 2</t>
  </si>
  <si>
    <t>T02.06.058</t>
  </si>
  <si>
    <t>150mm thick</t>
  </si>
  <si>
    <t>ConcCut150</t>
  </si>
  <si>
    <t>Concrete cutting 150 thick wall</t>
  </si>
  <si>
    <t>T02.06.061</t>
  </si>
  <si>
    <t>200mm thick</t>
  </si>
  <si>
    <t>ConcCut200</t>
  </si>
  <si>
    <t>Concrete cutting 200 thick wall</t>
  </si>
  <si>
    <t>mtr</t>
  </si>
  <si>
    <t>T02.06.064</t>
  </si>
  <si>
    <t>&lt;b&gt;Add&lt;/b&gt; extra for making good to</t>
  </si>
  <si>
    <t>T02.06.067</t>
  </si>
  <si>
    <t>Plaster or render one side</t>
  </si>
  <si>
    <t>T02.06.070</t>
  </si>
  <si>
    <t>Timber floor including bearers</t>
  </si>
  <si>
    <t>T02.06.073</t>
  </si>
  <si>
    <t>Vinyl floor including screed</t>
  </si>
  <si>
    <t>T02.06.076</t>
  </si>
  <si>
    <t>Form opening, 2100 x 1600mm, for door in reinforced concrete wall</t>
  </si>
  <si>
    <t>T02.06.079</t>
  </si>
  <si>
    <t>T02.06.082</t>
  </si>
  <si>
    <t>T02.06.085</t>
  </si>
  <si>
    <t>T02.06.088</t>
  </si>
  <si>
    <t>T02.06.091</t>
  </si>
  <si>
    <t>T02.06.094</t>
  </si>
  <si>
    <t>T02.06.097</t>
  </si>
  <si>
    <t>T02.07.001</t>
  </si>
  <si>
    <t>Preparatory Work/Repairs</t>
  </si>
  <si>
    <t>T02.07_Prep/Repairs</t>
  </si>
  <si>
    <t>T02.07.004</t>
  </si>
  <si>
    <t>&lt;b&gt;Walls,&lt;/b&gt; prepare walls for new finishes:</t>
  </si>
  <si>
    <t>T02.07.007</t>
  </si>
  <si>
    <t>Hack concrete for key</t>
  </si>
  <si>
    <t>T02.07.010</t>
  </si>
  <si>
    <t>Rake out joints and hack brickwork face</t>
  </si>
  <si>
    <t>T02.07.013</t>
  </si>
  <si>
    <t>&lt;b&gt;Floors,&lt;/b&gt; prepare concrete floors for new finishes:</t>
  </si>
  <si>
    <t>T02.07.016</t>
  </si>
  <si>
    <t>In use time vs hire time for equipment 25%</t>
  </si>
  <si>
    <t>T02.07.019</t>
  </si>
  <si>
    <t>Grind to provide a true, smooth surface</t>
  </si>
  <si>
    <t>T02.07.022</t>
  </si>
  <si>
    <t>&lt;b&gt;Windows and Doors,&lt;/b&gt; remove and store for re-use:</t>
  </si>
  <si>
    <t>T02.07.025</t>
  </si>
  <si>
    <t>Timber window</t>
  </si>
  <si>
    <t>T02.07.028</t>
  </si>
  <si>
    <t>Up to 1m2</t>
  </si>
  <si>
    <t>=XGETRATE("LAB1",$A1,2)</t>
  </si>
  <si>
    <t>T02.07.031</t>
  </si>
  <si>
    <t>Over 1m2</t>
  </si>
  <si>
    <t>T02.07.034</t>
  </si>
  <si>
    <t xml:space="preserve">Aluminium window </t>
  </si>
  <si>
    <t>T02.07.037</t>
  </si>
  <si>
    <t>T02.07.040</t>
  </si>
  <si>
    <t>T02.07.043</t>
  </si>
  <si>
    <t>Steel window</t>
  </si>
  <si>
    <t>T02.07.046</t>
  </si>
  <si>
    <t>T02.07.049</t>
  </si>
  <si>
    <t>T02.07.052</t>
  </si>
  <si>
    <t>Interior door and frame</t>
  </si>
  <si>
    <t>T02.07.055</t>
  </si>
  <si>
    <t>T02.07.058</t>
  </si>
  <si>
    <t>Double</t>
  </si>
  <si>
    <t>T02.07.061</t>
  </si>
  <si>
    <t>Overhaul, ease and adjust</t>
  </si>
  <si>
    <t>T02.07.064</t>
  </si>
  <si>
    <t>Single door</t>
  </si>
  <si>
    <t>T02.07.067</t>
  </si>
  <si>
    <t>Casement window (1m2)</t>
  </si>
  <si>
    <t>T02.07.070</t>
  </si>
  <si>
    <t>Double-hung sash window (1m2)</t>
  </si>
  <si>
    <t>T02.07.073</t>
  </si>
  <si>
    <t>Reglaze windows</t>
  </si>
  <si>
    <t>T02.07.076</t>
  </si>
  <si>
    <t>Hack out, clean rebates, prepare</t>
  </si>
  <si>
    <t>T02.07.079</t>
  </si>
  <si>
    <t>&lt;b&gt;Joinery Fittings,&lt;/b&gt; remove</t>
  </si>
  <si>
    <t>T02.07.082</t>
  </si>
  <si>
    <t>Bench unit and top</t>
  </si>
  <si>
    <t>T02.07.085</t>
  </si>
  <si>
    <t xml:space="preserve">Wall shelving unit, 750mm high x 350mm deep </t>
  </si>
  <si>
    <t>T02.07.088</t>
  </si>
  <si>
    <t>Wall seating and brackets</t>
  </si>
  <si>
    <t>T02.07.091</t>
  </si>
  <si>
    <t>Timber handrails to masonry walls, complete with fixing brackets</t>
  </si>
  <si>
    <t>T02.07.094</t>
  </si>
  <si>
    <t>Pipe balustrade and handrails, 1200mm high, cutting off flush with concrete slab</t>
  </si>
  <si>
    <t>T02.07.097</t>
  </si>
  <si>
    <t>Pinboards from masonry wall</t>
  </si>
  <si>
    <t>T02.08.001</t>
  </si>
  <si>
    <t>Preparation for Decoration</t>
  </si>
  <si>
    <t>T02.08_Prep for Decoration</t>
  </si>
  <si>
    <t>T02.08.004</t>
  </si>
  <si>
    <t xml:space="preserve">For painting rates, </t>
  </si>
  <si>
    <t>T02.08.007</t>
  </si>
  <si>
    <t xml:space="preserve">For plastering rates, </t>
  </si>
  <si>
    <t>T02.09.001</t>
  </si>
  <si>
    <t>Work in Connection With Services</t>
  </si>
  <si>
    <t>T02.09_Work for Services</t>
  </si>
  <si>
    <t>T02.09.004</t>
  </si>
  <si>
    <t>Rates for removing fittings include moderate allowance for making good to floor and/or wall sub-surfaces, but do not include for making good to floor or wall finishes.</t>
  </si>
  <si>
    <t>T02.09.007</t>
  </si>
  <si>
    <t>Allow extra for reinstating floor and wall finishes, as above, and for additional work required over and above moderate making good.</t>
  </si>
  <si>
    <t>T02.09.010</t>
  </si>
  <si>
    <t>&lt;b&gt;Remove Sanitary Fittings,&lt;/b&gt; complete with brackets, overflow, services, waste and soil pipe connections, and making good to floor or wall sub-surfaces</t>
  </si>
  <si>
    <t>T02.09.013</t>
  </si>
  <si>
    <t>Sink or basin</t>
  </si>
  <si>
    <t>PM_17PBD_037</t>
  </si>
  <si>
    <t>GIB AQUALINE            2400X1200X  10MM</t>
  </si>
  <si>
    <t>st</t>
  </si>
  <si>
    <t>=XGETRATE("SUP1",$A2,2)</t>
  </si>
  <si>
    <t>=SUBTOTAL(G2:G2)</t>
  </si>
  <si>
    <t>=SUBTOTAL(G2:G3)</t>
  </si>
  <si>
    <t>PM_41FAS_448</t>
  </si>
  <si>
    <t>GIB GRAB SCREW SCAV H/THRD 25X6  1000/BX</t>
  </si>
  <si>
    <t>no/m2</t>
  </si>
  <si>
    <t>=XGETRATE("SUP1",$A5,2)</t>
  </si>
  <si>
    <t>=SUBTOTAL(G5:G5)</t>
  </si>
  <si>
    <t>=SUBTOTAL(G5:G6)</t>
  </si>
  <si>
    <t>PM_40ADH_073</t>
  </si>
  <si>
    <t>MAX BOND CONSTRUCTION ADHES 375ML</t>
  </si>
  <si>
    <t>ctrg/m2</t>
  </si>
  <si>
    <t>PM_17PBD_040</t>
  </si>
  <si>
    <t>GIB PROMIX LITE 15L (PAIL SIZE 19KG)</t>
  </si>
  <si>
    <t>bj</t>
  </si>
  <si>
    <t>GibFixer</t>
  </si>
  <si>
    <t>Gib Fixer</t>
  </si>
  <si>
    <t>=XGETRATE("LAB1",$A15,2)</t>
  </si>
  <si>
    <t>=XGETRATE("LAB1",$A16,2)</t>
  </si>
  <si>
    <t>=PRODUCT(C16*E16,F16)</t>
  </si>
  <si>
    <t>=G16</t>
  </si>
  <si>
    <t>=SUBTOTAL(G1:G16)</t>
  </si>
  <si>
    <t>=PRODUCT(C17*E17,F17)</t>
  </si>
  <si>
    <t>=G17</t>
  </si>
  <si>
    <t>T02.09.016</t>
  </si>
  <si>
    <t>W.C. suite</t>
  </si>
  <si>
    <t>T02.09.019</t>
  </si>
  <si>
    <t>Bath</t>
  </si>
  <si>
    <t>T02.09.022</t>
  </si>
  <si>
    <t>Shower</t>
  </si>
  <si>
    <t>T02.09.025</t>
  </si>
  <si>
    <t>&lt;b&gt;Disconnect and Remove&lt;/b&gt; Waste and Vent Pipe</t>
  </si>
  <si>
    <t>T02.09.028</t>
  </si>
  <si>
    <t>10–50mm diameter copper</t>
  </si>
  <si>
    <t>T02.09.031</t>
  </si>
  <si>
    <t>50mm–80mm dia galvanised steel</t>
  </si>
  <si>
    <t>T02.09.034</t>
  </si>
  <si>
    <t>80mm–100mm dia galvanised steel</t>
  </si>
  <si>
    <t>T02.09.037</t>
  </si>
  <si>
    <t>100mm–150mm dia cast iron</t>
  </si>
  <si>
    <t>T02.09.040</t>
  </si>
  <si>
    <t>100mm–150mm dia copper</t>
  </si>
  <si>
    <t>T02.09.043</t>
  </si>
  <si>
    <t>&lt;b&gt;Remove Electrical Fittings,&lt;/b&gt; complete with fixings, cable and conduit where necessary and make good all surfaces.</t>
  </si>
  <si>
    <t>T02.09.046</t>
  </si>
  <si>
    <t>Switchboard or distribution board</t>
  </si>
  <si>
    <t>T02.09.049</t>
  </si>
  <si>
    <t>Switches</t>
  </si>
  <si>
    <t>T02.09.052</t>
  </si>
  <si>
    <t>Sockets</t>
  </si>
  <si>
    <t>T02.09.055</t>
  </si>
  <si>
    <t>&lt;b&gt;Remove Luminaires&lt;/b&gt;</t>
  </si>
  <si>
    <t>T02.09.058</t>
  </si>
  <si>
    <t>Fluorescent, ceiling mounted</t>
  </si>
  <si>
    <t>=XGETRATE("LAB1",$A6,2)</t>
  </si>
  <si>
    <t>T02.09.061</t>
  </si>
  <si>
    <t>Fluorescent, recessed in ceiling</t>
  </si>
  <si>
    <t>PM_17PBD_004</t>
  </si>
  <si>
    <t>GIB BOARD STANDARD      2400X1200X  13MM</t>
  </si>
  <si>
    <t>T02.09.064</t>
  </si>
  <si>
    <t>Spot light, ceiling mounted</t>
  </si>
  <si>
    <t>T02.09.067</t>
  </si>
  <si>
    <t>Spot light, recessed in ceiling</t>
  </si>
  <si>
    <t>T02.09.070</t>
  </si>
  <si>
    <t xml:space="preserve">For concrete chase cutting and drilling, </t>
  </si>
  <si>
    <t>T03</t>
  </si>
  <si>
    <t>Excavation</t>
  </si>
  <si>
    <t>T03.01_Excavation</t>
  </si>
  <si>
    <t>T03.01.001</t>
  </si>
  <si>
    <t>Rates for excavation and disposal relate to volume before excavation, i.e. solid measure.</t>
  </si>
  <si>
    <t>T03.01.005</t>
  </si>
  <si>
    <t>Rates are based on a maximum quantity of 1000m3</t>
  </si>
  <si>
    <t>T03.01.009</t>
  </si>
  <si>
    <t xml:space="preserve">Where quantities are in excess of 1000m3, </t>
  </si>
  <si>
    <t>T03.01.013</t>
  </si>
  <si>
    <t xml:space="preserve">All excavation is by machine unless otherwise stated. </t>
  </si>
  <si>
    <t>T03.01.017</t>
  </si>
  <si>
    <t>Rates are for excavation only. Backfilling and removal of surplus material from site, and planking and strutting, are given separately.</t>
  </si>
  <si>
    <t>T03.02.001</t>
  </si>
  <si>
    <t>Site Clearance</t>
  </si>
  <si>
    <t>T03.02_SiteClearance</t>
  </si>
  <si>
    <t>T03.02.005</t>
  </si>
  <si>
    <t>&lt;b&gt;Cut Down Tree,&lt;/b&gt; grub up stump and roots, chip  and cart away, tree not exceeding</t>
  </si>
  <si>
    <t>T03.02.009</t>
  </si>
  <si>
    <t>500mm girth</t>
  </si>
  <si>
    <t>419E</t>
  </si>
  <si>
    <t>CHIPPER 6-9" PET/DSL TOWABLE</t>
  </si>
  <si>
    <t>419J</t>
  </si>
  <si>
    <t>STUMP GRINDER -9HP</t>
  </si>
  <si>
    <t>T03.02.010</t>
  </si>
  <si>
    <t>419F</t>
  </si>
  <si>
    <t>CHIPPER 10" TOW AND 9" TRACKED</t>
  </si>
  <si>
    <t>419G</t>
  </si>
  <si>
    <t>STUMP GRINDER 10 TO 23HP</t>
  </si>
  <si>
    <t>T03.02.023</t>
  </si>
  <si>
    <t>500/1000mm girth</t>
  </si>
  <si>
    <t>T03.02.027</t>
  </si>
  <si>
    <t>T03.02.021</t>
  </si>
  <si>
    <t>1000/1500mm girth</t>
  </si>
  <si>
    <t>T03.02.025</t>
  </si>
  <si>
    <t>T03.02.029</t>
  </si>
  <si>
    <t>&lt;b&gt;Break Up and Remove&lt;/b&gt; reinforced concrete in</t>
  </si>
  <si>
    <t>T03.02.033</t>
  </si>
  <si>
    <t>Open excavations up to 200mm thick</t>
  </si>
  <si>
    <t>T03.02.037</t>
  </si>
  <si>
    <t>T03.02.041</t>
  </si>
  <si>
    <t>Open excavations over 200mm thick</t>
  </si>
  <si>
    <t>T03.02.045</t>
  </si>
  <si>
    <t>T03.02.049</t>
  </si>
  <si>
    <t xml:space="preserve">Trenches </t>
  </si>
  <si>
    <t>T03.02.053</t>
  </si>
  <si>
    <t>T03.02.057</t>
  </si>
  <si>
    <t>&lt;b&gt;Sawcut, Break Up and Remove&lt;/b&gt; bitumen paving with basecourse under</t>
  </si>
  <si>
    <t>T03.03.001</t>
  </si>
  <si>
    <t>Site Preparation</t>
  </si>
  <si>
    <t>T03.03_SitePreparation</t>
  </si>
  <si>
    <t>T03.03.005</t>
  </si>
  <si>
    <t>&lt;b&gt;Strip Top Soil,&lt;/b&gt; and deposit on temporary stockpile on site</t>
  </si>
  <si>
    <t>T03.03.009</t>
  </si>
  <si>
    <t>Average 50mm deep</t>
  </si>
  <si>
    <t>0.02</t>
  </si>
  <si>
    <t>T03.03.013</t>
  </si>
  <si>
    <t>Average 100mm deep</t>
  </si>
  <si>
    <t>T03.03.017</t>
  </si>
  <si>
    <t>Average 150mm deep</t>
  </si>
  <si>
    <t>T03.04.001</t>
  </si>
  <si>
    <t>T03.04_Excavation</t>
  </si>
  <si>
    <t>T03.04.005</t>
  </si>
  <si>
    <t>&lt;b&gt;Bulk Excavate Over Site&lt;/b&gt; to reduce levels, load into truck</t>
  </si>
  <si>
    <t>T03.04.009</t>
  </si>
  <si>
    <t>in light soil or sand</t>
  </si>
  <si>
    <t>=1/XGETCONSTANT("Excavate1 Bulk Over Site",2)</t>
  </si>
  <si>
    <t>=GetConstant("Bulking2 Sand")*1/GetConstant("Output2 Loose Soil")</t>
  </si>
  <si>
    <t>T03.04.013</t>
  </si>
  <si>
    <t>in clay</t>
  </si>
  <si>
    <t>=GetConstant("Bulking3 Clay")*1/GetConstant("Output3 Heavy Clay")</t>
  </si>
  <si>
    <t>T03.04.017</t>
  </si>
  <si>
    <t>in soft, rippable rock</t>
  </si>
  <si>
    <t>=GetConstant("Bulking5 Rock")*1/GetConstant("Output4 Soft Rock")</t>
  </si>
  <si>
    <t>T03.04.021</t>
  </si>
  <si>
    <t>in hard rock</t>
  </si>
  <si>
    <t>=GetConstant("Bulking5 Rock")*1/GetConstant("Output5 Hard Rock")</t>
  </si>
  <si>
    <t>T03.04.025</t>
  </si>
  <si>
    <t>=GetConstant("Bulking5 Rock")*1/GetConstant("Output5 Hard Rock")/.25</t>
  </si>
  <si>
    <t>=GetConstant("Bulking5 Rock")*1/GetConstant("Output5 Hard Rock")/.5</t>
  </si>
  <si>
    <t>Total Crew/plant rate per hour, divided by output per hour</t>
  </si>
  <si>
    <t>in hard rock, excavator x 4, truck x 2</t>
  </si>
  <si>
    <t>T03.04.029</t>
  </si>
  <si>
    <t>T03.04.033</t>
  </si>
  <si>
    <t>&lt;b&gt;Bulk Excavate For Basement&lt;/b&gt; or similar, load into truck</t>
  </si>
  <si>
    <t>T03.04.037</t>
  </si>
  <si>
    <t>Not exceeding 1.5m deep</t>
  </si>
  <si>
    <t>T03.04.041</t>
  </si>
  <si>
    <t>=1/XGETCONSTANT("Excavate2 Bulk Basement&lt;1.5m",2)</t>
  </si>
  <si>
    <t>T03.04.045</t>
  </si>
  <si>
    <t>T03.04.049</t>
  </si>
  <si>
    <t>T03.04.053</t>
  </si>
  <si>
    <t>T03.04.057</t>
  </si>
  <si>
    <t>T03.04.061</t>
  </si>
  <si>
    <t>T03.04.065</t>
  </si>
  <si>
    <t>1.5m to 3m deep</t>
  </si>
  <si>
    <t>T03.04.069</t>
  </si>
  <si>
    <t>=1/XGETCONSTANT("Excavate3 Bulk Basement&gt;1.5m",2)</t>
  </si>
  <si>
    <t>T03.04.073</t>
  </si>
  <si>
    <t>T03.04.077</t>
  </si>
  <si>
    <t>T03.04.081</t>
  </si>
  <si>
    <t>T03.04.085</t>
  </si>
  <si>
    <t>T03.04.089</t>
  </si>
  <si>
    <t>&lt;b&gt;Excavate Foundation Trenches,&lt;/b&gt; load into truck</t>
  </si>
  <si>
    <t>T03.04.093</t>
  </si>
  <si>
    <t>T03.04.097</t>
  </si>
  <si>
    <t>=1/XGETCONSTANT("Excavate4 Foundn Trench&lt;1.5m",2)</t>
  </si>
  <si>
    <t>T03.04.101</t>
  </si>
  <si>
    <t>T03.04.105</t>
  </si>
  <si>
    <t>T03.04.109</t>
  </si>
  <si>
    <t>T03.04.113</t>
  </si>
  <si>
    <t>in hard rock, excavator x 2, truck x 2</t>
  </si>
  <si>
    <t>T03.04.117</t>
  </si>
  <si>
    <t>T03.04.121</t>
  </si>
  <si>
    <t>T03.04.125</t>
  </si>
  <si>
    <t>=1/XGETCONSTANT("Excavate5 Foundn Trench&gt;1.5m",2)</t>
  </si>
  <si>
    <t>T03.04.129</t>
  </si>
  <si>
    <t>T03.04.133</t>
  </si>
  <si>
    <t>T03.04.137</t>
  </si>
  <si>
    <t>T03.04.141</t>
  </si>
  <si>
    <t>T03.04.145</t>
  </si>
  <si>
    <t>T03.04.149</t>
  </si>
  <si>
    <t>&lt;b&gt;Excavate Pads or Bases,&lt;/b&gt; load into truck</t>
  </si>
  <si>
    <t>T03.04.153</t>
  </si>
  <si>
    <t>T03.04.157</t>
  </si>
  <si>
    <t>=1/XGETCONSTANT("Excavate6 Pads/Bases&lt;1.5m",2)</t>
  </si>
  <si>
    <t>T03.04.161</t>
  </si>
  <si>
    <t>T03.04.165</t>
  </si>
  <si>
    <t>T03.04.169</t>
  </si>
  <si>
    <t>T03.04.173</t>
  </si>
  <si>
    <t>T03.04.177</t>
  </si>
  <si>
    <t>T03.04.181</t>
  </si>
  <si>
    <t>=1/XGETCONSTANT("Excavate7 Pads/Bases&gt;1.5m",2)</t>
  </si>
  <si>
    <t>T03.04.185</t>
  </si>
  <si>
    <t>T03.04.189</t>
  </si>
  <si>
    <t>T03.04.193</t>
  </si>
  <si>
    <t>T03.04.235</t>
  </si>
  <si>
    <t>&lt;b&gt;Excavate in Sections,&lt;/b&gt; for underpinning beneath existing foundations, load into truck</t>
  </si>
  <si>
    <t>T03.04.238</t>
  </si>
  <si>
    <t>T03.04.241</t>
  </si>
  <si>
    <t>=XGETRATE("LAB1",$A3,2)</t>
  </si>
  <si>
    <t>T03.04.244</t>
  </si>
  <si>
    <t>T03.04.247</t>
  </si>
  <si>
    <t>T03.04.250</t>
  </si>
  <si>
    <t>T03.04.253</t>
  </si>
  <si>
    <t>T03.04.256</t>
  </si>
  <si>
    <t>T03.04.259</t>
  </si>
  <si>
    <t>T03.04.262</t>
  </si>
  <si>
    <t>T03.04.265</t>
  </si>
  <si>
    <t>T03.04.268</t>
  </si>
  <si>
    <t>T03.04.271</t>
  </si>
  <si>
    <t>T03.04.201</t>
  </si>
  <si>
    <t>&lt;b&gt;Excavate for Thickening&lt;/b&gt; to ground slabs by hand including forming both sides to slope</t>
  </si>
  <si>
    <t>T03.04.205</t>
  </si>
  <si>
    <t>=XGETCONSTANT("Hand Excavation Trench&lt;1m deep Sand",2)</t>
  </si>
  <si>
    <t>T03.04.209</t>
  </si>
  <si>
    <t>=XGETCONSTANT("Hand Excavation Trench&lt;1m deep Heavy",2)</t>
  </si>
  <si>
    <t>T03.04.213</t>
  </si>
  <si>
    <t>T03.04.217</t>
  </si>
  <si>
    <t>&lt;b&gt;Excavate Soft Spots&lt;/b&gt; and load into truck</t>
  </si>
  <si>
    <t>T03.04.221</t>
  </si>
  <si>
    <t>in light soil</t>
  </si>
  <si>
    <t>T03.04.225</t>
  </si>
  <si>
    <t>T03.04.229</t>
  </si>
  <si>
    <t>&lt;b&gt;Add&lt;/b&gt; extra for backfilling</t>
  </si>
  <si>
    <t>T03.04.280</t>
  </si>
  <si>
    <t>&lt;b&gt;Excavate Post Holes,&lt;/b&gt; by hand</t>
  </si>
  <si>
    <t>T03.04.281</t>
  </si>
  <si>
    <t>In light soil or sand</t>
  </si>
  <si>
    <t>T03.04.284</t>
  </si>
  <si>
    <t>In medium soil</t>
  </si>
  <si>
    <t>T03.04.287</t>
  </si>
  <si>
    <t>In heavy soil</t>
  </si>
  <si>
    <t>T03.04.290</t>
  </si>
  <si>
    <t>&lt;b&gt;Excavate Trenches,&lt;/b&gt; by hand</t>
  </si>
  <si>
    <t>T03.04.293</t>
  </si>
  <si>
    <t>T03.04.296</t>
  </si>
  <si>
    <t>T03.04.299</t>
  </si>
  <si>
    <t>T03.04.302</t>
  </si>
  <si>
    <t>&lt;b&gt;Loading and Removal,&lt;/b&gt; by hand</t>
  </si>
  <si>
    <t>T03.04.305</t>
  </si>
  <si>
    <t>T03.04.308</t>
  </si>
  <si>
    <t>T03.04.311</t>
  </si>
  <si>
    <t>T03.04.315</t>
  </si>
  <si>
    <t>&lt;b&gt;Wheel up to 50m, Spread and Level,&lt;/b&gt; by hand</t>
  </si>
  <si>
    <t>T03.04.318</t>
  </si>
  <si>
    <t>All soil types</t>
  </si>
  <si>
    <t>T03.04.274</t>
  </si>
  <si>
    <t>&lt;b&gt;Backfill and Compact,&lt;/b&gt; by hand</t>
  </si>
  <si>
    <t>T03.04.277</t>
  </si>
  <si>
    <t>T03.05.001</t>
  </si>
  <si>
    <t>Disposal/Carting Away</t>
  </si>
  <si>
    <t>T03.05_Dispose/Cartaway</t>
  </si>
  <si>
    <t>T03.05.005</t>
  </si>
  <si>
    <t>&lt;b&gt;Remove Surplus Material&lt;/b&gt; from site to a distance of approximately 10km (20km round trip)</t>
  </si>
  <si>
    <t>T03.05.009</t>
  </si>
  <si>
    <t>Based on 1.49 trips/hr for 8t (nominal 5m3)  truck for trip time, plus loading time, plus 12t excavator with 0.5m3 bucket capacity, for loading time</t>
  </si>
  <si>
    <t>T03.05.013</t>
  </si>
  <si>
    <t>sand</t>
  </si>
  <si>
    <t>Loading</t>
  </si>
  <si>
    <t>=XGETCONSTANT("Bulking2 Sand",2)</t>
  </si>
  <si>
    <t>Travelling to site time</t>
  </si>
  <si>
    <t>Total Crew/plant cost per round trip, for one truckload of spoil</t>
  </si>
  <si>
    <t>Excavator time</t>
  </si>
  <si>
    <t>Truck standing time while being filled</t>
  </si>
  <si>
    <t>Truck travelling to tip time</t>
  </si>
  <si>
    <t>'0.5m3 bucket capacity</t>
  </si>
  <si>
    <t>T03.05.017</t>
  </si>
  <si>
    <t>light soil</t>
  </si>
  <si>
    <t>=XGETCONSTANT("Bulking4 Loam",2)</t>
  </si>
  <si>
    <t>T03.05.021</t>
  </si>
  <si>
    <t>clay</t>
  </si>
  <si>
    <t>=XGETCONSTANT("Bulking3 Clay",2)</t>
  </si>
  <si>
    <t>T03.05.025</t>
  </si>
  <si>
    <t>rock</t>
  </si>
  <si>
    <t>=XGETCONSTANT("Bulking5 Rock",2)</t>
  </si>
  <si>
    <t>T03.05.029</t>
  </si>
  <si>
    <t>&lt;b&gt;Additional Cost of Carting Excavated Material&lt;/b&gt; each additional 5km over 10km</t>
  </si>
  <si>
    <t>T03.05.033</t>
  </si>
  <si>
    <t>Average gives 15KM trip to tip</t>
  </si>
  <si>
    <t>T03.05.037</t>
  </si>
  <si>
    <t>T03.05.041</t>
  </si>
  <si>
    <t>T03.05.045</t>
  </si>
  <si>
    <t>T03.05.049</t>
  </si>
  <si>
    <t>&lt;b&gt;Add&lt;/b&gt; extra for washing truck wheels</t>
  </si>
  <si>
    <t>T03.06.001</t>
  </si>
  <si>
    <t>Bulk Filling and Consolidation</t>
  </si>
  <si>
    <t>T03.06_Bulk Fill Consolidate</t>
  </si>
  <si>
    <t>T03.06.005</t>
  </si>
  <si>
    <t>&lt;b&gt;Indicative Supply Prices&lt;/b&gt;</t>
  </si>
  <si>
    <t>T03.06.009</t>
  </si>
  <si>
    <t>Note, these can vary widely depending on source and distance to be carried</t>
  </si>
  <si>
    <t>T03.06.013</t>
  </si>
  <si>
    <t>20mm aggregate (GAP20)</t>
  </si>
  <si>
    <t>GAP20</t>
  </si>
  <si>
    <t>General All Passing 20</t>
  </si>
  <si>
    <t>T03.06.013a</t>
  </si>
  <si>
    <t>20mm aggregate (GAP20), higher end of range</t>
  </si>
  <si>
    <t>GAP20H</t>
  </si>
  <si>
    <t>General All Passing 20, higher end of range</t>
  </si>
  <si>
    <t>T03.06.017</t>
  </si>
  <si>
    <t>40mm aggregate (GAP40)</t>
  </si>
  <si>
    <t>GAP40</t>
  </si>
  <si>
    <t>General All Passing 40</t>
  </si>
  <si>
    <t>T03.06.017a</t>
  </si>
  <si>
    <t>40mm aggregate (GAP40), higher end of range</t>
  </si>
  <si>
    <t>GAP40H</t>
  </si>
  <si>
    <t>General All Passing 40, higher end of range</t>
  </si>
  <si>
    <t>T03.06.021</t>
  </si>
  <si>
    <t>65mm aggregate (GAP65)</t>
  </si>
  <si>
    <t>GAP65</t>
  </si>
  <si>
    <t>General All Passing 65</t>
  </si>
  <si>
    <t>T03.06.021a</t>
  </si>
  <si>
    <t>65mm aggregate (GAP65), higher end of range</t>
  </si>
  <si>
    <t>GAP65H</t>
  </si>
  <si>
    <t>General All Passing 65, higher end of range</t>
  </si>
  <si>
    <t>T03.06.025</t>
  </si>
  <si>
    <t>TNZ40 basecourse</t>
  </si>
  <si>
    <t>TNZ40</t>
  </si>
  <si>
    <t>TNZ M/4 40mm basecourse</t>
  </si>
  <si>
    <t>T03.06.025a</t>
  </si>
  <si>
    <t>TNZ40 basecourse, higher end of range</t>
  </si>
  <si>
    <t>TNZ40H</t>
  </si>
  <si>
    <t>TNZ M/4 40mm basecourse, higher end of range</t>
  </si>
  <si>
    <t>T03.06.029</t>
  </si>
  <si>
    <t>Sand</t>
  </si>
  <si>
    <t>SAND1</t>
  </si>
  <si>
    <t>Sand No 1</t>
  </si>
  <si>
    <t>T03.06.033</t>
  </si>
  <si>
    <t>Drainage fill, 40mm</t>
  </si>
  <si>
    <t>DRAIN40</t>
  </si>
  <si>
    <t>Drainage 40/20</t>
  </si>
  <si>
    <t>T03.06.037</t>
  </si>
  <si>
    <t>Rates below are for compacted quantities in place, including cartage</t>
  </si>
  <si>
    <t>T03.06.041</t>
  </si>
  <si>
    <t>&lt;b&gt;Spread and Consolidate in Layers,&lt;/b&gt; to open areas and basements</t>
  </si>
  <si>
    <t>T03.06.045</t>
  </si>
  <si>
    <t>Excavated clay from stockpile</t>
  </si>
  <si>
    <t>Delivery to workface</t>
  </si>
  <si>
    <t>=1/XGETCONSTANT("Loads per hour, 01km to site",2)</t>
  </si>
  <si>
    <t>=1/GetConstant("Clay Dry excavated 08 tonne Loose")*1</t>
  </si>
  <si>
    <t>Placing</t>
  </si>
  <si>
    <t>WEPEX022</t>
  </si>
  <si>
    <t>Wet hire wheeled loader, WA300</t>
  </si>
  <si>
    <t>=1/XGETCONSTANT("Backfill2 Consolidate Layers Basement",2)</t>
  </si>
  <si>
    <t>m3/hr</t>
  </si>
  <si>
    <t>WEPEX013</t>
  </si>
  <si>
    <t>Wet hire Roller, Sakai</t>
  </si>
  <si>
    <t>T03.06.049</t>
  </si>
  <si>
    <t>Excavated material as backfilling</t>
  </si>
  <si>
    <t>=1/GetConstant("Clay and Gravel Wet 08 tonne Loose")*1</t>
  </si>
  <si>
    <t>=GetConstant("Bulking4 Loam")*1/GetConstant("Output2 Loose Soil")</t>
  </si>
  <si>
    <t>T03.06.053</t>
  </si>
  <si>
    <t>GAP65 hardfill</t>
  </si>
  <si>
    <t>=GetConstant("Bulking1 Gravel")*1</t>
  </si>
  <si>
    <t>=1/XGETCONSTANT("Loads per hour, 10km to site",2)</t>
  </si>
  <si>
    <t>=1/GetConstant("Gravel Dry 8 tonne Loose")*1</t>
  </si>
  <si>
    <t>=GetConstant("Bulking1 Gravel")*1/GetConstant("Output2 Loose Soil")</t>
  </si>
  <si>
    <t>T03.06.053a</t>
  </si>
  <si>
    <t>GAP65 hardfill, high end of range</t>
  </si>
  <si>
    <t>T03.06.054</t>
  </si>
  <si>
    <t>GAP20 hardfill</t>
  </si>
  <si>
    <t>General All Passing 20 - lower end of range</t>
  </si>
  <si>
    <t>T03.06.054a</t>
  </si>
  <si>
    <t>GAP20 hardfill, high end of range</t>
  </si>
  <si>
    <t>T03.06.055</t>
  </si>
  <si>
    <t>GAP40 hardfill</t>
  </si>
  <si>
    <t>General All Passing 40 - lower end of range</t>
  </si>
  <si>
    <t>T03.06.055a</t>
  </si>
  <si>
    <t>GAP40 hardfill, high end of range</t>
  </si>
  <si>
    <t>T03.06.041a</t>
  </si>
  <si>
    <t>&lt;b&gt;Spread and Consolidate in Layers,&lt;/b&gt; to basements and foundation trenches</t>
  </si>
  <si>
    <t>T03.06.045a</t>
  </si>
  <si>
    <t>=1/XGETCONSTANT("Backfill3 Consolidate Layers Trenches",2)</t>
  </si>
  <si>
    <t>T03.06.049a</t>
  </si>
  <si>
    <t>T03.06.053b</t>
  </si>
  <si>
    <t>T03.06.053c</t>
  </si>
  <si>
    <t>T03.06.054b</t>
  </si>
  <si>
    <t>T03.06.054c</t>
  </si>
  <si>
    <t>T03.06.055b</t>
  </si>
  <si>
    <t>T03.06.055c</t>
  </si>
  <si>
    <t>T03.06.057</t>
  </si>
  <si>
    <t>Crushed rock</t>
  </si>
  <si>
    <t>T03.06.061</t>
  </si>
  <si>
    <t>&lt;b&gt;Bondor Polyrock&lt;s&gt;®&lt;/s&gt;&lt;/b&gt; geotechnical lightweight fill. &lt;b&gt;Add&lt;/b&gt;  extra for freight</t>
  </si>
  <si>
    <t>T03.06.065</t>
  </si>
  <si>
    <t>15kg/m3 nominal density</t>
  </si>
  <si>
    <t>Polyrock1</t>
  </si>
  <si>
    <t xml:space="preserve">Polyrock S grade 15kg/m3        </t>
  </si>
  <si>
    <t>=XGETRATE("MAT",$A1,2)</t>
  </si>
  <si>
    <t>Labour = 6 workers, one trailerload, one hour</t>
  </si>
  <si>
    <t>68m3 in 6 man hours</t>
  </si>
  <si>
    <t>say</t>
  </si>
  <si>
    <t>Hourly output</t>
  </si>
  <si>
    <t>Quantity divided by hourly rate gives Cost/m3</t>
  </si>
  <si>
    <t>F Subtotal column is =E1/C1</t>
  </si>
  <si>
    <t>T03.06.069</t>
  </si>
  <si>
    <t>24kg/m3 nominal density</t>
  </si>
  <si>
    <t>Polyrock2</t>
  </si>
  <si>
    <t xml:space="preserve">Polyrock H grade 24kg/m3        </t>
  </si>
  <si>
    <t>T03.06.073</t>
  </si>
  <si>
    <t>28kg/m3 nominal density</t>
  </si>
  <si>
    <t>Polyrock3</t>
  </si>
  <si>
    <t xml:space="preserve">Polyrock VH grade 28kg/m3        </t>
  </si>
  <si>
    <t>T03.06.077</t>
  </si>
  <si>
    <t>&lt;b&gt;Drainage fill,&lt;/b&gt; behind retaining wall</t>
  </si>
  <si>
    <t>T03.06.081</t>
  </si>
  <si>
    <t xml:space="preserve">For working space rules, </t>
  </si>
  <si>
    <t>T03.06.085</t>
  </si>
  <si>
    <t>T03.06.089</t>
  </si>
  <si>
    <t>&lt;b&gt;Sand filling,&lt;/b&gt; consolidated in layers</t>
  </si>
  <si>
    <t>=GetConstant("Bulking2 Sand")*1</t>
  </si>
  <si>
    <t>WEPEX004</t>
  </si>
  <si>
    <t>Wet hire 5t, 30kW excavator, operator and fuel</t>
  </si>
  <si>
    <t>WEPEX017</t>
  </si>
  <si>
    <t>Wet hire compactor</t>
  </si>
  <si>
    <t>T03.06.093</t>
  </si>
  <si>
    <t>&lt;b&gt;Sand blinding layer&lt;/b&gt;</t>
  </si>
  <si>
    <t>T03.06.097</t>
  </si>
  <si>
    <t>25mm thick</t>
  </si>
  <si>
    <t>T03.06.101</t>
  </si>
  <si>
    <t>50mm thick</t>
  </si>
  <si>
    <t>T03.07.001</t>
  </si>
  <si>
    <t>Cut to Fill</t>
  </si>
  <si>
    <t>T03.07_Cut to Fill</t>
  </si>
  <si>
    <t>T03.07.005</t>
  </si>
  <si>
    <t>&lt;b&gt;Balance Cut and Fill Over Site&lt;/b&gt;</t>
  </si>
  <si>
    <t>T03.07.009</t>
  </si>
  <si>
    <t>in light soil, average 0.5 to 1m deep</t>
  </si>
  <si>
    <t>T03.07.013</t>
  </si>
  <si>
    <t>in clay, average 0.5 to 1m deep</t>
  </si>
  <si>
    <t>T03.07.017</t>
  </si>
  <si>
    <t>Surface Treatments</t>
  </si>
  <si>
    <t>T03.07.021</t>
  </si>
  <si>
    <t>&lt;b&gt;Trim and Level&lt;/b&gt; ground under floor slabs</t>
  </si>
  <si>
    <t>hr</t>
  </si>
  <si>
    <t>T03.07.025</t>
  </si>
  <si>
    <t xml:space="preserve">&lt;b&gt;Trim and Level&lt;/b&gt; and grade to falls </t>
  </si>
  <si>
    <t>T03.07.029</t>
  </si>
  <si>
    <t>&lt;b&gt;Trim Batters&lt;/b&gt; to falls (except in rock)</t>
  </si>
  <si>
    <t>T03.07.033</t>
  </si>
  <si>
    <t>&lt;b&gt;Scabble and Trim&lt;/b&gt; vertical or sloping rock to sides of excavations</t>
  </si>
  <si>
    <t>T03.07.037</t>
  </si>
  <si>
    <t>&lt;b&gt;Compact Subgrade&lt;/b&gt; in</t>
  </si>
  <si>
    <t>T03.07.041</t>
  </si>
  <si>
    <t>Foundation trenches</t>
  </si>
  <si>
    <t>WEPEX003</t>
  </si>
  <si>
    <t>Wet hire 2.5t, 15kW excavator, operator and fuel</t>
  </si>
  <si>
    <t>T03.07.045</t>
  </si>
  <si>
    <t>Ground under slabs</t>
  </si>
  <si>
    <t>T03.07.048</t>
  </si>
  <si>
    <t>&lt;b&gt;Tri Axial Geogrid,&lt;/b&gt; punched polypropylene sheet</t>
  </si>
  <si>
    <t>T03.07_Geogrids</t>
  </si>
  <si>
    <t>T03.07.051</t>
  </si>
  <si>
    <t>Tensar&lt;s&gt;®&lt;/s&gt; TriAx&lt;s&gt;®&lt;/s&gt; TX160 Geogrid</t>
  </si>
  <si>
    <t>MCFRI_Tensar160</t>
  </si>
  <si>
    <t>Tensar 160 triaxial geogrid</t>
  </si>
  <si>
    <t>=XGETVALUE("Discount Trade NIL",2)</t>
  </si>
  <si>
    <t>Waste and laps</t>
  </si>
  <si>
    <t>Deliver1</t>
  </si>
  <si>
    <t>General Delivery charge low</t>
  </si>
  <si>
    <t>trip</t>
  </si>
  <si>
    <t>Delivery, 4 rolls per trip</t>
  </si>
  <si>
    <t>T03.07.054</t>
  </si>
  <si>
    <t>Tensar&lt;s&gt;®&lt;/s&gt; TriAx&lt;s&gt;®&lt;/s&gt; TX170 Geogrid</t>
  </si>
  <si>
    <t>MCFRI_Tensar170</t>
  </si>
  <si>
    <t>Tensar 170 triaxial geogrid</t>
  </si>
  <si>
    <t>roll</t>
  </si>
  <si>
    <t>T03.07.055A</t>
  </si>
  <si>
    <t>Cirtex SecuGrid&lt;s&gt;®&lt;/s&gt; 20/20 Q1</t>
  </si>
  <si>
    <t>Cirtex01</t>
  </si>
  <si>
    <t>Secugrid 20/20 Q1, price delivered</t>
  </si>
  <si>
    <t>Delivery included in Cirtex supply rate</t>
  </si>
  <si>
    <t>T03.07.055B</t>
  </si>
  <si>
    <t>Cirtex SecuGrid&lt;s&gt;®&lt;/s&gt; 30/30 Q1</t>
  </si>
  <si>
    <t>Cirtex02</t>
  </si>
  <si>
    <t>Secugrid 30/30 Q1, price delivered</t>
  </si>
  <si>
    <t>T03.07.057</t>
  </si>
  <si>
    <t>&lt;b&gt;Nonwoven Polyester Geotextile&lt;/b&gt;</t>
  </si>
  <si>
    <t>T03.07.060</t>
  </si>
  <si>
    <t>Bidim&lt;s&gt;®&lt;/s&gt; A29 geogrid</t>
  </si>
  <si>
    <t>MCFRI_BidimA29</t>
  </si>
  <si>
    <t>Bidim A29 geogrid</t>
  </si>
  <si>
    <t>T03.07.061</t>
  </si>
  <si>
    <t>Cirtex Duraforce&lt;s&gt;®&lt;/s&gt; AS410</t>
  </si>
  <si>
    <t>Cirtex03</t>
  </si>
  <si>
    <t>Duraforce AS410, price delivered</t>
  </si>
  <si>
    <t>T03.08.001</t>
  </si>
  <si>
    <t>Planking and Strutting</t>
  </si>
  <si>
    <t>T03.08_Plank &amp; Strut</t>
  </si>
  <si>
    <t>T03.08.005</t>
  </si>
  <si>
    <t>Sides of Basement and Pit Excavation, in sand and light soil</t>
  </si>
  <si>
    <t>T03.08.009</t>
  </si>
  <si>
    <t>Half face, not exceeding 1.5m deep</t>
  </si>
  <si>
    <t>T03.08.013</t>
  </si>
  <si>
    <t>T03.08.017</t>
  </si>
  <si>
    <t>Half face, not exceeding 3m deep</t>
  </si>
  <si>
    <t>T03.08.021</t>
  </si>
  <si>
    <t>T03.08.025</t>
  </si>
  <si>
    <t>Full face, not exceeding 1.5m deep</t>
  </si>
  <si>
    <t>T03.08.029</t>
  </si>
  <si>
    <t>T03.08.033</t>
  </si>
  <si>
    <t>Full face, not exceeding 3m deep</t>
  </si>
  <si>
    <t>T03.08.037</t>
  </si>
  <si>
    <t>T03.08.041</t>
  </si>
  <si>
    <t>&lt;b&gt;Plank and Strut to Sides of Trench Excavation,&lt;/b&gt; in sand and light soil</t>
  </si>
  <si>
    <t>T03.08.045</t>
  </si>
  <si>
    <t>Based on hired units</t>
  </si>
  <si>
    <t>T03.08.049</t>
  </si>
  <si>
    <t>Rate is per lineal metre of trench, or per m2 of supported trench face, per day of hire</t>
  </si>
  <si>
    <t>T03.08.053</t>
  </si>
  <si>
    <t xml:space="preserve">Trench not exceeding 1.5m deep, </t>
  </si>
  <si>
    <t>Daily</t>
  </si>
  <si>
    <t>T03.08.054</t>
  </si>
  <si>
    <t>Based on install/remove and 5 days in place. Adjust rate as necessary</t>
  </si>
  <si>
    <t>T03.08.057</t>
  </si>
  <si>
    <t>1.0m - 1.3m wide</t>
  </si>
  <si>
    <t>TSB25001D</t>
  </si>
  <si>
    <t>BASE ASSY 2.5M 1-1.3M WIDE DAILY HIRE</t>
  </si>
  <si>
    <t>each</t>
  </si>
  <si>
    <t>=XGETRATE("DRA",$A3,2)</t>
  </si>
  <si>
    <t>Lineal metres per unit</t>
  </si>
  <si>
    <t>Square metres per unit</t>
  </si>
  <si>
    <t>T03.08.061</t>
  </si>
  <si>
    <t>T03.08.065</t>
  </si>
  <si>
    <t>1.5m - 1.8m wide</t>
  </si>
  <si>
    <t>TSB25002D</t>
  </si>
  <si>
    <t>BASE ASSY 2.5M 1.5-1.8M WIDE DAY HIRE</t>
  </si>
  <si>
    <t>T03.08.069</t>
  </si>
  <si>
    <t>T03.08.073</t>
  </si>
  <si>
    <t>2.0m - 2.3m wide</t>
  </si>
  <si>
    <t>TSB25003D</t>
  </si>
  <si>
    <t>BASE ASSY 2.5M 2-2.3M WIDE DAILY HIRE</t>
  </si>
  <si>
    <t>T03.08.077</t>
  </si>
  <si>
    <t>T03.08.081</t>
  </si>
  <si>
    <t>3.0m - 3.3m wide</t>
  </si>
  <si>
    <t>TSB25005D</t>
  </si>
  <si>
    <t>BASE ASSY 2.5M 3-3.3M WIDE DAILY HIRE</t>
  </si>
  <si>
    <t>T03.08.085</t>
  </si>
  <si>
    <t>T03.08.089</t>
  </si>
  <si>
    <t>Trench not exceeding 3m deep,</t>
  </si>
  <si>
    <t>T03.08.093</t>
  </si>
  <si>
    <t>TSE25001D</t>
  </si>
  <si>
    <t>EXT ASSY 2.5M 1-1.3M WIDE DAILY HIRE</t>
  </si>
  <si>
    <t>=XGETRATE("DRA",$A4,2)</t>
  </si>
  <si>
    <t>T03.08.097</t>
  </si>
  <si>
    <t>T03.08.101</t>
  </si>
  <si>
    <t>TSE25002D</t>
  </si>
  <si>
    <t>EXT ASSY 2.5M 1.5-1.8M WIDE DAY HIRE</t>
  </si>
  <si>
    <t>T03.08.105</t>
  </si>
  <si>
    <t>T03.08.109</t>
  </si>
  <si>
    <t>TSE25003D</t>
  </si>
  <si>
    <t>EXT ASSY 2.5M 2-2.3M WIDE DAILY HIRE</t>
  </si>
  <si>
    <t>T03.08.113</t>
  </si>
  <si>
    <t>T03.08.117</t>
  </si>
  <si>
    <t>TSE25005D</t>
  </si>
  <si>
    <t>EXT ASSY 2.5M 3-3.3M WIDE DAILY HIRE</t>
  </si>
  <si>
    <t>T03.08.121</t>
  </si>
  <si>
    <t>T03.08.125</t>
  </si>
  <si>
    <t>T03.09.001</t>
  </si>
  <si>
    <t>Shoring</t>
  </si>
  <si>
    <t>T03.09_Shoring</t>
  </si>
  <si>
    <t>T03.09.005</t>
  </si>
  <si>
    <t>Shoring comprising RSJ soldier piles in bored pier hole including concrete base, infilling RSJ's with timber or precast waling and filling at back, average 200mm thick</t>
  </si>
  <si>
    <t>T05.01.001</t>
  </si>
  <si>
    <t>Piling</t>
  </si>
  <si>
    <t>T05.01_Piling</t>
  </si>
  <si>
    <t>T05.01.005</t>
  </si>
  <si>
    <t>Rates are for piles in ground other than rock. Good ground conditions and site access are assumed.</t>
  </si>
  <si>
    <t>T05.01.009</t>
  </si>
  <si>
    <t xml:space="preserve">Rates do not include dewatering. </t>
  </si>
  <si>
    <t>T05.01.013</t>
  </si>
  <si>
    <t>Rates include delivery up to 30km from supplier.</t>
  </si>
  <si>
    <t>T05.01.017</t>
  </si>
  <si>
    <t>Pile Drilling Only, Small Diameter</t>
  </si>
  <si>
    <t>T05.01.021</t>
  </si>
  <si>
    <t>Rates include delivery, set up and removal of rig. Maximum distance 30km from base.</t>
  </si>
  <si>
    <t>T05.01.025</t>
  </si>
  <si>
    <t>Rates exclude removal of surplus material.</t>
  </si>
  <si>
    <t>T05.01.029</t>
  </si>
  <si>
    <t>&lt;b&gt;Pile Drilling,&lt;/b&gt; minimum quantity of 50m and a maximum depth of 6m</t>
  </si>
  <si>
    <t>T05.01.033</t>
  </si>
  <si>
    <t>300mm dia</t>
  </si>
  <si>
    <t>T05.01.037</t>
  </si>
  <si>
    <t>450mm dia</t>
  </si>
  <si>
    <t>T05.01.041</t>
  </si>
  <si>
    <t>600mm dia</t>
  </si>
  <si>
    <t>T05.04.001</t>
  </si>
  <si>
    <t>Timber Piles, Driven</t>
  </si>
  <si>
    <t>T05.04_Timber Piles Driven</t>
  </si>
  <si>
    <t>T05.04.004</t>
  </si>
  <si>
    <t>Rates include delivery, set up and removal of rig (Maximum distance 30 km from base).</t>
  </si>
  <si>
    <t>T05.04.007</t>
  </si>
  <si>
    <t>Rates based on a minimum quantity 50m.</t>
  </si>
  <si>
    <t>T05.04.010</t>
  </si>
  <si>
    <t>&lt;b&gt;Timber Piles, 140mm SED,&lt;/b&gt; H5 treated, driven 1200mm into ground</t>
  </si>
  <si>
    <t>T05.04.013</t>
  </si>
  <si>
    <t>1200mm long</t>
  </si>
  <si>
    <t>T05.04.016</t>
  </si>
  <si>
    <t>1800mm long</t>
  </si>
  <si>
    <t>T05.04.019</t>
  </si>
  <si>
    <t>2400mm long</t>
  </si>
  <si>
    <t>T05.04.022</t>
  </si>
  <si>
    <t>3000mm long</t>
  </si>
  <si>
    <t>T05.04.025</t>
  </si>
  <si>
    <t>&lt;b&gt;Timber Piles, 150mm SED,&lt;/b&gt; H5 treated, driven</t>
  </si>
  <si>
    <t>T05.04.028</t>
  </si>
  <si>
    <t>2700mm long</t>
  </si>
  <si>
    <t>T05.04.031</t>
  </si>
  <si>
    <t>T05.04.034</t>
  </si>
  <si>
    <t>3600mm long</t>
  </si>
  <si>
    <t>PM_09POL_037</t>
  </si>
  <si>
    <t>HOUSE PILE ROUND     H5 3600MM SED 150MM</t>
  </si>
  <si>
    <t>T05.04.035</t>
  </si>
  <si>
    <t>4800mm long</t>
  </si>
  <si>
    <t>PM_09POL_043</t>
  </si>
  <si>
    <t>HOUSE PILE ROUND     H5 4800MM SED 150MM</t>
  </si>
  <si>
    <t>T05.04.035A</t>
  </si>
  <si>
    <t>6000mm long</t>
  </si>
  <si>
    <t>PM_09POL_049</t>
  </si>
  <si>
    <t>HOUSE PILE ROUND     H5 6000MM SED 150MM</t>
  </si>
  <si>
    <t>T05.04.035B</t>
  </si>
  <si>
    <t>7200mm long</t>
  </si>
  <si>
    <t>T05.04.035C</t>
  </si>
  <si>
    <t>8400mm long</t>
  </si>
  <si>
    <t>PM_09POL_040</t>
  </si>
  <si>
    <t>HOUSE PILE ROUND     H5 4200MM SED 150MM</t>
  </si>
  <si>
    <t>T05.04.035D</t>
  </si>
  <si>
    <t>9600mm long</t>
  </si>
  <si>
    <t>T05.04.037</t>
  </si>
  <si>
    <t>Timber Piles, Ordinary</t>
  </si>
  <si>
    <t>T05.04.040</t>
  </si>
  <si>
    <t>Rates include setting out, excavation, return fill and ram, and 300mm x 300mm x 300mm deep concrete footing.</t>
  </si>
  <si>
    <t>T05.04.043</t>
  </si>
  <si>
    <t>&lt;b&gt;Timber Pile, 125mm x 125mm,&lt;/b&gt; H5 treated</t>
  </si>
  <si>
    <t>T05.04.046</t>
  </si>
  <si>
    <t>600mm long</t>
  </si>
  <si>
    <t>PM_09POL_010</t>
  </si>
  <si>
    <t>HOUSE PILE SQUARE ORD H5 600MM 125X125MM</t>
  </si>
  <si>
    <t>PM_25CON_049</t>
  </si>
  <si>
    <t>DRICON HIGH STRENGTH RAPIDSET BAG   20KG</t>
  </si>
  <si>
    <t>bg</t>
  </si>
  <si>
    <t>T05.04.049</t>
  </si>
  <si>
    <t>900mm long</t>
  </si>
  <si>
    <t>PM_09POL_013</t>
  </si>
  <si>
    <t>HOUSE PILE SQUARE ORD H5 900MM 125X125MM</t>
  </si>
  <si>
    <t>T05.04.052</t>
  </si>
  <si>
    <t>PM_09POL_016</t>
  </si>
  <si>
    <t>HOUSE PILE SQR   ORD H5 1200MM 125X125MM</t>
  </si>
  <si>
    <t>T05.04.055</t>
  </si>
  <si>
    <t>1500mm long</t>
  </si>
  <si>
    <t>PM_09POL_019</t>
  </si>
  <si>
    <t>HOUSE PILE SQR   ORD H5 1500MM 125X125MM</t>
  </si>
  <si>
    <t>T05.04.058</t>
  </si>
  <si>
    <t>&lt;b&gt;Timber Pile, 140mm SED,&lt;/b&gt; H5 Treated</t>
  </si>
  <si>
    <t>T05.04.061</t>
  </si>
  <si>
    <t>PM_09POL_001</t>
  </si>
  <si>
    <t>HOUSE PILE ROUND     H5  600MM SED 140MM</t>
  </si>
  <si>
    <t>T05.04.064</t>
  </si>
  <si>
    <t>PM_09POL_004</t>
  </si>
  <si>
    <t>HOUSE PILE ROUND     H5  900MM SED 140mm</t>
  </si>
  <si>
    <t>T05.04.067</t>
  </si>
  <si>
    <t>PM_09POL_007</t>
  </si>
  <si>
    <t>HOUSE PILE ROUND     H5 1200MM SED 140MM</t>
  </si>
  <si>
    <t>T05.04.070</t>
  </si>
  <si>
    <t>PM_09POL_008</t>
  </si>
  <si>
    <t>HOUSE PILE ROUND     H5 1500MM SED 140MM</t>
  </si>
  <si>
    <t>T05.05.001</t>
  </si>
  <si>
    <t>Timber Piles or Poles, Bored</t>
  </si>
  <si>
    <t>T05.05_Timber Piles Bored</t>
  </si>
  <si>
    <t>T05.05.004</t>
  </si>
  <si>
    <t>Rates include delivery, set up and removal of rig. Maximum distance 30 km from base.</t>
  </si>
  <si>
    <t>T05.05.007</t>
  </si>
  <si>
    <t>T05.05.010</t>
  </si>
  <si>
    <t>Rates based on minimum quantity of 50m.</t>
  </si>
  <si>
    <t>T05.05.013</t>
  </si>
  <si>
    <t>&lt;b&gt;Bored Timber Pile,&lt;/b&gt; H5 Treated, set into and including concrete surround, and back-filled</t>
  </si>
  <si>
    <t>T05.05.016</t>
  </si>
  <si>
    <t>&lt;b&gt;Pile, 125mm x 125mm Square,&lt;/b&gt; 350mm square hole</t>
  </si>
  <si>
    <t>T05.05.019</t>
  </si>
  <si>
    <t>1800mm long, 900mm deep hole</t>
  </si>
  <si>
    <t>PM_25CON_004</t>
  </si>
  <si>
    <t>READYMIX STRUCTURALCONCRETE 17.5MPA 19MM</t>
  </si>
  <si>
    <t>PM_09POL_017</t>
  </si>
  <si>
    <t>HOUSE PILE SQR   ORD H5 1800MM 125X125MM</t>
  </si>
  <si>
    <t>=XGETRATE("SUP1",$A6,2)</t>
  </si>
  <si>
    <t>=SUBTOTAL(G6:G6)</t>
  </si>
  <si>
    <t>=SUBTOTAL(G6:G7)</t>
  </si>
  <si>
    <t>=XGETRATE("LAB1",$A9,2)</t>
  </si>
  <si>
    <t>Hole</t>
  </si>
  <si>
    <t>Diameter</t>
  </si>
  <si>
    <t>Depth</t>
  </si>
  <si>
    <t>Footing</t>
  </si>
  <si>
    <t>Volume</t>
  </si>
  <si>
    <t>Pile</t>
  </si>
  <si>
    <t>T05.05.022</t>
  </si>
  <si>
    <t>2400mm long, 1200mm deep hole</t>
  </si>
  <si>
    <t>PM_09POL_020</t>
  </si>
  <si>
    <t>HOUSE PILE SQR   ORD H5 2400MM 125X125MM</t>
  </si>
  <si>
    <t>T05.05.025</t>
  </si>
  <si>
    <t>3600mm long, 1800mm deep hole</t>
  </si>
  <si>
    <t>PM_09POL_021</t>
  </si>
  <si>
    <t>HOUSE PILE SQR   ORD H5 3600MM 125X125MM</t>
  </si>
  <si>
    <t>T05.05.031</t>
  </si>
  <si>
    <t>&lt;b&gt;Pile, 150mm SED,&lt;/b&gt; 350mm dia hole</t>
  </si>
  <si>
    <t>T05.05.034</t>
  </si>
  <si>
    <t>Radius</t>
  </si>
  <si>
    <t>T05.05.037</t>
  </si>
  <si>
    <t>4200mm long, 2000mm deep hole</t>
  </si>
  <si>
    <t>T05.05.040</t>
  </si>
  <si>
    <t>4800mm long, 2400mm deep hole</t>
  </si>
  <si>
    <t>T05.05.043</t>
  </si>
  <si>
    <t>5400mm long, 2700mm deep hole</t>
  </si>
  <si>
    <t>PM_09POL_046</t>
  </si>
  <si>
    <t>HOUSE PILE ROUND     H5 5400MM SED 150MM</t>
  </si>
  <si>
    <t>T05.05.046</t>
  </si>
  <si>
    <t>6000mm long, 3000mm deep hole</t>
  </si>
  <si>
    <t>T05.05.049</t>
  </si>
  <si>
    <t>&lt;b&gt;Pile, 175mm SED,&lt;/b&gt; 450mm dia hole</t>
  </si>
  <si>
    <t>T05.05.052</t>
  </si>
  <si>
    <t>PM_09POL_070</t>
  </si>
  <si>
    <t>HOUSE PILE ROUND     H5 4200MM SED 175MM</t>
  </si>
  <si>
    <t>T05.05.055</t>
  </si>
  <si>
    <t>PM_09POL_073</t>
  </si>
  <si>
    <t>HOUSE PILE ROUND     H5 4800MM SED 175MM</t>
  </si>
  <si>
    <t>T05.05.058</t>
  </si>
  <si>
    <t>PM_09POL_076</t>
  </si>
  <si>
    <t>HOUSE PILE ROUND     H5 5400MM SED 175MM</t>
  </si>
  <si>
    <t>T05.05.061</t>
  </si>
  <si>
    <t>PM_09POL_079</t>
  </si>
  <si>
    <t>HOUSE PILE ROUND     H5 6000MM SED 175MM</t>
  </si>
  <si>
    <t>T05.05.064</t>
  </si>
  <si>
    <t>&lt;b&gt;Pile, 200mm SED,&lt;/b&gt; 450mm dia hole</t>
  </si>
  <si>
    <t>T05.05.067</t>
  </si>
  <si>
    <t>PM_09POL_055</t>
  </si>
  <si>
    <t>HOUSE PILE ROUND     H5 4200MM SED 200MM</t>
  </si>
  <si>
    <t>T05.05.070</t>
  </si>
  <si>
    <t>PM_09POL_058</t>
  </si>
  <si>
    <t>HOUSE PILE ROUND     H5 5400MM SED 200MM</t>
  </si>
  <si>
    <t>T05.05.073</t>
  </si>
  <si>
    <t>T05.05.076</t>
  </si>
  <si>
    <t>PM_09POL_061</t>
  </si>
  <si>
    <t>HOUSE PILE ROUND     H5 6000MM SED 200MM</t>
  </si>
  <si>
    <t>T05.05.079</t>
  </si>
  <si>
    <t>&lt;b&gt;Pile, 250mm SED,&lt;/b&gt; 600mm dia hole</t>
  </si>
  <si>
    <t>T05.05.082</t>
  </si>
  <si>
    <t>PM_09POL_025</t>
  </si>
  <si>
    <t>HOUSE PILE ROUND     H5 4200MM SED 250MM</t>
  </si>
  <si>
    <t>T05.05.085</t>
  </si>
  <si>
    <t>PM_09POL_028</t>
  </si>
  <si>
    <t>HOUSE PILE ROUND     H5 4800MM SED 250MM</t>
  </si>
  <si>
    <t>T05.05.088</t>
  </si>
  <si>
    <t>PM_09POL_031</t>
  </si>
  <si>
    <t>HOUSE PILE ROUND     H5 5400MM SED 250MM</t>
  </si>
  <si>
    <t>T05.05.091</t>
  </si>
  <si>
    <t>Pole footing 350 dia, 1200 deep</t>
  </si>
  <si>
    <t>=XGETRATE("SUP1",$A3,2)</t>
  </si>
  <si>
    <t>=SUBTOTAL(G3:G3)</t>
  </si>
  <si>
    <t>=SUBTOTAL(G3:G4)</t>
  </si>
  <si>
    <t>PM_09POL_034</t>
  </si>
  <si>
    <t>HOUSE PILE ROUND     H5 6000MM SED 250MM</t>
  </si>
  <si>
    <t>=XGETRATE("SUP1",$A7,2)</t>
  </si>
  <si>
    <t>=SUBTOTAL(G7:G7)</t>
  </si>
  <si>
    <t>=SUBTOTAL(G7:G8)</t>
  </si>
  <si>
    <t>=XGETRATE("LAB1",$A10,2)</t>
  </si>
  <si>
    <t>T05.07.001</t>
  </si>
  <si>
    <t>Insitu Concrete Piles, Bored</t>
  </si>
  <si>
    <t>T05.07_Concrete Piles Bored</t>
  </si>
  <si>
    <t>T05.07.005</t>
  </si>
  <si>
    <t>Rates are for piles not exceeding 15m depth and based on a minimum quantity of 200m.</t>
  </si>
  <si>
    <t>T05.07.009</t>
  </si>
  <si>
    <t>Allow extra for following conditions which may be encountered: Rock, obstructions, access difficulties, soil conditions, ground water, contaminated ground, delays.</t>
  </si>
  <si>
    <t>T05.07.013</t>
  </si>
  <si>
    <t>&lt;b&gt;Site Establishment,&lt;/b&gt; including setting out, delivery, set up and removal of rig (maximum 30km from base)</t>
  </si>
  <si>
    <t>T05.07.017</t>
  </si>
  <si>
    <t>Average cost per contract</t>
  </si>
  <si>
    <t>T05.07.021</t>
  </si>
  <si>
    <t>&lt;b&gt;Boring for Piles&lt;/b&gt;</t>
  </si>
  <si>
    <t>T05.07.025</t>
  </si>
  <si>
    <t>600mm dia, in soil</t>
  </si>
  <si>
    <t>T05.07.029</t>
  </si>
  <si>
    <t>600mm dia, in sandstone</t>
  </si>
  <si>
    <t>T05.07.033</t>
  </si>
  <si>
    <t>900mm dia, in soil</t>
  </si>
  <si>
    <t>T05.07.037</t>
  </si>
  <si>
    <t>900mm dia, in sandstone</t>
  </si>
  <si>
    <t>T05.07.041</t>
  </si>
  <si>
    <t>900mm dia, in basalt</t>
  </si>
  <si>
    <t>T05.07.045</t>
  </si>
  <si>
    <t>&lt;b&gt;Belling to Base&lt;/b&gt;</t>
  </si>
  <si>
    <t>T05.07.049</t>
  </si>
  <si>
    <t>600mm–900mm dia</t>
  </si>
  <si>
    <t>T05.07.053</t>
  </si>
  <si>
    <t>900mm–1200mm dia</t>
  </si>
  <si>
    <t>T05.07.057</t>
  </si>
  <si>
    <t>1200mm–2400mm dia</t>
  </si>
  <si>
    <t>T05.07.061</t>
  </si>
  <si>
    <t>&lt;b&gt;Remove Excavated Material&lt;/b&gt;</t>
  </si>
  <si>
    <t>=1/XGETCONSTANT("Excavate5 Foundn trench&gt;1.5m",2)</t>
  </si>
  <si>
    <t>PilingCrew</t>
  </si>
  <si>
    <t>Piling Crewman</t>
  </si>
  <si>
    <t>T05.07.065</t>
  </si>
  <si>
    <t>&lt;b&gt;Temporary Liners,&lt;/b&gt; steel tube, including removal. Assumes 10 uses.</t>
  </si>
  <si>
    <t>T05.07.069</t>
  </si>
  <si>
    <t>600mm dia x 6.4mm wall, 95kg/m</t>
  </si>
  <si>
    <t>SP610X6BS</t>
  </si>
  <si>
    <t>Steelpipe SP610x6.4BS Bare Shell Pipe</t>
  </si>
  <si>
    <t>=XGETVALUE("Discount 0%",2)</t>
  </si>
  <si>
    <t>Freight and unload</t>
  </si>
  <si>
    <t>WEPEX030</t>
  </si>
  <si>
    <t>Wet hire 50t crane/piling rig</t>
  </si>
  <si>
    <t>PEX033</t>
  </si>
  <si>
    <t>Excavator mounted vibrator</t>
  </si>
  <si>
    <t>=XGETRATE("PLT",$A8,2)</t>
  </si>
  <si>
    <t>PEX031</t>
  </si>
  <si>
    <t>Pile threader</t>
  </si>
  <si>
    <t>=XGETRATE("PLT",$A9,2)</t>
  </si>
  <si>
    <t>PilingSuper</t>
  </si>
  <si>
    <t>Piling Supervisor</t>
  </si>
  <si>
    <t>=XGETRATE("LAB1",$A12,2)</t>
  </si>
  <si>
    <t>Removal</t>
  </si>
  <si>
    <t>=XGETRATE("RES1",$A14,2)</t>
  </si>
  <si>
    <t>=XGETRATE("RES1",$A15,2)</t>
  </si>
  <si>
    <t>=XGETRATE("PLT",$A16,2)</t>
  </si>
  <si>
    <t>=XGETRATE("PLT",$A17,2)</t>
  </si>
  <si>
    <t>=XGETRATE("LAB1",$A18,2)</t>
  </si>
  <si>
    <t>=PRODUCT(C18*E18,F18)</t>
  </si>
  <si>
    <t>=G18</t>
  </si>
  <si>
    <t>=XGETRATE("LAB1",$A19,2)</t>
  </si>
  <si>
    <t>=PRODUCT(C19*E19,F19)</t>
  </si>
  <si>
    <t>=G19</t>
  </si>
  <si>
    <t>=XGETRATE("LAB1",$A20,2)</t>
  </si>
  <si>
    <t>=PRODUCT(C20*E20,F20)</t>
  </si>
  <si>
    <t>=G20</t>
  </si>
  <si>
    <t>=SUBTOTAL(G1:G20)</t>
  </si>
  <si>
    <t>=PRODUCT(C21*E21,F21)</t>
  </si>
  <si>
    <t>=G21</t>
  </si>
  <si>
    <t>Pipe</t>
  </si>
  <si>
    <t>kg/m</t>
  </si>
  <si>
    <t>Based on example</t>
  </si>
  <si>
    <t>150 piles 6.5 - 8.5m long</t>
  </si>
  <si>
    <t>150x7.5 =1125m, 10 working days</t>
  </si>
  <si>
    <t>hrs/m</t>
  </si>
  <si>
    <t>Increase to 20 working days x 9hrs/day</t>
  </si>
  <si>
    <t>Easy driving conditions - factor 1</t>
  </si>
  <si>
    <t>Hard driving conditions - factor 1.5</t>
  </si>
  <si>
    <t>per 1 metre of length</t>
  </si>
  <si>
    <t>hrs/m2</t>
  </si>
  <si>
    <t>Allow twice as fast as installation</t>
  </si>
  <si>
    <t>Equipment</t>
  </si>
  <si>
    <t>2 cranes, one for pile handling, one for installing piles</t>
  </si>
  <si>
    <t>Excavator mounted vibrator and pile threader unit</t>
  </si>
  <si>
    <t>T05.07.073</t>
  </si>
  <si>
    <t>900mm dia x 9.5mm wall, 212kg/m</t>
  </si>
  <si>
    <t>SP910X9BS</t>
  </si>
  <si>
    <t>Steelpipe SP910x9.5BS Bare Shell Pipe</t>
  </si>
  <si>
    <t>T05.07.077</t>
  </si>
  <si>
    <t>&lt;b&gt;Permanent Liners,&lt;/b&gt; steel tube</t>
  </si>
  <si>
    <t>T05.07.081</t>
  </si>
  <si>
    <t>Overheads</t>
  </si>
  <si>
    <t>Shop Drawings</t>
  </si>
  <si>
    <t>=XGETVALUE("Shop Drawings",2)</t>
  </si>
  <si>
    <t>=SUBTOTAL(G13:G13)</t>
  </si>
  <si>
    <t>productivity</t>
  </si>
  <si>
    <t>T05.07.085</t>
  </si>
  <si>
    <t>1125m piles, 10 working days.</t>
  </si>
  <si>
    <t>T05.07.089</t>
  </si>
  <si>
    <t>&lt;b&gt;Reinforcing in Piles,&lt;b&gt; supply and fix</t>
  </si>
  <si>
    <t>T05.07.093</t>
  </si>
  <si>
    <t>Main rods</t>
  </si>
  <si>
    <t>t</t>
  </si>
  <si>
    <t>STReo_124</t>
  </si>
  <si>
    <t>20mm diameter Rods Gr500 Cut and Bent</t>
  </si>
  <si>
    <t>=XGETVALUE("Waste 2.5%",2)</t>
  </si>
  <si>
    <t>STReo_073</t>
  </si>
  <si>
    <t>Delivery charge</t>
  </si>
  <si>
    <t>=XGETRATE("MAT",$A4,2)</t>
  </si>
  <si>
    <t>ReSteelFixer</t>
  </si>
  <si>
    <t>Reinforcing Steel Fixer</t>
  </si>
  <si>
    <t>T05.07.097</t>
  </si>
  <si>
    <t>Stirrups</t>
  </si>
  <si>
    <t>STReo_100</t>
  </si>
  <si>
    <t>12mm diameter Stirrups Gr500</t>
  </si>
  <si>
    <t>T05.07.101</t>
  </si>
  <si>
    <t>Spiral binding</t>
  </si>
  <si>
    <t>T05.07.105</t>
  </si>
  <si>
    <t>&lt;b&gt;Concrete in Piles,&lt;/b&gt; supply and place</t>
  </si>
  <si>
    <t>T05.07.109</t>
  </si>
  <si>
    <t>Standard mix, 25 MPa</t>
  </si>
  <si>
    <t>PM_25CON_010</t>
  </si>
  <si>
    <t>READYMIX STRUCTURAL CONCRETE  25MPA 19MM</t>
  </si>
  <si>
    <t>mtq</t>
  </si>
  <si>
    <t>T05.07.113</t>
  </si>
  <si>
    <t>Standard mix, 30 MPa</t>
  </si>
  <si>
    <t>PM_25CON_013</t>
  </si>
  <si>
    <t>READYMIX STRUCTURAL CONCRETE  30MPA 19MM</t>
  </si>
  <si>
    <t>T05.07.117</t>
  </si>
  <si>
    <t>&lt;b&gt;Pile Former,&lt;/b&gt; reinforced Kraft tube former including removal (based on 50m) (suitable for one use only)</t>
  </si>
  <si>
    <t>T05.07.121</t>
  </si>
  <si>
    <t>296mm dia</t>
  </si>
  <si>
    <t>FORMATUBE296</t>
  </si>
  <si>
    <t>Formatube 296 dia</t>
  </si>
  <si>
    <t>PM_01TIM_085</t>
  </si>
  <si>
    <t>100 X  25 MM RAD BOX UT RS</t>
  </si>
  <si>
    <t>=XGETVALUE("Discount 25%",2)</t>
  </si>
  <si>
    <t>PropWeekly</t>
  </si>
  <si>
    <t>AcrowProp weekly</t>
  </si>
  <si>
    <t>=XGETRATE("PLT",$A7,2)</t>
  </si>
  <si>
    <t>=XGETRATE("LAB1",$A8,2)</t>
  </si>
  <si>
    <t>=SUBTOTAL(G1:G8)</t>
  </si>
  <si>
    <t>Props = 4 props low, 4 high, 8 total, divided by 3m (for 1m)  x 2 days divided by 7 for weekly rate</t>
  </si>
  <si>
    <t>Framing at collar to foot of column, assume 4 uses</t>
  </si>
  <si>
    <t>T05.07.125</t>
  </si>
  <si>
    <t>406mm dia</t>
  </si>
  <si>
    <t>FORMATUBE406</t>
  </si>
  <si>
    <t>Formatube dia 406</t>
  </si>
  <si>
    <t>T05.07.129</t>
  </si>
  <si>
    <t>508mm dia</t>
  </si>
  <si>
    <t>FORMATUBE508</t>
  </si>
  <si>
    <t>Formatube dia 508</t>
  </si>
  <si>
    <t>T05.07.133</t>
  </si>
  <si>
    <t>610mm dia</t>
  </si>
  <si>
    <t>FORMATUBE610</t>
  </si>
  <si>
    <t>Formatube dia 610</t>
  </si>
  <si>
    <t>T05.07.137</t>
  </si>
  <si>
    <t>711mm dia</t>
  </si>
  <si>
    <t>FORMATUBE711</t>
  </si>
  <si>
    <t>Formatube dia 711</t>
  </si>
  <si>
    <t>T05.07.141</t>
  </si>
  <si>
    <t>800mm dia</t>
  </si>
  <si>
    <t>FORMATUBE800</t>
  </si>
  <si>
    <t>Formatube dia 800</t>
  </si>
  <si>
    <t>T05.07.145</t>
  </si>
  <si>
    <t>914mm dia</t>
  </si>
  <si>
    <t>FORMATUBE914</t>
  </si>
  <si>
    <t>Formatube dia 914</t>
  </si>
  <si>
    <t>T05.07.149</t>
  </si>
  <si>
    <t>&lt;b&gt;Quantities over 50m&lt;/b&gt;</t>
  </si>
  <si>
    <t>Less</t>
  </si>
  <si>
    <t>T05.07.153</t>
  </si>
  <si>
    <t>&lt;b&gt;Quantities over 200m&lt;/b&gt;</t>
  </si>
  <si>
    <t>T05.07.157</t>
  </si>
  <si>
    <t>&lt;b&gt;Cut Down Pile&lt;/b&gt; by 150mm, including disposal of material</t>
  </si>
  <si>
    <t>T05.07.161</t>
  </si>
  <si>
    <t>T05.07.165</t>
  </si>
  <si>
    <t>900mm dia</t>
  </si>
  <si>
    <t>T05.08.001</t>
  </si>
  <si>
    <t>Steel Sheet Piling</t>
  </si>
  <si>
    <t>T05.08_Steel Piles Driven</t>
  </si>
  <si>
    <t>T05.08.005</t>
  </si>
  <si>
    <t>Rates are for area of face retained</t>
  </si>
  <si>
    <t>T05.08.009</t>
  </si>
  <si>
    <t>&lt;b&gt;Temporary Steel Sheet Piling&lt;/b&gt;</t>
  </si>
  <si>
    <t>T05.08.013</t>
  </si>
  <si>
    <t>Allows for toe driven below height being retained, assumed 3 to 5 weeks in ground, sheet piles undamaged upon retrieval</t>
  </si>
  <si>
    <t>T05.08.017</t>
  </si>
  <si>
    <t>&lt;b&gt;Easy driving conditions,&lt;/b&gt; U-type</t>
  </si>
  <si>
    <t>T05.08.021</t>
  </si>
  <si>
    <t>400mm x 85mm, 35.5kg/m, 89kg/m2</t>
  </si>
  <si>
    <t>SheetPile</t>
  </si>
  <si>
    <t>Sheet pile various sizes</t>
  </si>
  <si>
    <t>kg</t>
  </si>
  <si>
    <t>Pile extraction</t>
  </si>
  <si>
    <t>=XGETRATE("RES1",$A13,2)</t>
  </si>
  <si>
    <t>PEX032</t>
  </si>
  <si>
    <t>Universal pile extractor for steel profiles</t>
  </si>
  <si>
    <t>=XGETRATE("PLT",$A15,2)</t>
  </si>
  <si>
    <t>=XGETRATE("LAB1",$A17,2)</t>
  </si>
  <si>
    <t>=SUBTOTAL(G1:G19)</t>
  </si>
  <si>
    <t>Extraction at 1/4th of installation time</t>
  </si>
  <si>
    <t>Steel at 1/15th, assuming 15 re-uses</t>
  </si>
  <si>
    <t>FSP-IA</t>
  </si>
  <si>
    <t>Sheet Pile width</t>
  </si>
  <si>
    <t>Sheet Pile kg/m</t>
  </si>
  <si>
    <t>Sheet Pile kg/m2</t>
  </si>
  <si>
    <t>150 piles 6.5 - 8.5m long, 750mm wide</t>
  </si>
  <si>
    <t>Increase to 20 working days - 10 was fast</t>
  </si>
  <si>
    <t>At 750 wide</t>
  </si>
  <si>
    <t>At 600 wide</t>
  </si>
  <si>
    <t>At 500 wide</t>
  </si>
  <si>
    <t>At 400 wide</t>
  </si>
  <si>
    <t>T05.08.025</t>
  </si>
  <si>
    <t>400mm x 170mm, 76kg/m, 190kg/m2</t>
  </si>
  <si>
    <t>FSP-IV</t>
  </si>
  <si>
    <t>T05.08.029</t>
  </si>
  <si>
    <t>500mm x 225mm, 120kg/m, 240kg/m2</t>
  </si>
  <si>
    <t>FSP-VIL</t>
  </si>
  <si>
    <t>T05.08.033</t>
  </si>
  <si>
    <t>600mm x 210mm, 106kg/m, 176kg/m2</t>
  </si>
  <si>
    <t>NSP-IVW</t>
  </si>
  <si>
    <t>T05.08.037</t>
  </si>
  <si>
    <t>&lt;b&gt;Difficult driving conditions,&lt;/b&gt; U-type</t>
  </si>
  <si>
    <t>T05.08.041</t>
  </si>
  <si>
    <t>T05.08.045</t>
  </si>
  <si>
    <t>T05.08.049</t>
  </si>
  <si>
    <t>T05.08.053</t>
  </si>
  <si>
    <t>T05.08.057</t>
  </si>
  <si>
    <t>&lt;b&gt;Permanent Steel Sheet &lt;/b&gt;</t>
  </si>
  <si>
    <t>T05.08.061</t>
  </si>
  <si>
    <t>Allows for toe driven below height being retained</t>
  </si>
  <si>
    <t>T05.08.065</t>
  </si>
  <si>
    <t>T05.08.069</t>
  </si>
  <si>
    <t>=SUBTOTAL(G1:G12)</t>
  </si>
  <si>
    <t>=SUBTOTAL(G1:G13)</t>
  </si>
  <si>
    <t>T05.08.073</t>
  </si>
  <si>
    <t>400mm x 100mm, 48kg/m, 120kg/m2</t>
  </si>
  <si>
    <t>FSP-II</t>
  </si>
  <si>
    <t>T05.08.077</t>
  </si>
  <si>
    <t>400mm x 125mm, 60kg/m, 150kg/m2</t>
  </si>
  <si>
    <t>FSP-III</t>
  </si>
  <si>
    <t>T05.08.081</t>
  </si>
  <si>
    <t>T05.08.085</t>
  </si>
  <si>
    <t>500mm x 200mm, 105kg/m, 210kg/m2</t>
  </si>
  <si>
    <t>FSP-VL</t>
  </si>
  <si>
    <t>T05.08.089</t>
  </si>
  <si>
    <t>T05.08.093</t>
  </si>
  <si>
    <t>600mm x 130mm, 62kg/m, 103kg/m2</t>
  </si>
  <si>
    <t>NSP-IIW</t>
  </si>
  <si>
    <t>T05.08.097</t>
  </si>
  <si>
    <t>600mm x 180mm, 82kg/m, 136kg/m2</t>
  </si>
  <si>
    <t>NSP-IIIW</t>
  </si>
  <si>
    <t>T05.08.101</t>
  </si>
  <si>
    <t>T05.08.105</t>
  </si>
  <si>
    <t>&lt;b&gt;Difficult driving conditions&lt;/b&gt;</t>
  </si>
  <si>
    <t>T05.08.109</t>
  </si>
  <si>
    <t>T05.08.113</t>
  </si>
  <si>
    <t>T05.08.117</t>
  </si>
  <si>
    <t>T05.08.121</t>
  </si>
  <si>
    <t>T05.08.125</t>
  </si>
  <si>
    <t>T05.08.129</t>
  </si>
  <si>
    <t>T05.08.133</t>
  </si>
  <si>
    <t>T05.08.137</t>
  </si>
  <si>
    <t>T05.08.141</t>
  </si>
  <si>
    <t>T05.08.145</t>
  </si>
  <si>
    <t>Steel Piles, Driven</t>
  </si>
  <si>
    <t>T05.08.149</t>
  </si>
  <si>
    <t>Includes drving, and all labours</t>
  </si>
  <si>
    <t>T05.08.153</t>
  </si>
  <si>
    <t>&lt;b&gt;Steel Pile&lt;/b&gt;</t>
  </si>
  <si>
    <t>T05.08.154</t>
  </si>
  <si>
    <t xml:space="preserve">200UC97 </t>
  </si>
  <si>
    <t>Easy_300UC</t>
  </si>
  <si>
    <t>300 UC</t>
  </si>
  <si>
    <t>Driving conditions</t>
  </si>
  <si>
    <t>T05.08.157</t>
  </si>
  <si>
    <t xml:space="preserve">310UC97 </t>
  </si>
  <si>
    <t>T05.08.161</t>
  </si>
  <si>
    <t>310UC158</t>
  </si>
  <si>
    <t>T05.08.165</t>
  </si>
  <si>
    <t>Splice pile</t>
  </si>
  <si>
    <t>T05.08.169</t>
  </si>
  <si>
    <t>310UC97 pile</t>
  </si>
  <si>
    <t>T05.08.173</t>
  </si>
  <si>
    <t>310UC158 pile</t>
  </si>
  <si>
    <t>T05.08.177</t>
  </si>
  <si>
    <t>&lt;b&gt;Steel H Bearing Piles,&lt;/b&gt; HP 14-174, rate for minimum 500m, includes splicing</t>
  </si>
  <si>
    <t>T05.08.181</t>
  </si>
  <si>
    <t>&lt;b&gt;75mm dia Specialist Under-Pinning Pile,&lt;/b&gt; steel/plastic, (rate for minimum 50m)</t>
  </si>
  <si>
    <t>T05.08.184</t>
  </si>
  <si>
    <t>&lt;b&gt;Indicative Supply Price&lt;/b&gt; for GCS screw pile components. Prices are ex Christchurch. Allow for quantity discounts.</t>
  </si>
  <si>
    <t>T05.08.187</t>
  </si>
  <si>
    <t>Triple helix lead section</t>
  </si>
  <si>
    <t>T05.08.190</t>
  </si>
  <si>
    <t>60mm diameter</t>
  </si>
  <si>
    <t>GCS_60x2_lead</t>
  </si>
  <si>
    <t>60.3 x 6mm lead section - 150/200/250 - 2m, 25kg</t>
  </si>
  <si>
    <t>lgth</t>
  </si>
  <si>
    <t>=XGETVALUE("Discount 2.5%",2)</t>
  </si>
  <si>
    <t>T05.08.193</t>
  </si>
  <si>
    <t>89mm diameter</t>
  </si>
  <si>
    <t>GCS_89x2_lead</t>
  </si>
  <si>
    <t>88.9 x 7.62mm lead section - 200/250/300 - 2m, 44.2kg</t>
  </si>
  <si>
    <t>T05.08.196</t>
  </si>
  <si>
    <t>Plain extension section</t>
  </si>
  <si>
    <t>T05.08.199</t>
  </si>
  <si>
    <t>GCS_60x2_ext</t>
  </si>
  <si>
    <t>60.3 x 6mm extension - 2m, 19.7kg</t>
  </si>
  <si>
    <t>T05.08.202</t>
  </si>
  <si>
    <t>GCS_89x2_ext</t>
  </si>
  <si>
    <t>88.9 x 7.62mm extension - 2m, 38.4kg</t>
  </si>
  <si>
    <t>T05.08.205</t>
  </si>
  <si>
    <t>Double helix 'flighted' extension section</t>
  </si>
  <si>
    <t>T05.08.208</t>
  </si>
  <si>
    <t>GCS_89x2.1_flightext</t>
  </si>
  <si>
    <t>88.9 x 7.62 flighted extension - 350/350 - 2.1m, 57.5kg</t>
  </si>
  <si>
    <t>T05.08.211</t>
  </si>
  <si>
    <t>Termination or top cap</t>
  </si>
  <si>
    <t>T05.08.214</t>
  </si>
  <si>
    <t>200mm x 200mm x 12mm, for 60mm pile</t>
  </si>
  <si>
    <t>GCS_200x200_cap</t>
  </si>
  <si>
    <t>200 x 200 x 12mm termination cap, 5.9kg</t>
  </si>
  <si>
    <t>T05.08.217</t>
  </si>
  <si>
    <t>250mm x 250mm x 20mm, for 89mm pile</t>
  </si>
  <si>
    <t>GCS_250x250x14.5_cap</t>
  </si>
  <si>
    <t>250 x 250 x 20mm termination cap, 14.5kg</t>
  </si>
  <si>
    <t>T05.08.220</t>
  </si>
  <si>
    <t>&lt;b&gt;Indicative Supply Price&lt;/b&gt;. Rates may vary depending on location freight costs and manufacturing costs.</t>
  </si>
  <si>
    <t>T05.08.221</t>
  </si>
  <si>
    <t>88.9 x 5.5 CHS - 2m long for concrete piles</t>
  </si>
  <si>
    <t>T05.08.225</t>
  </si>
  <si>
    <t>300-400mm diameter</t>
  </si>
  <si>
    <t>BPNZ_Pile 2m long, 88.9, 300-400mm Concrete Pile</t>
  </si>
  <si>
    <t>T05.08.229</t>
  </si>
  <si>
    <t>400-500mm diameter</t>
  </si>
  <si>
    <t>BPNZ_Pile 2m long, 88.9, 400-500mm Concrete Pile</t>
  </si>
  <si>
    <t>T05.08.233</t>
  </si>
  <si>
    <t>450-550mm diameter</t>
  </si>
  <si>
    <t>BPNZ_Pile 2m long, 88.9, 450-550mm Concrete Pile</t>
  </si>
  <si>
    <t>T05.08.237</t>
  </si>
  <si>
    <t>400-500mm diameter with softer soil</t>
  </si>
  <si>
    <t>BPNZ_Pile 2m long, 88.9, 400-500mm Concrete Pile softer soil</t>
  </si>
  <si>
    <t>T05.08.241</t>
  </si>
  <si>
    <t>450mm diameter with softer soil</t>
  </si>
  <si>
    <t>BPNZ_Pile 2m long, 88.9, 450mm Concrete Pile softer soil</t>
  </si>
  <si>
    <t>T05.08.243</t>
  </si>
  <si>
    <t>450-550mm diameter with softer soil</t>
  </si>
  <si>
    <t>BPNZ_Pile 2m long, 88.9, 450-550mm Concrete Pile softer soil</t>
  </si>
  <si>
    <t>T05.08.245</t>
  </si>
  <si>
    <t>Extension Section</t>
  </si>
  <si>
    <t>T05.08.249</t>
  </si>
  <si>
    <t>1m long</t>
  </si>
  <si>
    <t>BPNZ_Extension section 1m long, 88.9</t>
  </si>
  <si>
    <t>T05.08.253</t>
  </si>
  <si>
    <t>1.5m long</t>
  </si>
  <si>
    <t>BPNZ_Extension section 1.5m long, 88.9</t>
  </si>
  <si>
    <t>T05.08.257</t>
  </si>
  <si>
    <t>2m long</t>
  </si>
  <si>
    <t>BPNZ_Extension section 2m long, 88.9</t>
  </si>
  <si>
    <t>T05.08.265</t>
  </si>
  <si>
    <t>3m long</t>
  </si>
  <si>
    <t>BPNZ_Extension section 3m long, 88.9</t>
  </si>
  <si>
    <t>T05.08.400</t>
  </si>
  <si>
    <t>Additional items</t>
  </si>
  <si>
    <t>T05.08.405</t>
  </si>
  <si>
    <t>Pile Cap, HD plastic 20 tonne rated for 76 or 88.9 CHS</t>
  </si>
  <si>
    <t>BPNZ_Pile Pile Cap- Plastic 20ton rated</t>
  </si>
  <si>
    <t>Pile Cap- Plastic 20ton rated for 76 or 88.9 CHS</t>
  </si>
  <si>
    <t>T05.08.410</t>
  </si>
  <si>
    <t>Re-leverable pile cap for timber floor for 76 CHS</t>
  </si>
  <si>
    <t>BPNZ_Pile Re-leverable pile cap 76</t>
  </si>
  <si>
    <t>T05.08.415</t>
  </si>
  <si>
    <t>Re-leverable top assembly to bearer</t>
  </si>
  <si>
    <t>BPNZ_Pile Re-leverable pile cap 88.9</t>
  </si>
  <si>
    <t>T05.08.420</t>
  </si>
  <si>
    <t>2 piece pile cap for timber posts on slope</t>
  </si>
  <si>
    <t>BPNZ_Pile pile cap for timber posts</t>
  </si>
  <si>
    <t>T05.08.425</t>
  </si>
  <si>
    <t>Bracing Fins</t>
  </si>
  <si>
    <t>T05.08.430</t>
  </si>
  <si>
    <t>For 76mm pile</t>
  </si>
  <si>
    <t>BPNZ_Pile Bracing fin for 76</t>
  </si>
  <si>
    <t>Bracing fin for 76mm pile</t>
  </si>
  <si>
    <t>T05.08.435</t>
  </si>
  <si>
    <t>Lateral bracing fin for 88.9mm pile 550x125x10</t>
  </si>
  <si>
    <t>BPNZ_Pile Bracing fin for 88.9</t>
  </si>
  <si>
    <t>Bracing fin for 88.9mm pile</t>
  </si>
  <si>
    <t>T05.08.440</t>
  </si>
  <si>
    <t>Installation (Provisional Sum)</t>
  </si>
  <si>
    <t>T05.08.445</t>
  </si>
  <si>
    <t>Blade piles</t>
  </si>
  <si>
    <t xml:space="preserve">BPNZ_Pile installation per m, low </t>
  </si>
  <si>
    <t>installation per m low</t>
  </si>
  <si>
    <t>T05.08.450</t>
  </si>
  <si>
    <t>BPNZ_Pile installation per m , high</t>
  </si>
  <si>
    <t>installation per m high</t>
  </si>
  <si>
    <t>T05.08.460</t>
  </si>
  <si>
    <t>Site establishment (Provisional Sum)</t>
  </si>
  <si>
    <t>T05.08.465</t>
  </si>
  <si>
    <t>Based on location and number of piles</t>
  </si>
  <si>
    <t>T05.08.470</t>
  </si>
  <si>
    <t>BPNZ_site establishment, low</t>
  </si>
  <si>
    <t>Site establishment based on location and number of piles, low</t>
  </si>
  <si>
    <t>T05.08.475</t>
  </si>
  <si>
    <t>BPNZ_site establishment, high</t>
  </si>
  <si>
    <t>Site establishment based on location and number of piles, high</t>
  </si>
  <si>
    <t>T05.09.001</t>
  </si>
  <si>
    <t>Soil Nails</t>
  </si>
  <si>
    <t>T05.09_Soil Nails</t>
  </si>
  <si>
    <t>T05.09.005</t>
  </si>
  <si>
    <t>Soil Nail, grouted and complete with end plate, D24 rod in 6m deep by 75mm dia hole</t>
  </si>
  <si>
    <t>T05.10.001</t>
  </si>
  <si>
    <t>Ischebeck Injection Anchor</t>
  </si>
  <si>
    <t>T05.10_InjectionAnchor</t>
  </si>
  <si>
    <t>T05.10.005</t>
  </si>
  <si>
    <t xml:space="preserve">Supply, install and grout 30mm OD (outside diameter) x 11mm ID (inside diameter) </t>
  </si>
  <si>
    <t>T05.10.009</t>
  </si>
  <si>
    <t>30/11 hollow threaded bar injection anchor. Includes end plate and nut.</t>
  </si>
  <si>
    <t>T05.10.013</t>
  </si>
  <si>
    <t>Add extra for</t>
  </si>
  <si>
    <t>T05.10.017</t>
  </si>
  <si>
    <t>Difficult access</t>
  </si>
  <si>
    <t>T05.10.021</t>
  </si>
  <si>
    <t>Galvanised bar</t>
  </si>
  <si>
    <t>item_block</t>
  </si>
  <si>
    <t>id</t>
  </si>
  <si>
    <t>name</t>
  </si>
  <si>
    <t>qty</t>
  </si>
  <si>
    <t>uom</t>
  </si>
  <si>
    <t>formula</t>
  </si>
  <si>
    <t>factor</t>
  </si>
  <si>
    <t>discount</t>
  </si>
  <si>
    <t>waste</t>
  </si>
  <si>
    <t>has =</t>
  </si>
  <si>
    <t>Count of qty</t>
  </si>
  <si>
    <t>Row Labels</t>
  </si>
  <si>
    <t>(blank)</t>
  </si>
  <si>
    <t>Grand Total</t>
  </si>
  <si>
    <t>frequency</t>
  </si>
  <si>
    <t>parsed</t>
  </si>
  <si>
    <t>value</t>
  </si>
  <si>
    <t>find("Discount")</t>
  </si>
  <si>
    <t>find("Waste")</t>
  </si>
  <si>
    <t>find("Builders margin")</t>
  </si>
  <si>
    <t>Count of factor</t>
  </si>
  <si>
    <t>costx1</t>
  </si>
  <si>
    <t>costx2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</si>
</sst>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right"/>
    </xf>
    <xf numFmtId="0" fontId="0" fillId="0" borderId="0" xfId="0" applyNumberFormat="1"/>
    <xf numFmtId="0" fontId="0" fillId="0" borderId="0" xfId="0" pivotButton="1"/>
    <xf numFmtId="0" fontId="0" fillId="0" borderId="0" xfId="0" applyAlignment="1">
      <alignment horizontal="left"/>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Graves" refreshedDate="43425.623166087964" createdVersion="6" refreshedVersion="6" minRefreshableVersion="3" recordCount="5491" xr:uid="{9AABE84A-E5A9-E54D-957E-B56B03EDCAE3}">
  <cacheSource type="worksheet">
    <worksheetSource ref="D1:D1048576" sheet="Sheet1"/>
  </cacheSource>
  <cacheFields count="1">
    <cacheField name="qty" numFmtId="0">
      <sharedItems containsBlank="1" containsMixedTypes="1" containsNumber="1" minValue="-3" maxValue="360" count="292">
        <s v="Group or Qty/Waste/Disc formula"/>
        <m/>
        <s v="T01.01_MobileCraneHire"/>
        <s v="T01.02_TowerCraneHire"/>
        <s v="T01.03_SafetyEquip"/>
        <n v="1"/>
        <s v="=XGETVALUE(&quot;Discount 5%&quot;,2)"/>
        <s v="=XGETVALUE(&quot;Waste 0%&quot;,2)"/>
        <n v="0.2"/>
        <s v="=XGETVALUE(&quot;Builders margin&quot;,2)"/>
        <n v="0.15"/>
        <n v="2E-3"/>
        <n v="0"/>
        <s v="T01.04_Temp Phones Broadband"/>
        <s v="T01.06_Temp Electrical"/>
        <s v="T01.07_Canopies Hoardings"/>
        <s v="T01.08_SiteFences"/>
        <s v="T01.09_TempBuildings"/>
        <s v="T01.10_Scaffolding"/>
        <s v="T01.11_AccessEquip"/>
        <s v="T01.12_HelicopterHire"/>
        <s v="T01.13_ConstructionDivers"/>
        <s v="T01.14_LiftInspections"/>
        <s v="T01.15_BuildingLevies"/>
        <s v="T01.15_ConsentFees"/>
        <s v="T02.01_Demolition"/>
        <s v="T02.02_Demolition"/>
        <n v="3"/>
        <n v="1.5"/>
        <n v="0.25"/>
        <n v="0.1"/>
        <n v="0.35"/>
        <n v="0.5"/>
        <n v="4.4999999999999998E-2"/>
        <n v="0.05"/>
        <n v="0.3"/>
        <n v="0.4"/>
        <n v="0.105"/>
        <n v="0.24499999999999997"/>
        <n v="2"/>
        <n v="0.75"/>
        <n v="2.6666666666666665"/>
        <n v="0.33333333333333331"/>
        <n v="0.88888888888888884"/>
        <n v="1.4814814814814814E-2"/>
        <n v="1.49"/>
        <n v="0.21"/>
        <n v="0.13999999999999999"/>
        <n v="0.16500000000000001"/>
        <n v="0.38500000000000001"/>
        <n v="0.55000000000000004"/>
        <n v="0.33"/>
        <n v="0.22000000000000003"/>
        <n v="0.22499999999999998"/>
        <n v="0.52499999999999991"/>
        <n v="0.44999999999999996"/>
        <n v="0.30000000000000004"/>
        <n v="0.09"/>
        <n v="0.06"/>
        <n v="7.4999999999999997E-2"/>
        <n v="0.17499999999999999"/>
        <n v="0.13500000000000001"/>
        <n v="0.315"/>
        <n v="0.45"/>
        <n v="0.27"/>
        <n v="0.18000000000000002"/>
        <n v="0.18"/>
        <n v="0.42"/>
        <n v="0.6"/>
        <n v="0.36"/>
        <n v="0.24"/>
        <n v="-1"/>
        <n v="0.8"/>
        <s v="T02.03_Refurb/Alts"/>
        <s v="T02.04_TempScreens"/>
        <s v="=XGETVALUE(&quot;Waste 7.5%&quot;,2)"/>
        <s v="=XGETVALUE(&quot;Discount 10%&quot;,2)"/>
        <s v="=XGETVALUE(&quot;Waste 10%&quot;,2)"/>
        <n v="0.13"/>
        <s v="=XGETVALUE(&quot;Waste 15%&quot;,2)"/>
        <n v="0.08"/>
        <n v="15"/>
        <n v="110"/>
        <s v="=XGETVALUE(&quot;Discount Framing 35%&quot;,2)"/>
        <n v="24"/>
        <s v="=XGETVALUE(&quot;Discount 7.5%&quot;,2)"/>
        <s v="=XGETVALUE(&quot;Waste 5%&quot;,2)"/>
        <n v="5"/>
        <n v="360"/>
        <s v="T02.05_Protection"/>
        <s v="=XGETVALUE(&quot;Discount 12.5%&quot;,2)"/>
        <n v="5.0000000000000001E-3"/>
        <n v="0.02"/>
        <s v="T02.06_PartialDem"/>
        <n v="4"/>
        <n v="8"/>
        <n v="6"/>
        <n v="12"/>
        <n v="0.7"/>
        <n v="7"/>
        <n v="9"/>
        <n v="11"/>
        <n v="13"/>
        <s v="T02.07_Prep/Repairs"/>
        <n v="2.25"/>
        <n v="1.75"/>
        <n v="2.5"/>
        <s v="T02.08_Prep for Decoration"/>
        <s v="T02.09_Work for Services"/>
        <n v="1.2"/>
        <n v="2.8"/>
        <n v="0.01"/>
        <n v="10"/>
        <s v="T03.01_Excavation"/>
        <s v="T03.02_SiteClearance"/>
        <n v="4.5"/>
        <n v="18"/>
        <s v="T03.03_SitePreparation"/>
        <n v="0.03"/>
        <s v="T03.04_Excavation"/>
        <s v="=1/XGETCONSTANT(&quot;Excavate1 Bulk Over Site&quot;,2)"/>
        <s v="=1/XGETCONSTANT(&quot;Excavate2 Bulk Basement&lt;1.5m&quot;,2)"/>
        <s v="=1/XGETCONSTANT(&quot;Excavate3 Bulk Basement&gt;1.5m&quot;,2)"/>
        <s v="=1/XGETCONSTANT(&quot;Excavate4 Foundn Trench&lt;1.5m&quot;,2)"/>
        <s v="=1/XGETCONSTANT(&quot;Excavate5 Foundn Trench&gt;1.5m&quot;,2)"/>
        <s v="=1/XGETCONSTANT(&quot;Excavate6 Pads/Bases&lt;1.5m&quot;,2)"/>
        <s v="=1/XGETCONSTANT(&quot;Excavate7 Pads/Bases&gt;1.5m&quot;,2)"/>
        <s v="=XGETCONSTANT(&quot;Hand Excavation Trench&lt;1m deep Sand&quot;,2)"/>
        <s v="=XGETCONSTANT(&quot;Hand Excavation Trench&lt;1m deep Heavy&quot;,2)"/>
        <n v="2.6"/>
        <n v="2.2000000000000002"/>
        <n v="3.3"/>
        <n v="1.3"/>
        <n v="1.9"/>
        <n v="1.25"/>
        <s v="T03.05_Dispose/Cartaway"/>
        <s v="=XGETCONSTANT(&quot;Bulking2 Sand&quot;,2)"/>
        <n v="1.125"/>
        <n v="1.2500000000000001E-2"/>
        <s v="=XGETCONSTANT(&quot;Bulking4 Loam&quot;,2)"/>
        <n v="0.83333333333333326"/>
        <n v="1.3888888888888888E-2"/>
        <s v="=XGETCONSTANT(&quot;Bulking3 Clay&quot;,2)"/>
        <n v="2.4"/>
        <n v="0.79999999999999993"/>
        <n v="1.3333333333333332E-2"/>
        <s v="=XGETCONSTANT(&quot;Bulking5 Rock&quot;,2)"/>
        <n v="1.333"/>
        <n v="2.6659999999999999"/>
        <n v="0.8886666666666666"/>
        <n v="1.481111111111111E-2"/>
        <n v="-1.49"/>
        <n v="1.145"/>
        <n v="1.33"/>
        <s v="T03.06_Bulk Fill Consolidate"/>
        <s v="=1/XGETCONSTANT(&quot;Loads per hour, 01km to site&quot;,2)"/>
        <s v="=1/XGETCONSTANT(&quot;Backfill2 Consolidate Layers Basement&quot;,2)"/>
        <s v="=1/XGETCONSTANT(&quot;Loads per hour, 10km to site&quot;,2)"/>
        <s v="=1/XGETCONSTANT(&quot;Backfill3 Consolidate Layers Trenches&quot;,2)"/>
        <n v="8.8235294117647106E-2"/>
        <n v="0.17"/>
        <n v="2.5000000000000001E-2"/>
        <s v="T03.07_Cut to Fill"/>
        <n v="3.3333333333333333E-2"/>
        <s v="T03.07_Geogrids"/>
        <s v="=XGETVALUE(&quot;Discount Trade NIL&quot;,2)"/>
        <s v="T03.08_Plank &amp; Strut"/>
        <n v="17.5"/>
        <s v="T03.09_Shoring"/>
        <s v="T05.01_Piling"/>
        <s v="T05.04_Timber Piles Driven"/>
        <n v="1.4"/>
        <n v="1.6"/>
        <n v="0.9"/>
        <s v="T05.05_Timber Piles Bored"/>
        <n v="0.11710999999999998"/>
        <n v="0.13474999999999998"/>
        <n v="0.14000000000000001"/>
        <n v="-0.9"/>
        <n v="-1.7640000000000003E-2"/>
        <n v="0.14797999999999994"/>
        <n v="0.17149999999999996"/>
        <n v="-1.2"/>
        <n v="-2.3520000000000003E-2"/>
        <n v="0.20971999999999996"/>
        <n v="1.8"/>
        <n v="-1.8"/>
        <n v="-3.5280000000000006E-2"/>
        <n v="0.16059384999999998"/>
        <n v="0.19239849999999997"/>
        <n v="-3.1804650000000004E-2"/>
        <n v="0.17629984999999998"/>
        <n v="0.21163834999999998"/>
        <n v="-2"/>
        <n v="-3.5338500000000002E-2"/>
        <n v="0.28000000000000003"/>
        <n v="0.20771184999999998"/>
        <n v="2.7"/>
        <n v="0.25011804999999998"/>
        <n v="-2.4"/>
        <n v="-4.2406199999999998E-2"/>
        <n v="0.23127085"/>
        <n v="0.27897782500000001"/>
        <n v="-2.7"/>
        <n v="-4.7706975000000006E-2"/>
        <n v="0.25482984999999997"/>
        <n v="0.30783759999999999"/>
        <n v="-3"/>
        <n v="-5.3007750000000006E-2"/>
        <n v="0.30175152500000008"/>
        <n v="0.22500000000000001"/>
        <n v="0.34985115000000006"/>
        <n v="8.7499999999999994E-2"/>
        <n v="-4.8099624999999993E-2"/>
        <n v="0.35574090000000003"/>
        <n v="0.41346045000000003"/>
        <n v="-5.7719549999999988E-2"/>
        <n v="0.39623293125000009"/>
        <n v="0.46116742500000008"/>
        <n v="-6.4934493749999989E-2"/>
        <n v="0.43672496250000004"/>
        <n v="0.50887440000000006"/>
        <n v="-7.2149437499999997E-2"/>
        <n v="0.28702715000000001"/>
        <n v="-6.2824000000000019E-2"/>
        <n v="0.33807165"/>
        <n v="-7.538880000000002E-2"/>
        <n v="0.37635502500000007"/>
        <n v="-8.4812400000000038E-2"/>
        <n v="0.41463840000000002"/>
        <n v="-9.4236000000000028E-2"/>
        <n v="0.52379510000000007"/>
        <n v="0.62195760000000011"/>
        <n v="0.125"/>
        <n v="-9.81625E-2"/>
        <n v="0.61724580000000007"/>
        <n v="0.73504080000000005"/>
        <n v="-0.117795"/>
        <n v="0.68733382500000018"/>
        <n v="0.81985320000000017"/>
        <n v="-0.13251937499999999"/>
        <n v="0.75742185000000006"/>
        <n v="0.90466560000000007"/>
        <n v="-0.14724375000000001"/>
        <s v="T05.07_Concrete Piles Bored"/>
        <s v="=XGETVALUE(&quot;Discount 0%&quot;,2)"/>
        <n v="0.16"/>
        <n v="95.21"/>
        <n v="140.59"/>
        <s v="=XGETVALUE(&quot;Shop Drawings&quot;,2)"/>
        <n v="212"/>
        <s v="=XGETVALUE(&quot;Waste 2.5%&quot;,2)"/>
        <n v="20"/>
        <n v="26"/>
        <n v="30"/>
        <s v="=XGETVALUE(&quot;Discount 25%&quot;,2)"/>
        <n v="3.2"/>
        <n v="3.6"/>
        <s v="T05.08_Steel Piles Driven"/>
        <n v="88.750000024999991"/>
        <n v="0.39999999999999997"/>
        <n v="9.9999999999999992E-2"/>
        <n v="35.500000010000001"/>
        <n v="0.21333333333333335"/>
        <n v="0.26666666666666666"/>
        <n v="0.32"/>
        <n v="190.25000002499999"/>
        <n v="76.100000010000002"/>
        <n v="240.00000001999999"/>
        <n v="120.00000000999999"/>
        <n v="176.66666668333301"/>
        <n v="6.6666666666666666E-2"/>
        <n v="106.00000000999999"/>
        <n v="88.750000025000006"/>
        <n v="0.48"/>
        <n v="0.12"/>
        <n v="120.00000002500001"/>
        <n v="48.000000010000001"/>
        <n v="150.00000002499999"/>
        <n v="60.000000010000001"/>
        <n v="210.00000001999999"/>
        <n v="105.00000000999999"/>
        <n v="103.000000016667"/>
        <n v="61.800000009999998"/>
        <n v="136.000000016667"/>
        <n v="81.600000010000002"/>
        <n v="96.800000010000005"/>
        <n v="158.00000001000001"/>
        <n v="174.10000001"/>
        <s v="=XGETVALUE(&quot;Discount 2.5%&quot;,2)"/>
        <s v="T05.09_Soil Nails"/>
        <s v="T05.10_InjectionAncho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Graves" refreshedDate="43425.667151388887" createdVersion="6" refreshedVersion="6" minRefreshableVersion="3" recordCount="5491" xr:uid="{C73D287E-7DBE-B44D-8AD6-4CBE9A4C0D5C}">
  <cacheSource type="worksheet">
    <worksheetSource ref="G1:G1048576" sheet="Sheet1"/>
  </cacheSource>
  <cacheFields count="1">
    <cacheField name="factor" numFmtId="0">
      <sharedItems containsBlank="1" containsMixedTypes="1" containsNumber="1" minValue="-0.11931394481730052" maxValue="6" count="104">
        <s v="Factor"/>
        <s v="enter for sheet/lgth or 1"/>
        <n v="1"/>
        <m/>
        <n v="4.0000000000000001E-3"/>
        <n v="0.02"/>
        <n v="3.3333333333333298E-2"/>
        <n v="0.1"/>
        <n v="0.14285714285714299"/>
        <n v="5.5555555555555552E-2"/>
        <n v="0.125"/>
        <n v="7.1428571428571425E-2"/>
        <n v="6.6666666666666666E-2"/>
        <n v="8.3333333333333329E-2"/>
        <n v="6.25E-2"/>
        <n v="0.14285714285714285"/>
        <n v="3.3333333333333333E-2"/>
        <n v="0.05"/>
        <n v="0.04"/>
        <n v="1.4814814814814814E-2"/>
        <n v="6.7114093959731544E-2"/>
        <s v="buckets"/>
        <s v="min/bucket"/>
        <s v="min/m3"/>
        <n v="5.8823529411764705E-2"/>
        <n v="5.2631578947368418E-2"/>
        <n v="0.18181818181818182"/>
        <n v="3"/>
        <n v="1.2152144853566655E-2"/>
        <n v="0.01"/>
        <n v="0.34722222222222221"/>
        <n v="5.5555555555555556E-4"/>
        <n v="0.25"/>
        <n v="3.6832412523020254E-2"/>
        <n v="0.22222222222222221"/>
        <n v="0.1111111111111111"/>
        <n v="3.5714285714285712E-2"/>
        <n v="0.10741138560687433"/>
        <n v="1E-3"/>
        <n v="2.6315789473684209E-2"/>
        <n v="4"/>
        <n v="6"/>
        <n v="8.771929824561403E-3"/>
        <n v="4.1666666666666664E-2"/>
        <n v="2.8571428571428571E-2"/>
        <s v="=GetConstant(&quot;Bulking2 Sand&quot;)*1/GetConstant(&quot;Output2 Loose Soil&quot;)"/>
        <s v="=GetConstant(&quot;Bulking3 Clay&quot;)*1/GetConstant(&quot;Output3 Heavy Clay&quot;)"/>
        <s v="=GetConstant(&quot;Bulking5 Rock&quot;)*1/GetConstant(&quot;Output4 Soft Rock&quot;)"/>
        <s v="=GetConstant(&quot;Bulking5 Rock&quot;)*1/GetConstant(&quot;Output5 Hard Rock&quot;)"/>
        <s v="=GetConstant(&quot;Bulking5 Rock&quot;)*1/GetConstant(&quot;Output5 Hard Rock&quot;)/.25"/>
        <s v="=GetConstant(&quot;Bulking5 Rock&quot;)*1/GetConstant(&quot;Output5 Hard Rock&quot;)/.5"/>
        <n v="1.2500000000000001E-2"/>
        <n v="0.11931394481730052"/>
        <n v="1.3888888888888888E-2"/>
        <n v="0.10738255033557047"/>
        <n v="1.3333333333333332E-2"/>
        <n v="0.11185682326621925"/>
        <n v="1.481111111111111E-2"/>
        <n v="0.10069631501835191"/>
        <n v="-0.11931394481730052"/>
        <n v="0.15526443474041729"/>
        <n v="-0.10738255033557047"/>
        <n v="0.13973799126637554"/>
        <n v="-0.11185682326621925"/>
        <n v="0.14556040756914121"/>
        <n v="-0.10092344956350607"/>
        <n v="0.13133269855862362"/>
        <s v="=1/GetConstant(&quot;Clay Dry excavated 08 tonne Loose&quot;)*1"/>
        <s v="=1/GetConstant(&quot;Clay and Gravel Wet 08 tonne Loose&quot;)*1"/>
        <s v="=GetConstant(&quot;Bulking4 Loam&quot;)*1/GetConstant(&quot;Output2 Loose Soil&quot;)"/>
        <s v="=GetConstant(&quot;Bulking1 Gravel&quot;)*1"/>
        <s v="=1/GetConstant(&quot;Gravel Dry 8 tonne Loose&quot;)*1"/>
        <s v="=GetConstant(&quot;Bulking1 Gravel&quot;)*1/GetConstant(&quot;Output2 Loose Soil&quot;)"/>
        <s v="=GetConstant(&quot;Bulking2 Sand&quot;)*1"/>
        <n v="1.4285714285714286E-3"/>
        <n v="0.08"/>
        <n v="0.4"/>
        <n v="1.8181818181818181E-2"/>
        <n v="9.0909090909090912E-2"/>
        <n v="1.1428571428571429E-2"/>
        <n v="5.7142857142857141E-2"/>
        <n v="0"/>
        <n v="0.11710999999999998"/>
        <n v="0.14797999999999994"/>
        <n v="0.20971999999999996"/>
        <n v="0.16059384999999998"/>
        <n v="0.17629984999999998"/>
        <n v="0.20771184999999998"/>
        <n v="0.23127085"/>
        <n v="0.25482984999999997"/>
        <n v="0.30175152500000008"/>
        <n v="0.35574090000000003"/>
        <n v="0.39623293125000009"/>
        <n v="0.43672496250000004"/>
        <n v="0.28702715000000001"/>
        <n v="0.33807165"/>
        <n v="0.37635502500000007"/>
        <n v="0.41463840000000002"/>
        <n v="0.52379510000000007"/>
        <n v="0.61724580000000007"/>
        <n v="0.68733382500000018"/>
        <n v="0.75742185000000006"/>
        <n v="0.33333333333333331"/>
        <n v="9.5238095238095233E-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1">
  <r>
    <x v="0"/>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5"/>
  </r>
  <r>
    <x v="6"/>
  </r>
  <r>
    <x v="7"/>
  </r>
  <r>
    <x v="8"/>
  </r>
  <r>
    <x v="9"/>
  </r>
  <r>
    <x v="4"/>
  </r>
  <r>
    <x v="5"/>
  </r>
  <r>
    <x v="6"/>
  </r>
  <r>
    <x v="7"/>
  </r>
  <r>
    <x v="8"/>
  </r>
  <r>
    <x v="9"/>
  </r>
  <r>
    <x v="4"/>
  </r>
  <r>
    <x v="5"/>
  </r>
  <r>
    <x v="6"/>
  </r>
  <r>
    <x v="7"/>
  </r>
  <r>
    <x v="8"/>
  </r>
  <r>
    <x v="9"/>
  </r>
  <r>
    <x v="4"/>
  </r>
  <r>
    <x v="5"/>
  </r>
  <r>
    <x v="6"/>
  </r>
  <r>
    <x v="7"/>
  </r>
  <r>
    <x v="10"/>
  </r>
  <r>
    <x v="9"/>
  </r>
  <r>
    <x v="4"/>
  </r>
  <r>
    <x v="5"/>
  </r>
  <r>
    <x v="6"/>
  </r>
  <r>
    <x v="7"/>
  </r>
  <r>
    <x v="11"/>
  </r>
  <r>
    <x v="9"/>
  </r>
  <r>
    <x v="4"/>
  </r>
  <r>
    <x v="5"/>
  </r>
  <r>
    <x v="6"/>
  </r>
  <r>
    <x v="7"/>
  </r>
  <r>
    <x v="10"/>
  </r>
  <r>
    <x v="9"/>
  </r>
  <r>
    <x v="4"/>
  </r>
  <r>
    <x v="4"/>
  </r>
  <r>
    <x v="4"/>
  </r>
  <r>
    <x v="5"/>
  </r>
  <r>
    <x v="6"/>
  </r>
  <r>
    <x v="7"/>
  </r>
  <r>
    <x v="12"/>
  </r>
  <r>
    <x v="9"/>
  </r>
  <r>
    <x v="4"/>
  </r>
  <r>
    <x v="5"/>
  </r>
  <r>
    <x v="6"/>
  </r>
  <r>
    <x v="7"/>
  </r>
  <r>
    <x v="12"/>
  </r>
  <r>
    <x v="9"/>
  </r>
  <r>
    <x v="4"/>
  </r>
  <r>
    <x v="5"/>
  </r>
  <r>
    <x v="6"/>
  </r>
  <r>
    <x v="7"/>
  </r>
  <r>
    <x v="12"/>
  </r>
  <r>
    <x v="9"/>
  </r>
  <r>
    <x v="4"/>
  </r>
  <r>
    <x v="5"/>
  </r>
  <r>
    <x v="6"/>
  </r>
  <r>
    <x v="7"/>
  </r>
  <r>
    <x v="12"/>
  </r>
  <r>
    <x v="9"/>
  </r>
  <r>
    <x v="4"/>
  </r>
  <r>
    <x v="5"/>
  </r>
  <r>
    <x v="6"/>
  </r>
  <r>
    <x v="7"/>
  </r>
  <r>
    <x v="12"/>
  </r>
  <r>
    <x v="9"/>
  </r>
  <r>
    <x v="4"/>
  </r>
  <r>
    <x v="5"/>
  </r>
  <r>
    <x v="6"/>
  </r>
  <r>
    <x v="7"/>
  </r>
  <r>
    <x v="12"/>
  </r>
  <r>
    <x v="9"/>
  </r>
  <r>
    <x v="4"/>
  </r>
  <r>
    <x v="5"/>
  </r>
  <r>
    <x v="6"/>
  </r>
  <r>
    <x v="7"/>
  </r>
  <r>
    <x v="12"/>
  </r>
  <r>
    <x v="9"/>
  </r>
  <r>
    <x v="4"/>
  </r>
  <r>
    <x v="4"/>
  </r>
  <r>
    <x v="5"/>
  </r>
  <r>
    <x v="6"/>
  </r>
  <r>
    <x v="7"/>
  </r>
  <r>
    <x v="12"/>
  </r>
  <r>
    <x v="9"/>
  </r>
  <r>
    <x v="4"/>
  </r>
  <r>
    <x v="5"/>
  </r>
  <r>
    <x v="6"/>
  </r>
  <r>
    <x v="7"/>
  </r>
  <r>
    <x v="12"/>
  </r>
  <r>
    <x v="9"/>
  </r>
  <r>
    <x v="4"/>
  </r>
  <r>
    <x v="5"/>
  </r>
  <r>
    <x v="6"/>
  </r>
  <r>
    <x v="7"/>
  </r>
  <r>
    <x v="12"/>
  </r>
  <r>
    <x v="9"/>
  </r>
  <r>
    <x v="4"/>
  </r>
  <r>
    <x v="5"/>
  </r>
  <r>
    <x v="6"/>
  </r>
  <r>
    <x v="7"/>
  </r>
  <r>
    <x v="12"/>
  </r>
  <r>
    <x v="9"/>
  </r>
  <r>
    <x v="4"/>
  </r>
  <r>
    <x v="5"/>
  </r>
  <r>
    <x v="6"/>
  </r>
  <r>
    <x v="7"/>
  </r>
  <r>
    <x v="12"/>
  </r>
  <r>
    <x v="9"/>
  </r>
  <r>
    <x v="4"/>
  </r>
  <r>
    <x v="4"/>
  </r>
  <r>
    <x v="5"/>
  </r>
  <r>
    <x v="6"/>
  </r>
  <r>
    <x v="7"/>
  </r>
  <r>
    <x v="12"/>
  </r>
  <r>
    <x v="9"/>
  </r>
  <r>
    <x v="4"/>
  </r>
  <r>
    <x v="5"/>
  </r>
  <r>
    <x v="6"/>
  </r>
  <r>
    <x v="7"/>
  </r>
  <r>
    <x v="12"/>
  </r>
  <r>
    <x v="9"/>
  </r>
  <r>
    <x v="4"/>
  </r>
  <r>
    <x v="4"/>
  </r>
  <r>
    <x v="5"/>
  </r>
  <r>
    <x v="6"/>
  </r>
  <r>
    <x v="7"/>
  </r>
  <r>
    <x v="12"/>
  </r>
  <r>
    <x v="9"/>
  </r>
  <r>
    <x v="4"/>
  </r>
  <r>
    <x v="5"/>
  </r>
  <r>
    <x v="6"/>
  </r>
  <r>
    <x v="7"/>
  </r>
  <r>
    <x v="12"/>
  </r>
  <r>
    <x v="9"/>
  </r>
  <r>
    <x v="4"/>
  </r>
  <r>
    <x v="5"/>
  </r>
  <r>
    <x v="6"/>
  </r>
  <r>
    <x v="7"/>
  </r>
  <r>
    <x v="12"/>
  </r>
  <r>
    <x v="9"/>
  </r>
  <r>
    <x v="4"/>
  </r>
  <r>
    <x v="5"/>
  </r>
  <r>
    <x v="6"/>
  </r>
  <r>
    <x v="7"/>
  </r>
  <r>
    <x v="12"/>
  </r>
  <r>
    <x v="9"/>
  </r>
  <r>
    <x v="4"/>
  </r>
  <r>
    <x v="4"/>
  </r>
  <r>
    <x v="5"/>
  </r>
  <r>
    <x v="6"/>
  </r>
  <r>
    <x v="7"/>
  </r>
  <r>
    <x v="12"/>
  </r>
  <r>
    <x v="9"/>
  </r>
  <r>
    <x v="4"/>
  </r>
  <r>
    <x v="5"/>
  </r>
  <r>
    <x v="6"/>
  </r>
  <r>
    <x v="7"/>
  </r>
  <r>
    <x v="12"/>
  </r>
  <r>
    <x v="9"/>
  </r>
  <r>
    <x v="4"/>
  </r>
  <r>
    <x v="5"/>
  </r>
  <r>
    <x v="6"/>
  </r>
  <r>
    <x v="7"/>
  </r>
  <r>
    <x v="12"/>
  </r>
  <r>
    <x v="9"/>
  </r>
  <r>
    <x v="4"/>
  </r>
  <r>
    <x v="5"/>
  </r>
  <r>
    <x v="6"/>
  </r>
  <r>
    <x v="7"/>
  </r>
  <r>
    <x v="12"/>
  </r>
  <r>
    <x v="9"/>
  </r>
  <r>
    <x v="4"/>
  </r>
  <r>
    <x v="4"/>
  </r>
  <r>
    <x v="5"/>
  </r>
  <r>
    <x v="6"/>
  </r>
  <r>
    <x v="7"/>
  </r>
  <r>
    <x v="12"/>
  </r>
  <r>
    <x v="9"/>
  </r>
  <r>
    <x v="4"/>
  </r>
  <r>
    <x v="5"/>
  </r>
  <r>
    <x v="6"/>
  </r>
  <r>
    <x v="7"/>
  </r>
  <r>
    <x v="12"/>
  </r>
  <r>
    <x v="9"/>
  </r>
  <r>
    <x v="4"/>
  </r>
  <r>
    <x v="4"/>
  </r>
  <r>
    <x v="5"/>
  </r>
  <r>
    <x v="6"/>
  </r>
  <r>
    <x v="7"/>
  </r>
  <r>
    <x v="12"/>
  </r>
  <r>
    <x v="9"/>
  </r>
  <r>
    <x v="4"/>
  </r>
  <r>
    <x v="5"/>
  </r>
  <r>
    <x v="6"/>
  </r>
  <r>
    <x v="7"/>
  </r>
  <r>
    <x v="12"/>
  </r>
  <r>
    <x v="9"/>
  </r>
  <r>
    <x v="4"/>
  </r>
  <r>
    <x v="5"/>
  </r>
  <r>
    <x v="6"/>
  </r>
  <r>
    <x v="7"/>
  </r>
  <r>
    <x v="12"/>
  </r>
  <r>
    <x v="9"/>
  </r>
  <r>
    <x v="4"/>
  </r>
  <r>
    <x v="5"/>
  </r>
  <r>
    <x v="6"/>
  </r>
  <r>
    <x v="7"/>
  </r>
  <r>
    <x v="12"/>
  </r>
  <r>
    <x v="9"/>
  </r>
  <r>
    <x v="4"/>
  </r>
  <r>
    <x v="5"/>
  </r>
  <r>
    <x v="6"/>
  </r>
  <r>
    <x v="7"/>
  </r>
  <r>
    <x v="12"/>
  </r>
  <r>
    <x v="9"/>
  </r>
  <r>
    <x v="4"/>
  </r>
  <r>
    <x v="4"/>
  </r>
  <r>
    <x v="5"/>
  </r>
  <r>
    <x v="6"/>
  </r>
  <r>
    <x v="7"/>
  </r>
  <r>
    <x v="12"/>
  </r>
  <r>
    <x v="9"/>
  </r>
  <r>
    <x v="4"/>
  </r>
  <r>
    <x v="5"/>
  </r>
  <r>
    <x v="6"/>
  </r>
  <r>
    <x v="7"/>
  </r>
  <r>
    <x v="12"/>
  </r>
  <r>
    <x v="9"/>
  </r>
  <r>
    <x v="4"/>
  </r>
  <r>
    <x v="5"/>
  </r>
  <r>
    <x v="6"/>
  </r>
  <r>
    <x v="7"/>
  </r>
  <r>
    <x v="12"/>
  </r>
  <r>
    <x v="9"/>
  </r>
  <r>
    <x v="4"/>
  </r>
  <r>
    <x v="5"/>
  </r>
  <r>
    <x v="6"/>
  </r>
  <r>
    <x v="7"/>
  </r>
  <r>
    <x v="12"/>
  </r>
  <r>
    <x v="9"/>
  </r>
  <r>
    <x v="4"/>
  </r>
  <r>
    <x v="5"/>
  </r>
  <r>
    <x v="6"/>
  </r>
  <r>
    <x v="7"/>
  </r>
  <r>
    <x v="12"/>
  </r>
  <r>
    <x v="9"/>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5"/>
  </r>
  <r>
    <x v="15"/>
  </r>
  <r>
    <x v="15"/>
  </r>
  <r>
    <x v="15"/>
  </r>
  <r>
    <x v="15"/>
  </r>
  <r>
    <x v="15"/>
  </r>
  <r>
    <x v="15"/>
  </r>
  <r>
    <x v="15"/>
  </r>
  <r>
    <x v="15"/>
  </r>
  <r>
    <x v="15"/>
  </r>
  <r>
    <x v="16"/>
  </r>
  <r>
    <x v="16"/>
  </r>
  <r>
    <x v="16"/>
  </r>
  <r>
    <x v="16"/>
  </r>
  <r>
    <x v="16"/>
  </r>
  <r>
    <x v="16"/>
  </r>
  <r>
    <x v="16"/>
  </r>
  <r>
    <x v="5"/>
  </r>
  <r>
    <x v="16"/>
  </r>
  <r>
    <x v="5"/>
  </r>
  <r>
    <x v="16"/>
  </r>
  <r>
    <x v="5"/>
  </r>
  <r>
    <x v="16"/>
  </r>
  <r>
    <x v="5"/>
  </r>
  <r>
    <x v="16"/>
  </r>
  <r>
    <x v="16"/>
  </r>
  <r>
    <x v="5"/>
  </r>
  <r>
    <x v="16"/>
  </r>
  <r>
    <x v="5"/>
  </r>
  <r>
    <x v="16"/>
  </r>
  <r>
    <x v="5"/>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8"/>
  </r>
  <r>
    <x v="18"/>
  </r>
  <r>
    <x v="18"/>
  </r>
  <r>
    <x v="18"/>
  </r>
  <r>
    <x v="18"/>
  </r>
  <r>
    <x v="18"/>
  </r>
  <r>
    <x v="18"/>
  </r>
  <r>
    <x v="18"/>
  </r>
  <r>
    <x v="5"/>
  </r>
  <r>
    <x v="12"/>
  </r>
  <r>
    <x v="9"/>
  </r>
  <r>
    <x v="19"/>
  </r>
  <r>
    <x v="19"/>
  </r>
  <r>
    <x v="19"/>
  </r>
  <r>
    <x v="19"/>
  </r>
  <r>
    <x v="19"/>
  </r>
  <r>
    <x v="5"/>
  </r>
  <r>
    <x v="6"/>
  </r>
  <r>
    <x v="7"/>
  </r>
  <r>
    <x v="12"/>
  </r>
  <r>
    <x v="9"/>
  </r>
  <r>
    <x v="19"/>
  </r>
  <r>
    <x v="5"/>
  </r>
  <r>
    <x v="6"/>
  </r>
  <r>
    <x v="7"/>
  </r>
  <r>
    <x v="12"/>
  </r>
  <r>
    <x v="9"/>
  </r>
  <r>
    <x v="19"/>
  </r>
  <r>
    <x v="5"/>
  </r>
  <r>
    <x v="6"/>
  </r>
  <r>
    <x v="7"/>
  </r>
  <r>
    <x v="12"/>
  </r>
  <r>
    <x v="9"/>
  </r>
  <r>
    <x v="19"/>
  </r>
  <r>
    <x v="5"/>
  </r>
  <r>
    <x v="6"/>
  </r>
  <r>
    <x v="7"/>
  </r>
  <r>
    <x v="12"/>
  </r>
  <r>
    <x v="9"/>
  </r>
  <r>
    <x v="19"/>
  </r>
  <r>
    <x v="19"/>
  </r>
  <r>
    <x v="5"/>
  </r>
  <r>
    <x v="6"/>
  </r>
  <r>
    <x v="7"/>
  </r>
  <r>
    <x v="12"/>
  </r>
  <r>
    <x v="9"/>
  </r>
  <r>
    <x v="19"/>
  </r>
  <r>
    <x v="5"/>
  </r>
  <r>
    <x v="6"/>
  </r>
  <r>
    <x v="7"/>
  </r>
  <r>
    <x v="12"/>
  </r>
  <r>
    <x v="9"/>
  </r>
  <r>
    <x v="19"/>
  </r>
  <r>
    <x v="5"/>
  </r>
  <r>
    <x v="6"/>
  </r>
  <r>
    <x v="7"/>
  </r>
  <r>
    <x v="12"/>
  </r>
  <r>
    <x v="9"/>
  </r>
  <r>
    <x v="19"/>
  </r>
  <r>
    <x v="19"/>
  </r>
  <r>
    <x v="5"/>
  </r>
  <r>
    <x v="6"/>
  </r>
  <r>
    <x v="7"/>
  </r>
  <r>
    <x v="12"/>
  </r>
  <r>
    <x v="9"/>
  </r>
  <r>
    <x v="19"/>
  </r>
  <r>
    <x v="5"/>
  </r>
  <r>
    <x v="6"/>
  </r>
  <r>
    <x v="7"/>
  </r>
  <r>
    <x v="12"/>
  </r>
  <r>
    <x v="9"/>
  </r>
  <r>
    <x v="19"/>
  </r>
  <r>
    <x v="5"/>
  </r>
  <r>
    <x v="6"/>
  </r>
  <r>
    <x v="7"/>
  </r>
  <r>
    <x v="12"/>
  </r>
  <r>
    <x v="9"/>
  </r>
  <r>
    <x v="19"/>
  </r>
  <r>
    <x v="19"/>
  </r>
  <r>
    <x v="5"/>
  </r>
  <r>
    <x v="6"/>
  </r>
  <r>
    <x v="7"/>
  </r>
  <r>
    <x v="12"/>
  </r>
  <r>
    <x v="9"/>
  </r>
  <r>
    <x v="19"/>
  </r>
  <r>
    <x v="5"/>
  </r>
  <r>
    <x v="6"/>
  </r>
  <r>
    <x v="7"/>
  </r>
  <r>
    <x v="12"/>
  </r>
  <r>
    <x v="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1"/>
  </r>
  <r>
    <x v="21"/>
  </r>
  <r>
    <x v="21"/>
  </r>
  <r>
    <x v="21"/>
  </r>
  <r>
    <x v="21"/>
  </r>
  <r>
    <x v="21"/>
  </r>
  <r>
    <x v="21"/>
  </r>
  <r>
    <x v="21"/>
  </r>
  <r>
    <x v="21"/>
  </r>
  <r>
    <x v="21"/>
  </r>
  <r>
    <x v="21"/>
  </r>
  <r>
    <x v="21"/>
  </r>
  <r>
    <x v="21"/>
  </r>
  <r>
    <x v="22"/>
  </r>
  <r>
    <x v="22"/>
  </r>
  <r>
    <x v="22"/>
  </r>
  <r>
    <x v="22"/>
  </r>
  <r>
    <x v="22"/>
  </r>
  <r>
    <x v="22"/>
  </r>
  <r>
    <x v="22"/>
  </r>
  <r>
    <x v="22"/>
  </r>
  <r>
    <x v="22"/>
  </r>
  <r>
    <x v="22"/>
  </r>
  <r>
    <x v="22"/>
  </r>
  <r>
    <x v="22"/>
  </r>
  <r>
    <x v="22"/>
  </r>
  <r>
    <x v="22"/>
  </r>
  <r>
    <x v="22"/>
  </r>
  <r>
    <x v="22"/>
  </r>
  <r>
    <x v="22"/>
  </r>
  <r>
    <x v="22"/>
  </r>
  <r>
    <x v="22"/>
  </r>
  <r>
    <x v="22"/>
  </r>
  <r>
    <x v="22"/>
  </r>
  <r>
    <x v="22"/>
  </r>
  <r>
    <x v="22"/>
  </r>
  <r>
    <x v="22"/>
  </r>
  <r>
    <x v="22"/>
  </r>
  <r>
    <x v="22"/>
  </r>
  <r>
    <x v="23"/>
  </r>
  <r>
    <x v="23"/>
  </r>
  <r>
    <x v="23"/>
  </r>
  <r>
    <x v="23"/>
  </r>
  <r>
    <x v="23"/>
  </r>
  <r>
    <x v="23"/>
  </r>
  <r>
    <x v="23"/>
  </r>
  <r>
    <x v="23"/>
  </r>
  <r>
    <x v="23"/>
  </r>
  <r>
    <x v="23"/>
  </r>
  <r>
    <x v="23"/>
  </r>
  <r>
    <x v="23"/>
  </r>
  <r>
    <x v="23"/>
  </r>
  <r>
    <x v="23"/>
  </r>
  <r>
    <x v="23"/>
  </r>
  <r>
    <x v="23"/>
  </r>
  <r>
    <x v="23"/>
  </r>
  <r>
    <x v="23"/>
  </r>
  <r>
    <x v="23"/>
  </r>
  <r>
    <x v="23"/>
  </r>
  <r>
    <x v="23"/>
  </r>
  <r>
    <x v="23"/>
  </r>
  <r>
    <x v="23"/>
  </r>
  <r>
    <x v="23"/>
  </r>
  <r>
    <x v="23"/>
  </r>
  <r>
    <x v="23"/>
  </r>
  <r>
    <x v="1"/>
  </r>
  <r>
    <x v="24"/>
  </r>
  <r>
    <x v="24"/>
  </r>
  <r>
    <x v="24"/>
  </r>
  <r>
    <x v="24"/>
  </r>
  <r>
    <x v="24"/>
  </r>
  <r>
    <x v="24"/>
  </r>
  <r>
    <x v="24"/>
  </r>
  <r>
    <x v="24"/>
  </r>
  <r>
    <x v="24"/>
  </r>
  <r>
    <x v="24"/>
  </r>
  <r>
    <x v="24"/>
  </r>
  <r>
    <x v="24"/>
  </r>
  <r>
    <x v="24"/>
  </r>
  <r>
    <x v="24"/>
  </r>
  <r>
    <x v="24"/>
  </r>
  <r>
    <x v="24"/>
  </r>
  <r>
    <x v="24"/>
  </r>
  <r>
    <x v="24"/>
  </r>
  <r>
    <x v="24"/>
  </r>
  <r>
    <x v="24"/>
  </r>
  <r>
    <x v="24"/>
  </r>
  <r>
    <x v="24"/>
  </r>
  <r>
    <x v="24"/>
  </r>
  <r>
    <x v="24"/>
  </r>
  <r>
    <x v="24"/>
  </r>
  <r>
    <x v="25"/>
  </r>
  <r>
    <x v="25"/>
  </r>
  <r>
    <x v="25"/>
  </r>
  <r>
    <x v="25"/>
  </r>
  <r>
    <x v="25"/>
  </r>
  <r>
    <x v="25"/>
  </r>
  <r>
    <x v="5"/>
  </r>
  <r>
    <x v="25"/>
  </r>
  <r>
    <x v="5"/>
  </r>
  <r>
    <x v="26"/>
  </r>
  <r>
    <x v="26"/>
  </r>
  <r>
    <x v="26"/>
  </r>
  <r>
    <x v="26"/>
  </r>
  <r>
    <x v="26"/>
  </r>
  <r>
    <x v="26"/>
  </r>
  <r>
    <x v="26"/>
  </r>
  <r>
    <x v="27"/>
  </r>
  <r>
    <x v="5"/>
  </r>
  <r>
    <x v="28"/>
  </r>
  <r>
    <x v="29"/>
  </r>
  <r>
    <x v="30"/>
  </r>
  <r>
    <x v="9"/>
  </r>
  <r>
    <x v="1"/>
  </r>
  <r>
    <x v="1"/>
  </r>
  <r>
    <x v="1"/>
  </r>
  <r>
    <x v="1"/>
  </r>
  <r>
    <x v="1"/>
  </r>
  <r>
    <x v="26"/>
  </r>
  <r>
    <x v="27"/>
  </r>
  <r>
    <x v="5"/>
  </r>
  <r>
    <x v="28"/>
  </r>
  <r>
    <x v="31"/>
  </r>
  <r>
    <x v="8"/>
  </r>
  <r>
    <x v="9"/>
  </r>
  <r>
    <x v="1"/>
  </r>
  <r>
    <x v="1"/>
  </r>
  <r>
    <x v="1"/>
  </r>
  <r>
    <x v="1"/>
  </r>
  <r>
    <x v="1"/>
  </r>
  <r>
    <x v="26"/>
  </r>
  <r>
    <x v="27"/>
  </r>
  <r>
    <x v="5"/>
  </r>
  <r>
    <x v="28"/>
  </r>
  <r>
    <x v="31"/>
  </r>
  <r>
    <x v="8"/>
  </r>
  <r>
    <x v="9"/>
  </r>
  <r>
    <x v="1"/>
  </r>
  <r>
    <x v="1"/>
  </r>
  <r>
    <x v="1"/>
  </r>
  <r>
    <x v="1"/>
  </r>
  <r>
    <x v="1"/>
  </r>
  <r>
    <x v="26"/>
  </r>
  <r>
    <x v="27"/>
  </r>
  <r>
    <x v="5"/>
  </r>
  <r>
    <x v="28"/>
  </r>
  <r>
    <x v="32"/>
  </r>
  <r>
    <x v="29"/>
  </r>
  <r>
    <x v="9"/>
  </r>
  <r>
    <x v="1"/>
  </r>
  <r>
    <x v="1"/>
  </r>
  <r>
    <x v="1"/>
  </r>
  <r>
    <x v="1"/>
  </r>
  <r>
    <x v="1"/>
  </r>
  <r>
    <x v="26"/>
  </r>
  <r>
    <x v="26"/>
  </r>
  <r>
    <x v="26"/>
  </r>
  <r>
    <x v="27"/>
  </r>
  <r>
    <x v="5"/>
  </r>
  <r>
    <x v="28"/>
  </r>
  <r>
    <x v="30"/>
  </r>
  <r>
    <x v="33"/>
  </r>
  <r>
    <x v="9"/>
  </r>
  <r>
    <x v="1"/>
  </r>
  <r>
    <x v="1"/>
  </r>
  <r>
    <x v="1"/>
  </r>
  <r>
    <x v="1"/>
  </r>
  <r>
    <x v="1"/>
  </r>
  <r>
    <x v="26"/>
  </r>
  <r>
    <x v="27"/>
  </r>
  <r>
    <x v="5"/>
  </r>
  <r>
    <x v="28"/>
  </r>
  <r>
    <x v="8"/>
  </r>
  <r>
    <x v="34"/>
  </r>
  <r>
    <x v="9"/>
  </r>
  <r>
    <x v="1"/>
  </r>
  <r>
    <x v="1"/>
  </r>
  <r>
    <x v="1"/>
  </r>
  <r>
    <x v="1"/>
  </r>
  <r>
    <x v="1"/>
  </r>
  <r>
    <x v="26"/>
  </r>
  <r>
    <x v="26"/>
  </r>
  <r>
    <x v="27"/>
  </r>
  <r>
    <x v="5"/>
  </r>
  <r>
    <x v="28"/>
  </r>
  <r>
    <x v="35"/>
  </r>
  <r>
    <x v="8"/>
  </r>
  <r>
    <x v="9"/>
  </r>
  <r>
    <x v="1"/>
  </r>
  <r>
    <x v="1"/>
  </r>
  <r>
    <x v="1"/>
  </r>
  <r>
    <x v="1"/>
  </r>
  <r>
    <x v="1"/>
  </r>
  <r>
    <x v="26"/>
  </r>
  <r>
    <x v="27"/>
  </r>
  <r>
    <x v="5"/>
  </r>
  <r>
    <x v="28"/>
  </r>
  <r>
    <x v="36"/>
  </r>
  <r>
    <x v="8"/>
  </r>
  <r>
    <x v="9"/>
  </r>
  <r>
    <x v="1"/>
  </r>
  <r>
    <x v="1"/>
  </r>
  <r>
    <x v="1"/>
  </r>
  <r>
    <x v="1"/>
  </r>
  <r>
    <x v="1"/>
  </r>
  <r>
    <x v="26"/>
  </r>
  <r>
    <x v="26"/>
  </r>
  <r>
    <x v="26"/>
  </r>
  <r>
    <x v="27"/>
  </r>
  <r>
    <x v="5"/>
  </r>
  <r>
    <x v="28"/>
  </r>
  <r>
    <x v="36"/>
  </r>
  <r>
    <x v="8"/>
  </r>
  <r>
    <x v="9"/>
  </r>
  <r>
    <x v="1"/>
  </r>
  <r>
    <x v="1"/>
  </r>
  <r>
    <x v="1"/>
  </r>
  <r>
    <x v="1"/>
  </r>
  <r>
    <x v="1"/>
  </r>
  <r>
    <x v="26"/>
  </r>
  <r>
    <x v="27"/>
  </r>
  <r>
    <x v="27"/>
  </r>
  <r>
    <x v="5"/>
  </r>
  <r>
    <x v="28"/>
  </r>
  <r>
    <x v="32"/>
  </r>
  <r>
    <x v="29"/>
  </r>
  <r>
    <x v="9"/>
  </r>
  <r>
    <x v="1"/>
  </r>
  <r>
    <x v="1"/>
  </r>
  <r>
    <x v="1"/>
  </r>
  <r>
    <x v="1"/>
  </r>
  <r>
    <x v="1"/>
  </r>
  <r>
    <x v="1"/>
  </r>
  <r>
    <x v="26"/>
  </r>
  <r>
    <x v="27"/>
  </r>
  <r>
    <x v="27"/>
  </r>
  <r>
    <x v="5"/>
  </r>
  <r>
    <x v="28"/>
  </r>
  <r>
    <x v="32"/>
  </r>
  <r>
    <x v="29"/>
  </r>
  <r>
    <x v="9"/>
  </r>
  <r>
    <x v="1"/>
  </r>
  <r>
    <x v="1"/>
  </r>
  <r>
    <x v="1"/>
  </r>
  <r>
    <x v="1"/>
  </r>
  <r>
    <x v="1"/>
  </r>
  <r>
    <x v="1"/>
  </r>
  <r>
    <x v="26"/>
  </r>
  <r>
    <x v="27"/>
  </r>
  <r>
    <x v="27"/>
  </r>
  <r>
    <x v="5"/>
  </r>
  <r>
    <x v="28"/>
  </r>
  <r>
    <x v="32"/>
  </r>
  <r>
    <x v="29"/>
  </r>
  <r>
    <x v="9"/>
  </r>
  <r>
    <x v="1"/>
  </r>
  <r>
    <x v="1"/>
  </r>
  <r>
    <x v="1"/>
  </r>
  <r>
    <x v="1"/>
  </r>
  <r>
    <x v="1"/>
  </r>
  <r>
    <x v="1"/>
  </r>
  <r>
    <x v="26"/>
  </r>
  <r>
    <x v="26"/>
  </r>
  <r>
    <x v="26"/>
  </r>
  <r>
    <x v="26"/>
  </r>
  <r>
    <x v="26"/>
  </r>
  <r>
    <x v="26"/>
  </r>
  <r>
    <x v="26"/>
  </r>
  <r>
    <x v="26"/>
  </r>
  <r>
    <x v="26"/>
  </r>
  <r>
    <x v="26"/>
  </r>
  <r>
    <x v="26"/>
  </r>
  <r>
    <x v="26"/>
  </r>
  <r>
    <x v="26"/>
  </r>
  <r>
    <x v="26"/>
  </r>
  <r>
    <x v="26"/>
  </r>
  <r>
    <x v="26"/>
  </r>
  <r>
    <x v="26"/>
  </r>
  <r>
    <x v="1"/>
  </r>
  <r>
    <x v="27"/>
  </r>
  <r>
    <x v="1"/>
  </r>
  <r>
    <x v="5"/>
  </r>
  <r>
    <x v="5"/>
  </r>
  <r>
    <x v="1"/>
  </r>
  <r>
    <x v="5"/>
  </r>
  <r>
    <x v="37"/>
  </r>
  <r>
    <x v="38"/>
  </r>
  <r>
    <x v="9"/>
  </r>
  <r>
    <x v="1"/>
  </r>
  <r>
    <x v="1"/>
  </r>
  <r>
    <x v="1"/>
  </r>
  <r>
    <x v="39"/>
  </r>
  <r>
    <x v="40"/>
  </r>
  <r>
    <x v="41"/>
  </r>
  <r>
    <x v="42"/>
  </r>
  <r>
    <x v="43"/>
  </r>
  <r>
    <x v="44"/>
  </r>
  <r>
    <x v="1"/>
  </r>
  <r>
    <x v="1"/>
  </r>
  <r>
    <x v="45"/>
  </r>
  <r>
    <x v="31"/>
  </r>
  <r>
    <x v="37"/>
  </r>
  <r>
    <x v="38"/>
  </r>
  <r>
    <x v="26"/>
  </r>
  <r>
    <x v="1"/>
  </r>
  <r>
    <x v="27"/>
  </r>
  <r>
    <x v="1"/>
  </r>
  <r>
    <x v="5"/>
  </r>
  <r>
    <x v="5"/>
  </r>
  <r>
    <x v="1"/>
  </r>
  <r>
    <x v="5"/>
  </r>
  <r>
    <x v="46"/>
  </r>
  <r>
    <x v="47"/>
  </r>
  <r>
    <x v="9"/>
  </r>
  <r>
    <x v="1"/>
  </r>
  <r>
    <x v="1"/>
  </r>
  <r>
    <x v="1"/>
  </r>
  <r>
    <x v="39"/>
  </r>
  <r>
    <x v="40"/>
  </r>
  <r>
    <x v="41"/>
  </r>
  <r>
    <x v="42"/>
  </r>
  <r>
    <x v="43"/>
  </r>
  <r>
    <x v="44"/>
  </r>
  <r>
    <x v="1"/>
  </r>
  <r>
    <x v="1"/>
  </r>
  <r>
    <x v="45"/>
  </r>
  <r>
    <x v="31"/>
  </r>
  <r>
    <x v="46"/>
  </r>
  <r>
    <x v="47"/>
  </r>
  <r>
    <x v="26"/>
  </r>
  <r>
    <x v="1"/>
  </r>
  <r>
    <x v="27"/>
  </r>
  <r>
    <x v="1"/>
  </r>
  <r>
    <x v="5"/>
  </r>
  <r>
    <x v="5"/>
  </r>
  <r>
    <x v="1"/>
  </r>
  <r>
    <x v="5"/>
  </r>
  <r>
    <x v="31"/>
  </r>
  <r>
    <x v="12"/>
  </r>
  <r>
    <x v="9"/>
  </r>
  <r>
    <x v="1"/>
  </r>
  <r>
    <x v="1"/>
  </r>
  <r>
    <x v="1"/>
  </r>
  <r>
    <x v="39"/>
  </r>
  <r>
    <x v="40"/>
  </r>
  <r>
    <x v="41"/>
  </r>
  <r>
    <x v="42"/>
  </r>
  <r>
    <x v="43"/>
  </r>
  <r>
    <x v="44"/>
  </r>
  <r>
    <x v="1"/>
  </r>
  <r>
    <x v="1"/>
  </r>
  <r>
    <x v="45"/>
  </r>
  <r>
    <x v="31"/>
  </r>
  <r>
    <x v="31"/>
  </r>
  <r>
    <x v="12"/>
  </r>
  <r>
    <x v="26"/>
  </r>
  <r>
    <x v="26"/>
  </r>
  <r>
    <x v="1"/>
  </r>
  <r>
    <x v="27"/>
  </r>
  <r>
    <x v="1"/>
  </r>
  <r>
    <x v="5"/>
  </r>
  <r>
    <x v="5"/>
  </r>
  <r>
    <x v="1"/>
  </r>
  <r>
    <x v="5"/>
  </r>
  <r>
    <x v="48"/>
  </r>
  <r>
    <x v="49"/>
  </r>
  <r>
    <x v="9"/>
  </r>
  <r>
    <x v="1"/>
  </r>
  <r>
    <x v="1"/>
  </r>
  <r>
    <x v="1"/>
  </r>
  <r>
    <x v="39"/>
  </r>
  <r>
    <x v="40"/>
  </r>
  <r>
    <x v="41"/>
  </r>
  <r>
    <x v="42"/>
  </r>
  <r>
    <x v="43"/>
  </r>
  <r>
    <x v="44"/>
  </r>
  <r>
    <x v="1"/>
  </r>
  <r>
    <x v="1"/>
  </r>
  <r>
    <x v="45"/>
  </r>
  <r>
    <x v="50"/>
  </r>
  <r>
    <x v="48"/>
  </r>
  <r>
    <x v="49"/>
  </r>
  <r>
    <x v="26"/>
  </r>
  <r>
    <x v="1"/>
  </r>
  <r>
    <x v="27"/>
  </r>
  <r>
    <x v="1"/>
  </r>
  <r>
    <x v="5"/>
  </r>
  <r>
    <x v="5"/>
  </r>
  <r>
    <x v="1"/>
  </r>
  <r>
    <x v="5"/>
  </r>
  <r>
    <x v="51"/>
  </r>
  <r>
    <x v="52"/>
  </r>
  <r>
    <x v="9"/>
  </r>
  <r>
    <x v="1"/>
  </r>
  <r>
    <x v="1"/>
  </r>
  <r>
    <x v="1"/>
  </r>
  <r>
    <x v="39"/>
  </r>
  <r>
    <x v="40"/>
  </r>
  <r>
    <x v="41"/>
  </r>
  <r>
    <x v="42"/>
  </r>
  <r>
    <x v="43"/>
  </r>
  <r>
    <x v="44"/>
  </r>
  <r>
    <x v="1"/>
  </r>
  <r>
    <x v="1"/>
  </r>
  <r>
    <x v="45"/>
  </r>
  <r>
    <x v="50"/>
  </r>
  <r>
    <x v="51"/>
  </r>
  <r>
    <x v="52"/>
  </r>
  <r>
    <x v="26"/>
  </r>
  <r>
    <x v="1"/>
  </r>
  <r>
    <x v="27"/>
  </r>
  <r>
    <x v="1"/>
  </r>
  <r>
    <x v="5"/>
  </r>
  <r>
    <x v="5"/>
  </r>
  <r>
    <x v="1"/>
  </r>
  <r>
    <x v="5"/>
  </r>
  <r>
    <x v="50"/>
  </r>
  <r>
    <x v="12"/>
  </r>
  <r>
    <x v="9"/>
  </r>
  <r>
    <x v="1"/>
  </r>
  <r>
    <x v="1"/>
  </r>
  <r>
    <x v="1"/>
  </r>
  <r>
    <x v="39"/>
  </r>
  <r>
    <x v="40"/>
  </r>
  <r>
    <x v="41"/>
  </r>
  <r>
    <x v="42"/>
  </r>
  <r>
    <x v="43"/>
  </r>
  <r>
    <x v="44"/>
  </r>
  <r>
    <x v="1"/>
  </r>
  <r>
    <x v="1"/>
  </r>
  <r>
    <x v="45"/>
  </r>
  <r>
    <x v="50"/>
  </r>
  <r>
    <x v="50"/>
  </r>
  <r>
    <x v="12"/>
  </r>
  <r>
    <x v="26"/>
  </r>
  <r>
    <x v="26"/>
  </r>
  <r>
    <x v="1"/>
  </r>
  <r>
    <x v="27"/>
  </r>
  <r>
    <x v="1"/>
  </r>
  <r>
    <x v="5"/>
  </r>
  <r>
    <x v="5"/>
  </r>
  <r>
    <x v="1"/>
  </r>
  <r>
    <x v="5"/>
  </r>
  <r>
    <x v="48"/>
  </r>
  <r>
    <x v="49"/>
  </r>
  <r>
    <x v="9"/>
  </r>
  <r>
    <x v="1"/>
  </r>
  <r>
    <x v="1"/>
  </r>
  <r>
    <x v="1"/>
  </r>
  <r>
    <x v="39"/>
  </r>
  <r>
    <x v="40"/>
  </r>
  <r>
    <x v="41"/>
  </r>
  <r>
    <x v="42"/>
  </r>
  <r>
    <x v="43"/>
  </r>
  <r>
    <x v="44"/>
  </r>
  <r>
    <x v="1"/>
  </r>
  <r>
    <x v="1"/>
  </r>
  <r>
    <x v="45"/>
  </r>
  <r>
    <x v="50"/>
  </r>
  <r>
    <x v="48"/>
  </r>
  <r>
    <x v="49"/>
  </r>
  <r>
    <x v="26"/>
  </r>
  <r>
    <x v="1"/>
  </r>
  <r>
    <x v="27"/>
  </r>
  <r>
    <x v="1"/>
  </r>
  <r>
    <x v="5"/>
  </r>
  <r>
    <x v="5"/>
  </r>
  <r>
    <x v="1"/>
  </r>
  <r>
    <x v="5"/>
  </r>
  <r>
    <x v="51"/>
  </r>
  <r>
    <x v="52"/>
  </r>
  <r>
    <x v="9"/>
  </r>
  <r>
    <x v="1"/>
  </r>
  <r>
    <x v="1"/>
  </r>
  <r>
    <x v="1"/>
  </r>
  <r>
    <x v="39"/>
  </r>
  <r>
    <x v="40"/>
  </r>
  <r>
    <x v="41"/>
  </r>
  <r>
    <x v="42"/>
  </r>
  <r>
    <x v="43"/>
  </r>
  <r>
    <x v="44"/>
  </r>
  <r>
    <x v="1"/>
  </r>
  <r>
    <x v="1"/>
  </r>
  <r>
    <x v="45"/>
  </r>
  <r>
    <x v="50"/>
  </r>
  <r>
    <x v="51"/>
  </r>
  <r>
    <x v="52"/>
  </r>
  <r>
    <x v="26"/>
  </r>
  <r>
    <x v="1"/>
  </r>
  <r>
    <x v="27"/>
  </r>
  <r>
    <x v="1"/>
  </r>
  <r>
    <x v="5"/>
  </r>
  <r>
    <x v="5"/>
  </r>
  <r>
    <x v="1"/>
  </r>
  <r>
    <x v="5"/>
  </r>
  <r>
    <x v="50"/>
  </r>
  <r>
    <x v="12"/>
  </r>
  <r>
    <x v="9"/>
  </r>
  <r>
    <x v="1"/>
  </r>
  <r>
    <x v="1"/>
  </r>
  <r>
    <x v="1"/>
  </r>
  <r>
    <x v="39"/>
  </r>
  <r>
    <x v="40"/>
  </r>
  <r>
    <x v="41"/>
  </r>
  <r>
    <x v="42"/>
  </r>
  <r>
    <x v="43"/>
  </r>
  <r>
    <x v="44"/>
  </r>
  <r>
    <x v="1"/>
  </r>
  <r>
    <x v="1"/>
  </r>
  <r>
    <x v="45"/>
  </r>
  <r>
    <x v="50"/>
  </r>
  <r>
    <x v="50"/>
  </r>
  <r>
    <x v="12"/>
  </r>
  <r>
    <x v="26"/>
  </r>
  <r>
    <x v="26"/>
  </r>
  <r>
    <x v="1"/>
  </r>
  <r>
    <x v="27"/>
  </r>
  <r>
    <x v="1"/>
  </r>
  <r>
    <x v="5"/>
  </r>
  <r>
    <x v="5"/>
  </r>
  <r>
    <x v="1"/>
  </r>
  <r>
    <x v="5"/>
  </r>
  <r>
    <x v="53"/>
  </r>
  <r>
    <x v="54"/>
  </r>
  <r>
    <x v="9"/>
  </r>
  <r>
    <x v="1"/>
  </r>
  <r>
    <x v="1"/>
  </r>
  <r>
    <x v="1"/>
  </r>
  <r>
    <x v="39"/>
  </r>
  <r>
    <x v="40"/>
  </r>
  <r>
    <x v="41"/>
  </r>
  <r>
    <x v="42"/>
  </r>
  <r>
    <x v="43"/>
  </r>
  <r>
    <x v="44"/>
  </r>
  <r>
    <x v="1"/>
  </r>
  <r>
    <x v="1"/>
  </r>
  <r>
    <x v="45"/>
  </r>
  <r>
    <x v="40"/>
  </r>
  <r>
    <x v="53"/>
  </r>
  <r>
    <x v="54"/>
  </r>
  <r>
    <x v="26"/>
  </r>
  <r>
    <x v="1"/>
  </r>
  <r>
    <x v="27"/>
  </r>
  <r>
    <x v="1"/>
  </r>
  <r>
    <x v="5"/>
  </r>
  <r>
    <x v="5"/>
  </r>
  <r>
    <x v="1"/>
  </r>
  <r>
    <x v="5"/>
  </r>
  <r>
    <x v="55"/>
  </r>
  <r>
    <x v="56"/>
  </r>
  <r>
    <x v="9"/>
  </r>
  <r>
    <x v="1"/>
  </r>
  <r>
    <x v="1"/>
  </r>
  <r>
    <x v="1"/>
  </r>
  <r>
    <x v="39"/>
  </r>
  <r>
    <x v="40"/>
  </r>
  <r>
    <x v="41"/>
  </r>
  <r>
    <x v="42"/>
  </r>
  <r>
    <x v="43"/>
  </r>
  <r>
    <x v="44"/>
  </r>
  <r>
    <x v="1"/>
  </r>
  <r>
    <x v="1"/>
  </r>
  <r>
    <x v="45"/>
  </r>
  <r>
    <x v="40"/>
  </r>
  <r>
    <x v="55"/>
  </r>
  <r>
    <x v="56"/>
  </r>
  <r>
    <x v="26"/>
  </r>
  <r>
    <x v="1"/>
  </r>
  <r>
    <x v="27"/>
  </r>
  <r>
    <x v="1"/>
  </r>
  <r>
    <x v="5"/>
  </r>
  <r>
    <x v="5"/>
  </r>
  <r>
    <x v="1"/>
  </r>
  <r>
    <x v="5"/>
  </r>
  <r>
    <x v="40"/>
  </r>
  <r>
    <x v="12"/>
  </r>
  <r>
    <x v="9"/>
  </r>
  <r>
    <x v="1"/>
  </r>
  <r>
    <x v="1"/>
  </r>
  <r>
    <x v="1"/>
  </r>
  <r>
    <x v="39"/>
  </r>
  <r>
    <x v="40"/>
  </r>
  <r>
    <x v="41"/>
  </r>
  <r>
    <x v="42"/>
  </r>
  <r>
    <x v="43"/>
  </r>
  <r>
    <x v="44"/>
  </r>
  <r>
    <x v="1"/>
  </r>
  <r>
    <x v="1"/>
  </r>
  <r>
    <x v="45"/>
  </r>
  <r>
    <x v="40"/>
  </r>
  <r>
    <x v="40"/>
  </r>
  <r>
    <x v="12"/>
  </r>
  <r>
    <x v="26"/>
  </r>
  <r>
    <x v="26"/>
  </r>
  <r>
    <x v="26"/>
  </r>
  <r>
    <x v="1"/>
  </r>
  <r>
    <x v="27"/>
  </r>
  <r>
    <x v="1"/>
  </r>
  <r>
    <x v="5"/>
  </r>
  <r>
    <x v="5"/>
  </r>
  <r>
    <x v="1"/>
  </r>
  <r>
    <x v="5"/>
  </r>
  <r>
    <x v="33"/>
  </r>
  <r>
    <x v="37"/>
  </r>
  <r>
    <x v="9"/>
  </r>
  <r>
    <x v="1"/>
  </r>
  <r>
    <x v="1"/>
  </r>
  <r>
    <x v="1"/>
  </r>
  <r>
    <x v="39"/>
  </r>
  <r>
    <x v="40"/>
  </r>
  <r>
    <x v="41"/>
  </r>
  <r>
    <x v="42"/>
  </r>
  <r>
    <x v="43"/>
  </r>
  <r>
    <x v="44"/>
  </r>
  <r>
    <x v="1"/>
  </r>
  <r>
    <x v="1"/>
  </r>
  <r>
    <x v="45"/>
  </r>
  <r>
    <x v="10"/>
  </r>
  <r>
    <x v="33"/>
  </r>
  <r>
    <x v="37"/>
  </r>
  <r>
    <x v="26"/>
  </r>
  <r>
    <x v="1"/>
  </r>
  <r>
    <x v="27"/>
  </r>
  <r>
    <x v="1"/>
  </r>
  <r>
    <x v="5"/>
  </r>
  <r>
    <x v="5"/>
  </r>
  <r>
    <x v="1"/>
  </r>
  <r>
    <x v="5"/>
  </r>
  <r>
    <x v="57"/>
  </r>
  <r>
    <x v="58"/>
  </r>
  <r>
    <x v="9"/>
  </r>
  <r>
    <x v="1"/>
  </r>
  <r>
    <x v="1"/>
  </r>
  <r>
    <x v="1"/>
  </r>
  <r>
    <x v="39"/>
  </r>
  <r>
    <x v="40"/>
  </r>
  <r>
    <x v="41"/>
  </r>
  <r>
    <x v="42"/>
  </r>
  <r>
    <x v="43"/>
  </r>
  <r>
    <x v="44"/>
  </r>
  <r>
    <x v="1"/>
  </r>
  <r>
    <x v="1"/>
  </r>
  <r>
    <x v="45"/>
  </r>
  <r>
    <x v="10"/>
  </r>
  <r>
    <x v="57"/>
  </r>
  <r>
    <x v="58"/>
  </r>
  <r>
    <x v="26"/>
  </r>
  <r>
    <x v="1"/>
  </r>
  <r>
    <x v="27"/>
  </r>
  <r>
    <x v="1"/>
  </r>
  <r>
    <x v="5"/>
  </r>
  <r>
    <x v="5"/>
  </r>
  <r>
    <x v="1"/>
  </r>
  <r>
    <x v="5"/>
  </r>
  <r>
    <x v="10"/>
  </r>
  <r>
    <x v="12"/>
  </r>
  <r>
    <x v="9"/>
  </r>
  <r>
    <x v="1"/>
  </r>
  <r>
    <x v="1"/>
  </r>
  <r>
    <x v="1"/>
  </r>
  <r>
    <x v="39"/>
  </r>
  <r>
    <x v="40"/>
  </r>
  <r>
    <x v="41"/>
  </r>
  <r>
    <x v="42"/>
  </r>
  <r>
    <x v="43"/>
  </r>
  <r>
    <x v="44"/>
  </r>
  <r>
    <x v="1"/>
  </r>
  <r>
    <x v="1"/>
  </r>
  <r>
    <x v="45"/>
  </r>
  <r>
    <x v="10"/>
  </r>
  <r>
    <x v="10"/>
  </r>
  <r>
    <x v="12"/>
  </r>
  <r>
    <x v="26"/>
  </r>
  <r>
    <x v="26"/>
  </r>
  <r>
    <x v="1"/>
  </r>
  <r>
    <x v="27"/>
  </r>
  <r>
    <x v="1"/>
  </r>
  <r>
    <x v="5"/>
  </r>
  <r>
    <x v="5"/>
  </r>
  <r>
    <x v="1"/>
  </r>
  <r>
    <x v="5"/>
  </r>
  <r>
    <x v="59"/>
  </r>
  <r>
    <x v="60"/>
  </r>
  <r>
    <x v="9"/>
  </r>
  <r>
    <x v="1"/>
  </r>
  <r>
    <x v="1"/>
  </r>
  <r>
    <x v="1"/>
  </r>
  <r>
    <x v="39"/>
  </r>
  <r>
    <x v="40"/>
  </r>
  <r>
    <x v="41"/>
  </r>
  <r>
    <x v="42"/>
  </r>
  <r>
    <x v="43"/>
  </r>
  <r>
    <x v="44"/>
  </r>
  <r>
    <x v="1"/>
  </r>
  <r>
    <x v="1"/>
  </r>
  <r>
    <x v="45"/>
  </r>
  <r>
    <x v="29"/>
  </r>
  <r>
    <x v="59"/>
  </r>
  <r>
    <x v="60"/>
  </r>
  <r>
    <x v="26"/>
  </r>
  <r>
    <x v="1"/>
  </r>
  <r>
    <x v="27"/>
  </r>
  <r>
    <x v="1"/>
  </r>
  <r>
    <x v="5"/>
  </r>
  <r>
    <x v="5"/>
  </r>
  <r>
    <x v="1"/>
  </r>
  <r>
    <x v="5"/>
  </r>
  <r>
    <x v="10"/>
  </r>
  <r>
    <x v="30"/>
  </r>
  <r>
    <x v="9"/>
  </r>
  <r>
    <x v="1"/>
  </r>
  <r>
    <x v="1"/>
  </r>
  <r>
    <x v="1"/>
  </r>
  <r>
    <x v="39"/>
  </r>
  <r>
    <x v="40"/>
  </r>
  <r>
    <x v="41"/>
  </r>
  <r>
    <x v="42"/>
  </r>
  <r>
    <x v="43"/>
  </r>
  <r>
    <x v="44"/>
  </r>
  <r>
    <x v="1"/>
  </r>
  <r>
    <x v="1"/>
  </r>
  <r>
    <x v="45"/>
  </r>
  <r>
    <x v="29"/>
  </r>
  <r>
    <x v="10"/>
  </r>
  <r>
    <x v="30"/>
  </r>
  <r>
    <x v="26"/>
  </r>
  <r>
    <x v="1"/>
  </r>
  <r>
    <x v="27"/>
  </r>
  <r>
    <x v="1"/>
  </r>
  <r>
    <x v="5"/>
  </r>
  <r>
    <x v="5"/>
  </r>
  <r>
    <x v="1"/>
  </r>
  <r>
    <x v="5"/>
  </r>
  <r>
    <x v="29"/>
  </r>
  <r>
    <x v="12"/>
  </r>
  <r>
    <x v="9"/>
  </r>
  <r>
    <x v="1"/>
  </r>
  <r>
    <x v="1"/>
  </r>
  <r>
    <x v="1"/>
  </r>
  <r>
    <x v="39"/>
  </r>
  <r>
    <x v="40"/>
  </r>
  <r>
    <x v="41"/>
  </r>
  <r>
    <x v="42"/>
  </r>
  <r>
    <x v="43"/>
  </r>
  <r>
    <x v="44"/>
  </r>
  <r>
    <x v="1"/>
  </r>
  <r>
    <x v="1"/>
  </r>
  <r>
    <x v="45"/>
  </r>
  <r>
    <x v="29"/>
  </r>
  <r>
    <x v="29"/>
  </r>
  <r>
    <x v="12"/>
  </r>
  <r>
    <x v="26"/>
  </r>
  <r>
    <x v="26"/>
  </r>
  <r>
    <x v="26"/>
  </r>
  <r>
    <x v="1"/>
  </r>
  <r>
    <x v="27"/>
  </r>
  <r>
    <x v="1"/>
  </r>
  <r>
    <x v="5"/>
  </r>
  <r>
    <x v="5"/>
  </r>
  <r>
    <x v="1"/>
  </r>
  <r>
    <x v="5"/>
  </r>
  <r>
    <x v="61"/>
  </r>
  <r>
    <x v="62"/>
  </r>
  <r>
    <x v="9"/>
  </r>
  <r>
    <x v="1"/>
  </r>
  <r>
    <x v="1"/>
  </r>
  <r>
    <x v="1"/>
  </r>
  <r>
    <x v="39"/>
  </r>
  <r>
    <x v="40"/>
  </r>
  <r>
    <x v="41"/>
  </r>
  <r>
    <x v="42"/>
  </r>
  <r>
    <x v="43"/>
  </r>
  <r>
    <x v="44"/>
  </r>
  <r>
    <x v="1"/>
  </r>
  <r>
    <x v="1"/>
  </r>
  <r>
    <x v="45"/>
  </r>
  <r>
    <x v="63"/>
  </r>
  <r>
    <x v="61"/>
  </r>
  <r>
    <x v="62"/>
  </r>
  <r>
    <x v="26"/>
  </r>
  <r>
    <x v="1"/>
  </r>
  <r>
    <x v="27"/>
  </r>
  <r>
    <x v="1"/>
  </r>
  <r>
    <x v="5"/>
  </r>
  <r>
    <x v="5"/>
  </r>
  <r>
    <x v="1"/>
  </r>
  <r>
    <x v="5"/>
  </r>
  <r>
    <x v="64"/>
  </r>
  <r>
    <x v="65"/>
  </r>
  <r>
    <x v="9"/>
  </r>
  <r>
    <x v="1"/>
  </r>
  <r>
    <x v="1"/>
  </r>
  <r>
    <x v="1"/>
  </r>
  <r>
    <x v="39"/>
  </r>
  <r>
    <x v="40"/>
  </r>
  <r>
    <x v="41"/>
  </r>
  <r>
    <x v="42"/>
  </r>
  <r>
    <x v="43"/>
  </r>
  <r>
    <x v="44"/>
  </r>
  <r>
    <x v="1"/>
  </r>
  <r>
    <x v="1"/>
  </r>
  <r>
    <x v="45"/>
  </r>
  <r>
    <x v="63"/>
  </r>
  <r>
    <x v="64"/>
  </r>
  <r>
    <x v="65"/>
  </r>
  <r>
    <x v="26"/>
  </r>
  <r>
    <x v="1"/>
  </r>
  <r>
    <x v="27"/>
  </r>
  <r>
    <x v="1"/>
  </r>
  <r>
    <x v="5"/>
  </r>
  <r>
    <x v="5"/>
  </r>
  <r>
    <x v="1"/>
  </r>
  <r>
    <x v="5"/>
  </r>
  <r>
    <x v="63"/>
  </r>
  <r>
    <x v="12"/>
  </r>
  <r>
    <x v="9"/>
  </r>
  <r>
    <x v="1"/>
  </r>
  <r>
    <x v="1"/>
  </r>
  <r>
    <x v="1"/>
  </r>
  <r>
    <x v="39"/>
  </r>
  <r>
    <x v="40"/>
  </r>
  <r>
    <x v="41"/>
  </r>
  <r>
    <x v="42"/>
  </r>
  <r>
    <x v="43"/>
  </r>
  <r>
    <x v="44"/>
  </r>
  <r>
    <x v="1"/>
  </r>
  <r>
    <x v="1"/>
  </r>
  <r>
    <x v="45"/>
  </r>
  <r>
    <x v="63"/>
  </r>
  <r>
    <x v="63"/>
  </r>
  <r>
    <x v="12"/>
  </r>
  <r>
    <x v="26"/>
  </r>
  <r>
    <x v="26"/>
  </r>
  <r>
    <x v="1"/>
  </r>
  <r>
    <x v="27"/>
  </r>
  <r>
    <x v="1"/>
  </r>
  <r>
    <x v="5"/>
  </r>
  <r>
    <x v="5"/>
  </r>
  <r>
    <x v="1"/>
  </r>
  <r>
    <x v="5"/>
  </r>
  <r>
    <x v="66"/>
  </r>
  <r>
    <x v="67"/>
  </r>
  <r>
    <x v="9"/>
  </r>
  <r>
    <x v="1"/>
  </r>
  <r>
    <x v="1"/>
  </r>
  <r>
    <x v="1"/>
  </r>
  <r>
    <x v="39"/>
  </r>
  <r>
    <x v="40"/>
  </r>
  <r>
    <x v="41"/>
  </r>
  <r>
    <x v="42"/>
  </r>
  <r>
    <x v="43"/>
  </r>
  <r>
    <x v="44"/>
  </r>
  <r>
    <x v="1"/>
  </r>
  <r>
    <x v="1"/>
  </r>
  <r>
    <x v="45"/>
  </r>
  <r>
    <x v="68"/>
  </r>
  <r>
    <x v="66"/>
  </r>
  <r>
    <x v="67"/>
  </r>
  <r>
    <x v="26"/>
  </r>
  <r>
    <x v="1"/>
  </r>
  <r>
    <x v="27"/>
  </r>
  <r>
    <x v="1"/>
  </r>
  <r>
    <x v="5"/>
  </r>
  <r>
    <x v="5"/>
  </r>
  <r>
    <x v="1"/>
  </r>
  <r>
    <x v="5"/>
  </r>
  <r>
    <x v="69"/>
  </r>
  <r>
    <x v="70"/>
  </r>
  <r>
    <x v="9"/>
  </r>
  <r>
    <x v="1"/>
  </r>
  <r>
    <x v="1"/>
  </r>
  <r>
    <x v="1"/>
  </r>
  <r>
    <x v="39"/>
  </r>
  <r>
    <x v="40"/>
  </r>
  <r>
    <x v="41"/>
  </r>
  <r>
    <x v="42"/>
  </r>
  <r>
    <x v="43"/>
  </r>
  <r>
    <x v="44"/>
  </r>
  <r>
    <x v="1"/>
  </r>
  <r>
    <x v="1"/>
  </r>
  <r>
    <x v="45"/>
  </r>
  <r>
    <x v="68"/>
  </r>
  <r>
    <x v="69"/>
  </r>
  <r>
    <x v="70"/>
  </r>
  <r>
    <x v="26"/>
  </r>
  <r>
    <x v="1"/>
  </r>
  <r>
    <x v="27"/>
  </r>
  <r>
    <x v="1"/>
  </r>
  <r>
    <x v="5"/>
  </r>
  <r>
    <x v="5"/>
  </r>
  <r>
    <x v="1"/>
  </r>
  <r>
    <x v="5"/>
  </r>
  <r>
    <x v="68"/>
  </r>
  <r>
    <x v="12"/>
  </r>
  <r>
    <x v="9"/>
  </r>
  <r>
    <x v="1"/>
  </r>
  <r>
    <x v="1"/>
  </r>
  <r>
    <x v="1"/>
  </r>
  <r>
    <x v="39"/>
  </r>
  <r>
    <x v="40"/>
  </r>
  <r>
    <x v="41"/>
  </r>
  <r>
    <x v="42"/>
  </r>
  <r>
    <x v="43"/>
  </r>
  <r>
    <x v="44"/>
  </r>
  <r>
    <x v="1"/>
  </r>
  <r>
    <x v="1"/>
  </r>
  <r>
    <x v="45"/>
  </r>
  <r>
    <x v="68"/>
  </r>
  <r>
    <x v="68"/>
  </r>
  <r>
    <x v="12"/>
  </r>
  <r>
    <x v="1"/>
  </r>
  <r>
    <x v="26"/>
  </r>
  <r>
    <x v="26"/>
  </r>
  <r>
    <x v="1"/>
  </r>
  <r>
    <x v="27"/>
  </r>
  <r>
    <x v="1"/>
  </r>
  <r>
    <x v="5"/>
  </r>
  <r>
    <x v="5"/>
  </r>
  <r>
    <x v="1"/>
  </r>
  <r>
    <x v="5"/>
  </r>
  <r>
    <x v="66"/>
  </r>
  <r>
    <x v="67"/>
  </r>
  <r>
    <x v="9"/>
  </r>
  <r>
    <x v="1"/>
  </r>
  <r>
    <x v="1"/>
  </r>
  <r>
    <x v="1"/>
  </r>
  <r>
    <x v="39"/>
  </r>
  <r>
    <x v="40"/>
  </r>
  <r>
    <x v="41"/>
  </r>
  <r>
    <x v="42"/>
  </r>
  <r>
    <x v="43"/>
  </r>
  <r>
    <x v="44"/>
  </r>
  <r>
    <x v="1"/>
  </r>
  <r>
    <x v="1"/>
  </r>
  <r>
    <x v="45"/>
  </r>
  <r>
    <x v="68"/>
  </r>
  <r>
    <x v="66"/>
  </r>
  <r>
    <x v="67"/>
  </r>
  <r>
    <x v="26"/>
  </r>
  <r>
    <x v="1"/>
  </r>
  <r>
    <x v="27"/>
  </r>
  <r>
    <x v="1"/>
  </r>
  <r>
    <x v="5"/>
  </r>
  <r>
    <x v="5"/>
  </r>
  <r>
    <x v="1"/>
  </r>
  <r>
    <x v="5"/>
  </r>
  <r>
    <x v="69"/>
  </r>
  <r>
    <x v="70"/>
  </r>
  <r>
    <x v="9"/>
  </r>
  <r>
    <x v="1"/>
  </r>
  <r>
    <x v="1"/>
  </r>
  <r>
    <x v="1"/>
  </r>
  <r>
    <x v="39"/>
  </r>
  <r>
    <x v="40"/>
  </r>
  <r>
    <x v="41"/>
  </r>
  <r>
    <x v="42"/>
  </r>
  <r>
    <x v="43"/>
  </r>
  <r>
    <x v="44"/>
  </r>
  <r>
    <x v="1"/>
  </r>
  <r>
    <x v="1"/>
  </r>
  <r>
    <x v="45"/>
  </r>
  <r>
    <x v="68"/>
  </r>
  <r>
    <x v="69"/>
  </r>
  <r>
    <x v="70"/>
  </r>
  <r>
    <x v="26"/>
  </r>
  <r>
    <x v="1"/>
  </r>
  <r>
    <x v="27"/>
  </r>
  <r>
    <x v="1"/>
  </r>
  <r>
    <x v="5"/>
  </r>
  <r>
    <x v="5"/>
  </r>
  <r>
    <x v="1"/>
  </r>
  <r>
    <x v="5"/>
  </r>
  <r>
    <x v="68"/>
  </r>
  <r>
    <x v="12"/>
  </r>
  <r>
    <x v="9"/>
  </r>
  <r>
    <x v="1"/>
  </r>
  <r>
    <x v="1"/>
  </r>
  <r>
    <x v="1"/>
  </r>
  <r>
    <x v="39"/>
  </r>
  <r>
    <x v="40"/>
  </r>
  <r>
    <x v="41"/>
  </r>
  <r>
    <x v="42"/>
  </r>
  <r>
    <x v="43"/>
  </r>
  <r>
    <x v="44"/>
  </r>
  <r>
    <x v="1"/>
  </r>
  <r>
    <x v="1"/>
  </r>
  <r>
    <x v="45"/>
  </r>
  <r>
    <x v="68"/>
  </r>
  <r>
    <x v="68"/>
  </r>
  <r>
    <x v="12"/>
  </r>
  <r>
    <x v="26"/>
  </r>
  <r>
    <x v="26"/>
  </r>
  <r>
    <x v="1"/>
  </r>
  <r>
    <x v="27"/>
  </r>
  <r>
    <x v="27"/>
  </r>
  <r>
    <x v="1"/>
  </r>
  <r>
    <x v="5"/>
  </r>
  <r>
    <x v="5"/>
  </r>
  <r>
    <x v="1"/>
  </r>
  <r>
    <x v="5"/>
  </r>
  <r>
    <x v="53"/>
  </r>
  <r>
    <x v="54"/>
  </r>
  <r>
    <x v="9"/>
  </r>
  <r>
    <x v="1"/>
  </r>
  <r>
    <x v="1"/>
  </r>
  <r>
    <x v="1"/>
  </r>
  <r>
    <x v="1"/>
  </r>
  <r>
    <x v="39"/>
  </r>
  <r>
    <x v="40"/>
  </r>
  <r>
    <x v="41"/>
  </r>
  <r>
    <x v="42"/>
  </r>
  <r>
    <x v="43"/>
  </r>
  <r>
    <x v="44"/>
  </r>
  <r>
    <x v="1"/>
  </r>
  <r>
    <x v="1"/>
  </r>
  <r>
    <x v="45"/>
  </r>
  <r>
    <x v="40"/>
  </r>
  <r>
    <x v="53"/>
  </r>
  <r>
    <x v="54"/>
  </r>
  <r>
    <x v="26"/>
  </r>
  <r>
    <x v="1"/>
  </r>
  <r>
    <x v="27"/>
  </r>
  <r>
    <x v="27"/>
  </r>
  <r>
    <x v="1"/>
  </r>
  <r>
    <x v="5"/>
  </r>
  <r>
    <x v="5"/>
  </r>
  <r>
    <x v="1"/>
  </r>
  <r>
    <x v="5"/>
  </r>
  <r>
    <x v="55"/>
  </r>
  <r>
    <x v="56"/>
  </r>
  <r>
    <x v="9"/>
  </r>
  <r>
    <x v="1"/>
  </r>
  <r>
    <x v="1"/>
  </r>
  <r>
    <x v="1"/>
  </r>
  <r>
    <x v="1"/>
  </r>
  <r>
    <x v="39"/>
  </r>
  <r>
    <x v="40"/>
  </r>
  <r>
    <x v="41"/>
  </r>
  <r>
    <x v="42"/>
  </r>
  <r>
    <x v="43"/>
  </r>
  <r>
    <x v="44"/>
  </r>
  <r>
    <x v="1"/>
  </r>
  <r>
    <x v="1"/>
  </r>
  <r>
    <x v="45"/>
  </r>
  <r>
    <x v="40"/>
  </r>
  <r>
    <x v="55"/>
  </r>
  <r>
    <x v="56"/>
  </r>
  <r>
    <x v="26"/>
  </r>
  <r>
    <x v="1"/>
  </r>
  <r>
    <x v="27"/>
  </r>
  <r>
    <x v="27"/>
  </r>
  <r>
    <x v="1"/>
  </r>
  <r>
    <x v="5"/>
  </r>
  <r>
    <x v="5"/>
  </r>
  <r>
    <x v="1"/>
  </r>
  <r>
    <x v="5"/>
  </r>
  <r>
    <x v="40"/>
  </r>
  <r>
    <x v="12"/>
  </r>
  <r>
    <x v="9"/>
  </r>
  <r>
    <x v="1"/>
  </r>
  <r>
    <x v="1"/>
  </r>
  <r>
    <x v="1"/>
  </r>
  <r>
    <x v="1"/>
  </r>
  <r>
    <x v="39"/>
  </r>
  <r>
    <x v="40"/>
  </r>
  <r>
    <x v="41"/>
  </r>
  <r>
    <x v="42"/>
  </r>
  <r>
    <x v="43"/>
  </r>
  <r>
    <x v="44"/>
  </r>
  <r>
    <x v="1"/>
  </r>
  <r>
    <x v="1"/>
  </r>
  <r>
    <x v="45"/>
  </r>
  <r>
    <x v="40"/>
  </r>
  <r>
    <x v="40"/>
  </r>
  <r>
    <x v="12"/>
  </r>
  <r>
    <x v="26"/>
  </r>
  <r>
    <x v="1"/>
  </r>
  <r>
    <x v="26"/>
  </r>
  <r>
    <x v="1"/>
  </r>
  <r>
    <x v="71"/>
  </r>
  <r>
    <x v="5"/>
  </r>
  <r>
    <x v="9"/>
  </r>
  <r>
    <x v="1"/>
  </r>
  <r>
    <x v="39"/>
  </r>
  <r>
    <x v="1"/>
  </r>
  <r>
    <x v="1"/>
  </r>
  <r>
    <x v="45"/>
  </r>
  <r>
    <x v="72"/>
  </r>
  <r>
    <x v="50"/>
  </r>
  <r>
    <x v="26"/>
  </r>
  <r>
    <x v="1"/>
  </r>
  <r>
    <x v="71"/>
  </r>
  <r>
    <x v="5"/>
  </r>
  <r>
    <x v="9"/>
  </r>
  <r>
    <x v="1"/>
  </r>
  <r>
    <x v="39"/>
  </r>
  <r>
    <x v="1"/>
  </r>
  <r>
    <x v="1"/>
  </r>
  <r>
    <x v="45"/>
  </r>
  <r>
    <x v="72"/>
  </r>
  <r>
    <x v="50"/>
  </r>
  <r>
    <x v="26"/>
  </r>
  <r>
    <x v="26"/>
  </r>
  <r>
    <x v="26"/>
  </r>
  <r>
    <x v="26"/>
  </r>
  <r>
    <x v="1"/>
  </r>
  <r>
    <x v="27"/>
  </r>
  <r>
    <x v="9"/>
  </r>
  <r>
    <x v="26"/>
  </r>
  <r>
    <x v="1"/>
  </r>
  <r>
    <x v="5"/>
  </r>
  <r>
    <x v="5"/>
  </r>
  <r>
    <x v="9"/>
  </r>
  <r>
    <x v="1"/>
  </r>
  <r>
    <x v="39"/>
  </r>
  <r>
    <x v="40"/>
  </r>
  <r>
    <x v="41"/>
  </r>
  <r>
    <x v="42"/>
  </r>
  <r>
    <x v="43"/>
  </r>
  <r>
    <x v="44"/>
  </r>
  <r>
    <x v="26"/>
  </r>
  <r>
    <x v="1"/>
  </r>
  <r>
    <x v="5"/>
  </r>
  <r>
    <x v="9"/>
  </r>
  <r>
    <x v="1"/>
  </r>
  <r>
    <x v="1"/>
  </r>
  <r>
    <x v="1"/>
  </r>
  <r>
    <x v="39"/>
  </r>
  <r>
    <x v="1"/>
  </r>
  <r>
    <x v="1"/>
  </r>
  <r>
    <x v="45"/>
  </r>
  <r>
    <x v="26"/>
  </r>
  <r>
    <x v="37"/>
  </r>
  <r>
    <x v="38"/>
  </r>
  <r>
    <x v="9"/>
  </r>
  <r>
    <x v="31"/>
  </r>
  <r>
    <x v="37"/>
  </r>
  <r>
    <x v="38"/>
  </r>
  <r>
    <x v="26"/>
  </r>
  <r>
    <x v="26"/>
  </r>
  <r>
    <x v="1"/>
  </r>
  <r>
    <x v="27"/>
  </r>
  <r>
    <x v="9"/>
  </r>
  <r>
    <x v="26"/>
  </r>
  <r>
    <x v="1"/>
  </r>
  <r>
    <x v="5"/>
  </r>
  <r>
    <x v="5"/>
  </r>
  <r>
    <x v="9"/>
  </r>
  <r>
    <x v="1"/>
  </r>
  <r>
    <x v="39"/>
  </r>
  <r>
    <x v="40"/>
  </r>
  <r>
    <x v="41"/>
  </r>
  <r>
    <x v="42"/>
  </r>
  <r>
    <x v="43"/>
  </r>
  <r>
    <x v="44"/>
  </r>
  <r>
    <x v="26"/>
  </r>
  <r>
    <x v="1"/>
  </r>
  <r>
    <x v="5"/>
  </r>
  <r>
    <x v="9"/>
  </r>
  <r>
    <x v="1"/>
  </r>
  <r>
    <x v="1"/>
  </r>
  <r>
    <x v="1"/>
  </r>
  <r>
    <x v="39"/>
  </r>
  <r>
    <x v="1"/>
  </r>
  <r>
    <x v="1"/>
  </r>
  <r>
    <x v="45"/>
  </r>
  <r>
    <x v="26"/>
  </r>
  <r>
    <x v="31"/>
  </r>
  <r>
    <x v="12"/>
  </r>
  <r>
    <x v="9"/>
  </r>
  <r>
    <x v="31"/>
  </r>
  <r>
    <x v="31"/>
  </r>
  <r>
    <x v="12"/>
  </r>
  <r>
    <x v="73"/>
  </r>
  <r>
    <x v="73"/>
  </r>
  <r>
    <x v="73"/>
  </r>
  <r>
    <x v="73"/>
  </r>
  <r>
    <x v="73"/>
  </r>
  <r>
    <x v="73"/>
  </r>
  <r>
    <x v="73"/>
  </r>
  <r>
    <x v="73"/>
  </r>
  <r>
    <x v="73"/>
  </r>
  <r>
    <x v="73"/>
  </r>
  <r>
    <x v="73"/>
  </r>
  <r>
    <x v="73"/>
  </r>
  <r>
    <x v="73"/>
  </r>
  <r>
    <x v="73"/>
  </r>
  <r>
    <x v="73"/>
  </r>
  <r>
    <x v="73"/>
  </r>
  <r>
    <x v="73"/>
  </r>
  <r>
    <x v="73"/>
  </r>
  <r>
    <x v="73"/>
  </r>
  <r>
    <x v="73"/>
  </r>
  <r>
    <x v="73"/>
  </r>
  <r>
    <x v="73"/>
  </r>
  <r>
    <x v="74"/>
  </r>
  <r>
    <x v="74"/>
  </r>
  <r>
    <x v="74"/>
  </r>
  <r>
    <x v="27"/>
  </r>
  <r>
    <x v="6"/>
  </r>
  <r>
    <x v="75"/>
  </r>
  <r>
    <x v="61"/>
  </r>
  <r>
    <x v="76"/>
  </r>
  <r>
    <x v="77"/>
  </r>
  <r>
    <x v="78"/>
  </r>
  <r>
    <x v="5"/>
  </r>
  <r>
    <x v="76"/>
  </r>
  <r>
    <x v="79"/>
  </r>
  <r>
    <x v="80"/>
  </r>
  <r>
    <x v="9"/>
  </r>
  <r>
    <x v="81"/>
  </r>
  <r>
    <x v="82"/>
  </r>
  <r>
    <x v="33"/>
  </r>
  <r>
    <x v="74"/>
  </r>
  <r>
    <x v="27"/>
  </r>
  <r>
    <x v="83"/>
  </r>
  <r>
    <x v="75"/>
  </r>
  <r>
    <x v="61"/>
  </r>
  <r>
    <x v="76"/>
  </r>
  <r>
    <x v="77"/>
  </r>
  <r>
    <x v="78"/>
  </r>
  <r>
    <x v="5"/>
  </r>
  <r>
    <x v="76"/>
  </r>
  <r>
    <x v="79"/>
  </r>
  <r>
    <x v="80"/>
  </r>
  <r>
    <x v="9"/>
  </r>
  <r>
    <x v="81"/>
  </r>
  <r>
    <x v="82"/>
  </r>
  <r>
    <x v="33"/>
  </r>
  <r>
    <x v="74"/>
  </r>
  <r>
    <x v="27"/>
  </r>
  <r>
    <x v="83"/>
  </r>
  <r>
    <x v="75"/>
  </r>
  <r>
    <x v="61"/>
  </r>
  <r>
    <x v="76"/>
  </r>
  <r>
    <x v="77"/>
  </r>
  <r>
    <x v="78"/>
  </r>
  <r>
    <x v="29"/>
  </r>
  <r>
    <x v="76"/>
  </r>
  <r>
    <x v="75"/>
  </r>
  <r>
    <x v="84"/>
  </r>
  <r>
    <x v="85"/>
  </r>
  <r>
    <x v="86"/>
  </r>
  <r>
    <x v="32"/>
  </r>
  <r>
    <x v="9"/>
  </r>
  <r>
    <x v="1"/>
  </r>
  <r>
    <x v="81"/>
  </r>
  <r>
    <x v="82"/>
  </r>
  <r>
    <x v="33"/>
  </r>
  <r>
    <x v="87"/>
  </r>
  <r>
    <x v="88"/>
  </r>
  <r>
    <x v="84"/>
  </r>
  <r>
    <x v="74"/>
  </r>
  <r>
    <x v="27"/>
  </r>
  <r>
    <x v="83"/>
  </r>
  <r>
    <x v="75"/>
  </r>
  <r>
    <x v="61"/>
  </r>
  <r>
    <x v="76"/>
  </r>
  <r>
    <x v="77"/>
  </r>
  <r>
    <x v="78"/>
  </r>
  <r>
    <x v="5"/>
  </r>
  <r>
    <x v="76"/>
  </r>
  <r>
    <x v="75"/>
  </r>
  <r>
    <x v="84"/>
  </r>
  <r>
    <x v="85"/>
  </r>
  <r>
    <x v="86"/>
  </r>
  <r>
    <x v="66"/>
  </r>
  <r>
    <x v="9"/>
  </r>
  <r>
    <x v="1"/>
  </r>
  <r>
    <x v="81"/>
  </r>
  <r>
    <x v="82"/>
  </r>
  <r>
    <x v="33"/>
  </r>
  <r>
    <x v="87"/>
  </r>
  <r>
    <x v="88"/>
  </r>
  <r>
    <x v="84"/>
  </r>
  <r>
    <x v="74"/>
  </r>
  <r>
    <x v="27"/>
  </r>
  <r>
    <x v="83"/>
  </r>
  <r>
    <x v="75"/>
  </r>
  <r>
    <x v="61"/>
  </r>
  <r>
    <x v="76"/>
  </r>
  <r>
    <x v="77"/>
  </r>
  <r>
    <x v="78"/>
  </r>
  <r>
    <x v="5"/>
  </r>
  <r>
    <x v="76"/>
  </r>
  <r>
    <x v="75"/>
  </r>
  <r>
    <x v="84"/>
  </r>
  <r>
    <x v="85"/>
  </r>
  <r>
    <x v="86"/>
  </r>
  <r>
    <x v="34"/>
  </r>
  <r>
    <x v="9"/>
  </r>
  <r>
    <x v="81"/>
  </r>
  <r>
    <x v="82"/>
  </r>
  <r>
    <x v="33"/>
  </r>
  <r>
    <x v="87"/>
  </r>
  <r>
    <x v="88"/>
  </r>
  <r>
    <x v="84"/>
  </r>
  <r>
    <x v="89"/>
  </r>
  <r>
    <x v="89"/>
  </r>
  <r>
    <x v="89"/>
  </r>
  <r>
    <x v="5"/>
  </r>
  <r>
    <x v="90"/>
  </r>
  <r>
    <x v="75"/>
  </r>
  <r>
    <x v="29"/>
  </r>
  <r>
    <x v="90"/>
  </r>
  <r>
    <x v="75"/>
  </r>
  <r>
    <x v="91"/>
  </r>
  <r>
    <x v="9"/>
  </r>
  <r>
    <x v="89"/>
  </r>
  <r>
    <x v="5"/>
  </r>
  <r>
    <x v="90"/>
  </r>
  <r>
    <x v="75"/>
  </r>
  <r>
    <x v="5"/>
  </r>
  <r>
    <x v="90"/>
  </r>
  <r>
    <x v="75"/>
  </r>
  <r>
    <x v="92"/>
  </r>
  <r>
    <x v="9"/>
  </r>
  <r>
    <x v="89"/>
  </r>
  <r>
    <x v="5"/>
  </r>
  <r>
    <x v="90"/>
  </r>
  <r>
    <x v="75"/>
  </r>
  <r>
    <x v="91"/>
  </r>
  <r>
    <x v="9"/>
  </r>
  <r>
    <x v="89"/>
  </r>
  <r>
    <x v="5"/>
  </r>
  <r>
    <x v="90"/>
  </r>
  <r>
    <x v="75"/>
  </r>
  <r>
    <x v="91"/>
  </r>
  <r>
    <x v="9"/>
  </r>
  <r>
    <x v="93"/>
  </r>
  <r>
    <x v="93"/>
  </r>
  <r>
    <x v="93"/>
  </r>
  <r>
    <x v="93"/>
  </r>
  <r>
    <x v="93"/>
  </r>
  <r>
    <x v="5"/>
  </r>
  <r>
    <x v="5"/>
  </r>
  <r>
    <x v="94"/>
  </r>
  <r>
    <x v="94"/>
  </r>
  <r>
    <x v="95"/>
  </r>
  <r>
    <x v="9"/>
  </r>
  <r>
    <x v="1"/>
  </r>
  <r>
    <x v="1"/>
  </r>
  <r>
    <x v="1"/>
  </r>
  <r>
    <x v="1"/>
  </r>
  <r>
    <x v="1"/>
  </r>
  <r>
    <x v="1"/>
  </r>
  <r>
    <x v="1"/>
  </r>
  <r>
    <x v="93"/>
  </r>
  <r>
    <x v="5"/>
  </r>
  <r>
    <x v="5"/>
  </r>
  <r>
    <x v="96"/>
  </r>
  <r>
    <x v="96"/>
  </r>
  <r>
    <x v="97"/>
  </r>
  <r>
    <x v="9"/>
  </r>
  <r>
    <x v="1"/>
  </r>
  <r>
    <x v="1"/>
  </r>
  <r>
    <x v="1"/>
  </r>
  <r>
    <x v="1"/>
  </r>
  <r>
    <x v="1"/>
  </r>
  <r>
    <x v="1"/>
  </r>
  <r>
    <x v="1"/>
  </r>
  <r>
    <x v="93"/>
  </r>
  <r>
    <x v="93"/>
  </r>
  <r>
    <x v="10"/>
  </r>
  <r>
    <x v="32"/>
  </r>
  <r>
    <x v="32"/>
  </r>
  <r>
    <x v="32"/>
  </r>
  <r>
    <x v="9"/>
  </r>
  <r>
    <x v="1"/>
  </r>
  <r>
    <x v="1"/>
  </r>
  <r>
    <x v="1"/>
  </r>
  <r>
    <x v="1"/>
  </r>
  <r>
    <x v="1"/>
  </r>
  <r>
    <x v="1"/>
  </r>
  <r>
    <x v="1"/>
  </r>
  <r>
    <x v="1"/>
  </r>
  <r>
    <x v="93"/>
  </r>
  <r>
    <x v="35"/>
  </r>
  <r>
    <x v="98"/>
  </r>
  <r>
    <x v="98"/>
  </r>
  <r>
    <x v="98"/>
  </r>
  <r>
    <x v="9"/>
  </r>
  <r>
    <x v="1"/>
  </r>
  <r>
    <x v="1"/>
  </r>
  <r>
    <x v="1"/>
  </r>
  <r>
    <x v="1"/>
  </r>
  <r>
    <x v="1"/>
  </r>
  <r>
    <x v="1"/>
  </r>
  <r>
    <x v="1"/>
  </r>
  <r>
    <x v="1"/>
  </r>
  <r>
    <x v="93"/>
  </r>
  <r>
    <x v="8"/>
  </r>
  <r>
    <x v="35"/>
  </r>
  <r>
    <x v="9"/>
  </r>
  <r>
    <x v="1"/>
  </r>
  <r>
    <x v="1"/>
  </r>
  <r>
    <x v="1"/>
  </r>
  <r>
    <x v="1"/>
  </r>
  <r>
    <x v="1"/>
  </r>
  <r>
    <x v="1"/>
  </r>
  <r>
    <x v="1"/>
  </r>
  <r>
    <x v="93"/>
  </r>
  <r>
    <x v="34"/>
  </r>
  <r>
    <x v="5"/>
  </r>
  <r>
    <x v="5"/>
  </r>
  <r>
    <x v="5"/>
  </r>
  <r>
    <x v="5"/>
  </r>
  <r>
    <x v="9"/>
  </r>
  <r>
    <x v="1"/>
  </r>
  <r>
    <x v="1"/>
  </r>
  <r>
    <x v="1"/>
  </r>
  <r>
    <x v="1"/>
  </r>
  <r>
    <x v="1"/>
  </r>
  <r>
    <x v="1"/>
  </r>
  <r>
    <x v="1"/>
  </r>
  <r>
    <x v="1"/>
  </r>
  <r>
    <x v="93"/>
  </r>
  <r>
    <x v="93"/>
  </r>
  <r>
    <x v="10"/>
  </r>
  <r>
    <x v="5"/>
  </r>
  <r>
    <x v="5"/>
  </r>
  <r>
    <x v="5"/>
  </r>
  <r>
    <x v="9"/>
  </r>
  <r>
    <x v="1"/>
  </r>
  <r>
    <x v="1"/>
  </r>
  <r>
    <x v="1"/>
  </r>
  <r>
    <x v="1"/>
  </r>
  <r>
    <x v="1"/>
  </r>
  <r>
    <x v="1"/>
  </r>
  <r>
    <x v="1"/>
  </r>
  <r>
    <x v="1"/>
  </r>
  <r>
    <x v="93"/>
  </r>
  <r>
    <x v="35"/>
  </r>
  <r>
    <x v="28"/>
  </r>
  <r>
    <x v="28"/>
  </r>
  <r>
    <x v="28"/>
  </r>
  <r>
    <x v="9"/>
  </r>
  <r>
    <x v="1"/>
  </r>
  <r>
    <x v="1"/>
  </r>
  <r>
    <x v="1"/>
  </r>
  <r>
    <x v="1"/>
  </r>
  <r>
    <x v="1"/>
  </r>
  <r>
    <x v="1"/>
  </r>
  <r>
    <x v="1"/>
  </r>
  <r>
    <x v="1"/>
  </r>
  <r>
    <x v="93"/>
  </r>
  <r>
    <x v="34"/>
  </r>
  <r>
    <x v="8"/>
  </r>
  <r>
    <x v="9"/>
  </r>
  <r>
    <x v="1"/>
  </r>
  <r>
    <x v="1"/>
  </r>
  <r>
    <x v="1"/>
  </r>
  <r>
    <x v="1"/>
  </r>
  <r>
    <x v="1"/>
  </r>
  <r>
    <x v="1"/>
  </r>
  <r>
    <x v="1"/>
  </r>
  <r>
    <x v="1"/>
  </r>
  <r>
    <x v="93"/>
  </r>
  <r>
    <x v="30"/>
  </r>
  <r>
    <x v="8"/>
  </r>
  <r>
    <x v="9"/>
  </r>
  <r>
    <x v="1"/>
  </r>
  <r>
    <x v="1"/>
  </r>
  <r>
    <x v="1"/>
  </r>
  <r>
    <x v="1"/>
  </r>
  <r>
    <x v="1"/>
  </r>
  <r>
    <x v="1"/>
  </r>
  <r>
    <x v="1"/>
  </r>
  <r>
    <x v="1"/>
  </r>
  <r>
    <x v="93"/>
  </r>
  <r>
    <x v="93"/>
  </r>
  <r>
    <x v="8"/>
  </r>
  <r>
    <x v="35"/>
  </r>
  <r>
    <x v="9"/>
  </r>
  <r>
    <x v="1"/>
  </r>
  <r>
    <x v="1"/>
  </r>
  <r>
    <x v="1"/>
  </r>
  <r>
    <x v="1"/>
  </r>
  <r>
    <x v="1"/>
  </r>
  <r>
    <x v="1"/>
  </r>
  <r>
    <x v="1"/>
  </r>
  <r>
    <x v="1"/>
  </r>
  <r>
    <x v="93"/>
  </r>
  <r>
    <x v="93"/>
  </r>
  <r>
    <x v="93"/>
  </r>
  <r>
    <x v="93"/>
  </r>
  <r>
    <x v="5"/>
  </r>
  <r>
    <x v="99"/>
  </r>
  <r>
    <x v="99"/>
  </r>
  <r>
    <x v="87"/>
  </r>
  <r>
    <x v="99"/>
  </r>
  <r>
    <x v="9"/>
  </r>
  <r>
    <x v="1"/>
  </r>
  <r>
    <x v="1"/>
  </r>
  <r>
    <x v="1"/>
  </r>
  <r>
    <x v="1"/>
  </r>
  <r>
    <x v="1"/>
  </r>
  <r>
    <x v="1"/>
  </r>
  <r>
    <x v="1"/>
  </r>
  <r>
    <x v="1"/>
  </r>
  <r>
    <x v="1"/>
  </r>
  <r>
    <x v="93"/>
  </r>
  <r>
    <x v="28"/>
  </r>
  <r>
    <x v="95"/>
  </r>
  <r>
    <x v="95"/>
  </r>
  <r>
    <x v="87"/>
  </r>
  <r>
    <x v="95"/>
  </r>
  <r>
    <x v="9"/>
  </r>
  <r>
    <x v="1"/>
  </r>
  <r>
    <x v="1"/>
  </r>
  <r>
    <x v="1"/>
  </r>
  <r>
    <x v="1"/>
  </r>
  <r>
    <x v="1"/>
  </r>
  <r>
    <x v="1"/>
  </r>
  <r>
    <x v="1"/>
  </r>
  <r>
    <x v="1"/>
  </r>
  <r>
    <x v="1"/>
  </r>
  <r>
    <x v="93"/>
  </r>
  <r>
    <x v="39"/>
  </r>
  <r>
    <x v="100"/>
  </r>
  <r>
    <x v="100"/>
  </r>
  <r>
    <x v="87"/>
  </r>
  <r>
    <x v="100"/>
  </r>
  <r>
    <x v="9"/>
  </r>
  <r>
    <x v="1"/>
  </r>
  <r>
    <x v="1"/>
  </r>
  <r>
    <x v="1"/>
  </r>
  <r>
    <x v="1"/>
  </r>
  <r>
    <x v="1"/>
  </r>
  <r>
    <x v="1"/>
  </r>
  <r>
    <x v="1"/>
  </r>
  <r>
    <x v="1"/>
  </r>
  <r>
    <x v="1"/>
  </r>
  <r>
    <x v="93"/>
  </r>
  <r>
    <x v="93"/>
  </r>
  <r>
    <x v="93"/>
  </r>
  <r>
    <x v="93"/>
  </r>
  <r>
    <x v="93"/>
  </r>
  <r>
    <x v="93"/>
  </r>
  <r>
    <x v="5"/>
  </r>
  <r>
    <x v="100"/>
  </r>
  <r>
    <x v="100"/>
  </r>
  <r>
    <x v="96"/>
  </r>
  <r>
    <x v="100"/>
  </r>
  <r>
    <x v="9"/>
  </r>
  <r>
    <x v="1"/>
  </r>
  <r>
    <x v="1"/>
  </r>
  <r>
    <x v="1"/>
  </r>
  <r>
    <x v="1"/>
  </r>
  <r>
    <x v="1"/>
  </r>
  <r>
    <x v="1"/>
  </r>
  <r>
    <x v="1"/>
  </r>
  <r>
    <x v="1"/>
  </r>
  <r>
    <x v="1"/>
  </r>
  <r>
    <x v="93"/>
  </r>
  <r>
    <x v="28"/>
  </r>
  <r>
    <x v="101"/>
  </r>
  <r>
    <x v="101"/>
  </r>
  <r>
    <x v="96"/>
  </r>
  <r>
    <x v="101"/>
  </r>
  <r>
    <x v="9"/>
  </r>
  <r>
    <x v="1"/>
  </r>
  <r>
    <x v="1"/>
  </r>
  <r>
    <x v="1"/>
  </r>
  <r>
    <x v="1"/>
  </r>
  <r>
    <x v="1"/>
  </r>
  <r>
    <x v="1"/>
  </r>
  <r>
    <x v="1"/>
  </r>
  <r>
    <x v="1"/>
  </r>
  <r>
    <x v="1"/>
  </r>
  <r>
    <x v="93"/>
  </r>
  <r>
    <x v="39"/>
  </r>
  <r>
    <x v="102"/>
  </r>
  <r>
    <x v="102"/>
  </r>
  <r>
    <x v="96"/>
  </r>
  <r>
    <x v="102"/>
  </r>
  <r>
    <x v="9"/>
  </r>
  <r>
    <x v="1"/>
  </r>
  <r>
    <x v="1"/>
  </r>
  <r>
    <x v="1"/>
  </r>
  <r>
    <x v="1"/>
  </r>
  <r>
    <x v="1"/>
  </r>
  <r>
    <x v="1"/>
  </r>
  <r>
    <x v="1"/>
  </r>
  <r>
    <x v="1"/>
  </r>
  <r>
    <x v="1"/>
  </r>
  <r>
    <x v="93"/>
  </r>
  <r>
    <x v="93"/>
  </r>
  <r>
    <x v="93"/>
  </r>
  <r>
    <x v="93"/>
  </r>
  <r>
    <x v="103"/>
  </r>
  <r>
    <x v="103"/>
  </r>
  <r>
    <x v="103"/>
  </r>
  <r>
    <x v="30"/>
  </r>
  <r>
    <x v="8"/>
  </r>
  <r>
    <x v="8"/>
  </r>
  <r>
    <x v="8"/>
  </r>
  <r>
    <x v="9"/>
  </r>
  <r>
    <x v="1"/>
  </r>
  <r>
    <x v="1"/>
  </r>
  <r>
    <x v="1"/>
  </r>
  <r>
    <x v="1"/>
  </r>
  <r>
    <x v="1"/>
  </r>
  <r>
    <x v="1"/>
  </r>
  <r>
    <x v="1"/>
  </r>
  <r>
    <x v="1"/>
  </r>
  <r>
    <x v="1"/>
  </r>
  <r>
    <x v="103"/>
  </r>
  <r>
    <x v="34"/>
  </r>
  <r>
    <x v="10"/>
  </r>
  <r>
    <x v="10"/>
  </r>
  <r>
    <x v="10"/>
  </r>
  <r>
    <x v="9"/>
  </r>
  <r>
    <x v="1"/>
  </r>
  <r>
    <x v="1"/>
  </r>
  <r>
    <x v="1"/>
  </r>
  <r>
    <x v="1"/>
  </r>
  <r>
    <x v="1"/>
  </r>
  <r>
    <x v="1"/>
  </r>
  <r>
    <x v="1"/>
  </r>
  <r>
    <x v="1"/>
  </r>
  <r>
    <x v="1"/>
  </r>
  <r>
    <x v="103"/>
  </r>
  <r>
    <x v="103"/>
  </r>
  <r>
    <x v="30"/>
  </r>
  <r>
    <x v="30"/>
  </r>
  <r>
    <x v="30"/>
  </r>
  <r>
    <x v="30"/>
  </r>
  <r>
    <x v="9"/>
  </r>
  <r>
    <x v="1"/>
  </r>
  <r>
    <x v="1"/>
  </r>
  <r>
    <x v="1"/>
  </r>
  <r>
    <x v="1"/>
  </r>
  <r>
    <x v="1"/>
  </r>
  <r>
    <x v="1"/>
  </r>
  <r>
    <x v="1"/>
  </r>
  <r>
    <x v="1"/>
  </r>
  <r>
    <x v="1"/>
  </r>
  <r>
    <x v="1"/>
  </r>
  <r>
    <x v="1"/>
  </r>
  <r>
    <x v="103"/>
  </r>
  <r>
    <x v="103"/>
  </r>
  <r>
    <x v="103"/>
  </r>
  <r>
    <x v="103"/>
  </r>
  <r>
    <x v="104"/>
  </r>
  <r>
    <x v="9"/>
  </r>
  <r>
    <x v="103"/>
  </r>
  <r>
    <x v="105"/>
  </r>
  <r>
    <x v="9"/>
  </r>
  <r>
    <x v="103"/>
  </r>
  <r>
    <x v="103"/>
  </r>
  <r>
    <x v="104"/>
  </r>
  <r>
    <x v="9"/>
  </r>
  <r>
    <x v="103"/>
  </r>
  <r>
    <x v="105"/>
  </r>
  <r>
    <x v="9"/>
  </r>
  <r>
    <x v="103"/>
  </r>
  <r>
    <x v="103"/>
  </r>
  <r>
    <x v="106"/>
  </r>
  <r>
    <x v="9"/>
  </r>
  <r>
    <x v="103"/>
  </r>
  <r>
    <x v="39"/>
  </r>
  <r>
    <x v="9"/>
  </r>
  <r>
    <x v="103"/>
  </r>
  <r>
    <x v="103"/>
  </r>
  <r>
    <x v="106"/>
  </r>
  <r>
    <x v="9"/>
  </r>
  <r>
    <x v="103"/>
  </r>
  <r>
    <x v="27"/>
  </r>
  <r>
    <x v="9"/>
  </r>
  <r>
    <x v="103"/>
  </r>
  <r>
    <x v="103"/>
  </r>
  <r>
    <x v="106"/>
  </r>
  <r>
    <x v="9"/>
  </r>
  <r>
    <x v="103"/>
  </r>
  <r>
    <x v="39"/>
  </r>
  <r>
    <x v="9"/>
  </r>
  <r>
    <x v="103"/>
  </r>
  <r>
    <x v="94"/>
  </r>
  <r>
    <x v="9"/>
  </r>
  <r>
    <x v="103"/>
  </r>
  <r>
    <x v="103"/>
  </r>
  <r>
    <x v="5"/>
  </r>
  <r>
    <x v="9"/>
  </r>
  <r>
    <x v="103"/>
  </r>
  <r>
    <x v="103"/>
  </r>
  <r>
    <x v="40"/>
  </r>
  <r>
    <x v="9"/>
  </r>
  <r>
    <x v="103"/>
  </r>
  <r>
    <x v="32"/>
  </r>
  <r>
    <x v="9"/>
  </r>
  <r>
    <x v="103"/>
  </r>
  <r>
    <x v="29"/>
  </r>
  <r>
    <x v="9"/>
  </r>
  <r>
    <x v="103"/>
  </r>
  <r>
    <x v="10"/>
  </r>
  <r>
    <x v="9"/>
  </r>
  <r>
    <x v="103"/>
  </r>
  <r>
    <x v="29"/>
  </r>
  <r>
    <x v="9"/>
  </r>
  <r>
    <x v="103"/>
  </r>
  <r>
    <x v="32"/>
  </r>
  <r>
    <x v="9"/>
  </r>
  <r>
    <x v="107"/>
  </r>
  <r>
    <x v="107"/>
  </r>
  <r>
    <x v="107"/>
  </r>
  <r>
    <x v="108"/>
  </r>
  <r>
    <x v="108"/>
  </r>
  <r>
    <x v="108"/>
  </r>
  <r>
    <x v="108"/>
  </r>
  <r>
    <x v="108"/>
  </r>
  <r>
    <x v="8"/>
  </r>
  <r>
    <x v="5"/>
  </r>
  <r>
    <x v="85"/>
  </r>
  <r>
    <x v="75"/>
  </r>
  <r>
    <x v="87"/>
  </r>
  <r>
    <x v="76"/>
  </r>
  <r>
    <x v="77"/>
  </r>
  <r>
    <x v="5"/>
  </r>
  <r>
    <x v="76"/>
  </r>
  <r>
    <x v="77"/>
  </r>
  <r>
    <x v="5"/>
  </r>
  <r>
    <x v="76"/>
  </r>
  <r>
    <x v="77"/>
  </r>
  <r>
    <x v="32"/>
  </r>
  <r>
    <x v="32"/>
  </r>
  <r>
    <x v="109"/>
  </r>
  <r>
    <x v="9"/>
  </r>
  <r>
    <x v="108"/>
  </r>
  <r>
    <x v="8"/>
  </r>
  <r>
    <x v="5"/>
  </r>
  <r>
    <x v="85"/>
  </r>
  <r>
    <x v="75"/>
  </r>
  <r>
    <x v="87"/>
  </r>
  <r>
    <x v="76"/>
  </r>
  <r>
    <x v="77"/>
  </r>
  <r>
    <x v="5"/>
  </r>
  <r>
    <x v="76"/>
  </r>
  <r>
    <x v="77"/>
  </r>
  <r>
    <x v="5"/>
  </r>
  <r>
    <x v="76"/>
  </r>
  <r>
    <x v="77"/>
  </r>
  <r>
    <x v="32"/>
  </r>
  <r>
    <x v="32"/>
  </r>
  <r>
    <x v="109"/>
  </r>
  <r>
    <x v="9"/>
  </r>
  <r>
    <x v="108"/>
  </r>
  <r>
    <x v="36"/>
  </r>
  <r>
    <x v="94"/>
  </r>
  <r>
    <x v="85"/>
  </r>
  <r>
    <x v="75"/>
  </r>
  <r>
    <x v="87"/>
  </r>
  <r>
    <x v="76"/>
  </r>
  <r>
    <x v="77"/>
  </r>
  <r>
    <x v="5"/>
  </r>
  <r>
    <x v="76"/>
  </r>
  <r>
    <x v="77"/>
  </r>
  <r>
    <x v="5"/>
  </r>
  <r>
    <x v="76"/>
  </r>
  <r>
    <x v="77"/>
  </r>
  <r>
    <x v="32"/>
  </r>
  <r>
    <x v="32"/>
  </r>
  <r>
    <x v="94"/>
  </r>
  <r>
    <x v="9"/>
  </r>
  <r>
    <x v="108"/>
  </r>
  <r>
    <x v="36"/>
  </r>
  <r>
    <x v="96"/>
  </r>
  <r>
    <x v="85"/>
  </r>
  <r>
    <x v="75"/>
  </r>
  <r>
    <x v="87"/>
  </r>
  <r>
    <x v="76"/>
  </r>
  <r>
    <x v="77"/>
  </r>
  <r>
    <x v="5"/>
  </r>
  <r>
    <x v="76"/>
  </r>
  <r>
    <x v="77"/>
  </r>
  <r>
    <x v="5"/>
  </r>
  <r>
    <x v="76"/>
  </r>
  <r>
    <x v="77"/>
  </r>
  <r>
    <x v="32"/>
  </r>
  <r>
    <x v="32"/>
  </r>
  <r>
    <x v="110"/>
  </r>
  <r>
    <x v="9"/>
  </r>
  <r>
    <x v="108"/>
  </r>
  <r>
    <x v="108"/>
  </r>
  <r>
    <x v="34"/>
  </r>
  <r>
    <x v="80"/>
  </r>
  <r>
    <x v="9"/>
  </r>
  <r>
    <x v="108"/>
  </r>
  <r>
    <x v="80"/>
  </r>
  <r>
    <x v="30"/>
  </r>
  <r>
    <x v="9"/>
  </r>
  <r>
    <x v="108"/>
  </r>
  <r>
    <x v="30"/>
  </r>
  <r>
    <x v="8"/>
  </r>
  <r>
    <x v="9"/>
  </r>
  <r>
    <x v="108"/>
  </r>
  <r>
    <x v="10"/>
  </r>
  <r>
    <x v="31"/>
  </r>
  <r>
    <x v="9"/>
  </r>
  <r>
    <x v="108"/>
  </r>
  <r>
    <x v="10"/>
  </r>
  <r>
    <x v="31"/>
  </r>
  <r>
    <x v="9"/>
  </r>
  <r>
    <x v="108"/>
  </r>
  <r>
    <x v="108"/>
  </r>
  <r>
    <x v="29"/>
  </r>
  <r>
    <x v="94"/>
  </r>
  <r>
    <x v="9"/>
  </r>
  <r>
    <x v="108"/>
  </r>
  <r>
    <x v="111"/>
  </r>
  <r>
    <x v="72"/>
  </r>
  <r>
    <x v="9"/>
  </r>
  <r>
    <x v="108"/>
  </r>
  <r>
    <x v="111"/>
  </r>
  <r>
    <x v="72"/>
  </r>
  <r>
    <x v="9"/>
  </r>
  <r>
    <x v="108"/>
  </r>
  <r>
    <x v="108"/>
  </r>
  <r>
    <x v="30"/>
  </r>
  <r>
    <x v="5"/>
  </r>
  <r>
    <x v="76"/>
  </r>
  <r>
    <x v="77"/>
  </r>
  <r>
    <x v="5"/>
  </r>
  <r>
    <x v="72"/>
  </r>
  <r>
    <x v="9"/>
  </r>
  <r>
    <x v="108"/>
  </r>
  <r>
    <x v="30"/>
  </r>
  <r>
    <x v="5"/>
  </r>
  <r>
    <x v="85"/>
  </r>
  <r>
    <x v="75"/>
  </r>
  <r>
    <x v="112"/>
  </r>
  <r>
    <x v="76"/>
  </r>
  <r>
    <x v="77"/>
  </r>
  <r>
    <x v="5"/>
  </r>
  <r>
    <x v="76"/>
  </r>
  <r>
    <x v="77"/>
  </r>
  <r>
    <x v="5"/>
  </r>
  <r>
    <x v="76"/>
  </r>
  <r>
    <x v="77"/>
  </r>
  <r>
    <x v="5"/>
  </r>
  <r>
    <x v="5"/>
  </r>
  <r>
    <x v="72"/>
  </r>
  <r>
    <x v="9"/>
  </r>
  <r>
    <x v="108"/>
  </r>
  <r>
    <x v="30"/>
  </r>
  <r>
    <x v="5"/>
  </r>
  <r>
    <x v="76"/>
  </r>
  <r>
    <x v="77"/>
  </r>
  <r>
    <x v="32"/>
  </r>
  <r>
    <x v="72"/>
  </r>
  <r>
    <x v="9"/>
  </r>
  <r>
    <x v="108"/>
  </r>
  <r>
    <x v="30"/>
  </r>
  <r>
    <x v="5"/>
  </r>
  <r>
    <x v="85"/>
  </r>
  <r>
    <x v="75"/>
  </r>
  <r>
    <x v="112"/>
  </r>
  <r>
    <x v="76"/>
  </r>
  <r>
    <x v="77"/>
  </r>
  <r>
    <x v="5"/>
  </r>
  <r>
    <x v="76"/>
  </r>
  <r>
    <x v="77"/>
  </r>
  <r>
    <x v="5"/>
  </r>
  <r>
    <x v="76"/>
  </r>
  <r>
    <x v="77"/>
  </r>
  <r>
    <x v="32"/>
  </r>
  <r>
    <x v="32"/>
  </r>
  <r>
    <x v="72"/>
  </r>
  <r>
    <x v="9"/>
  </r>
  <r>
    <x v="108"/>
  </r>
  <r>
    <x v="113"/>
  </r>
  <r>
    <x v="113"/>
  </r>
  <r>
    <x v="113"/>
  </r>
  <r>
    <x v="113"/>
  </r>
  <r>
    <x v="113"/>
  </r>
  <r>
    <x v="113"/>
  </r>
  <r>
    <x v="114"/>
  </r>
  <r>
    <x v="114"/>
  </r>
  <r>
    <x v="114"/>
  </r>
  <r>
    <x v="28"/>
  </r>
  <r>
    <x v="28"/>
  </r>
  <r>
    <x v="28"/>
  </r>
  <r>
    <x v="115"/>
  </r>
  <r>
    <x v="9"/>
  </r>
  <r>
    <x v="114"/>
  </r>
  <r>
    <x v="39"/>
  </r>
  <r>
    <x v="39"/>
  </r>
  <r>
    <x v="39"/>
  </r>
  <r>
    <x v="96"/>
  </r>
  <r>
    <x v="9"/>
  </r>
  <r>
    <x v="114"/>
  </r>
  <r>
    <x v="39"/>
  </r>
  <r>
    <x v="39"/>
  </r>
  <r>
    <x v="39"/>
  </r>
  <r>
    <x v="96"/>
  </r>
  <r>
    <x v="9"/>
  </r>
  <r>
    <x v="114"/>
  </r>
  <r>
    <x v="94"/>
  </r>
  <r>
    <x v="94"/>
  </r>
  <r>
    <x v="94"/>
  </r>
  <r>
    <x v="97"/>
  </r>
  <r>
    <x v="9"/>
  </r>
  <r>
    <x v="114"/>
  </r>
  <r>
    <x v="27"/>
  </r>
  <r>
    <x v="27"/>
  </r>
  <r>
    <x v="27"/>
  </r>
  <r>
    <x v="100"/>
  </r>
  <r>
    <x v="9"/>
  </r>
  <r>
    <x v="114"/>
  </r>
  <r>
    <x v="96"/>
  </r>
  <r>
    <x v="96"/>
  </r>
  <r>
    <x v="96"/>
  </r>
  <r>
    <x v="116"/>
  </r>
  <r>
    <x v="9"/>
  </r>
  <r>
    <x v="114"/>
  </r>
  <r>
    <x v="114"/>
  </r>
  <r>
    <x v="35"/>
  </r>
  <r>
    <x v="35"/>
  </r>
  <r>
    <x v="9"/>
  </r>
  <r>
    <x v="114"/>
  </r>
  <r>
    <x v="32"/>
  </r>
  <r>
    <x v="32"/>
  </r>
  <r>
    <x v="9"/>
  </r>
  <r>
    <x v="114"/>
  </r>
  <r>
    <x v="32"/>
  </r>
  <r>
    <x v="32"/>
  </r>
  <r>
    <x v="9"/>
  </r>
  <r>
    <x v="114"/>
  </r>
  <r>
    <x v="40"/>
  </r>
  <r>
    <x v="40"/>
  </r>
  <r>
    <x v="9"/>
  </r>
  <r>
    <x v="114"/>
  </r>
  <r>
    <x v="68"/>
  </r>
  <r>
    <x v="68"/>
  </r>
  <r>
    <x v="9"/>
  </r>
  <r>
    <x v="114"/>
  </r>
  <r>
    <x v="109"/>
  </r>
  <r>
    <x v="109"/>
  </r>
  <r>
    <x v="9"/>
  </r>
  <r>
    <x v="114"/>
  </r>
  <r>
    <x v="92"/>
  </r>
  <r>
    <x v="92"/>
  </r>
  <r>
    <x v="9"/>
  </r>
  <r>
    <x v="117"/>
  </r>
  <r>
    <x v="117"/>
  </r>
  <r>
    <x v="117"/>
  </r>
  <r>
    <x v="111"/>
  </r>
  <r>
    <x v="111"/>
  </r>
  <r>
    <x v="9"/>
  </r>
  <r>
    <x v="1"/>
  </r>
  <r>
    <x v="117"/>
  </r>
  <r>
    <x v="92"/>
  </r>
  <r>
    <x v="92"/>
  </r>
  <r>
    <x v="9"/>
  </r>
  <r>
    <x v="117"/>
  </r>
  <r>
    <x v="118"/>
  </r>
  <r>
    <x v="118"/>
  </r>
  <r>
    <x v="9"/>
  </r>
  <r>
    <x v="119"/>
  </r>
  <r>
    <x v="119"/>
  </r>
  <r>
    <x v="119"/>
  </r>
  <r>
    <x v="120"/>
  </r>
  <r>
    <x v="120"/>
  </r>
  <r>
    <x v="9"/>
  </r>
  <r>
    <x v="119"/>
  </r>
  <r>
    <x v="120"/>
  </r>
  <r>
    <x v="120"/>
  </r>
  <r>
    <x v="9"/>
  </r>
  <r>
    <x v="119"/>
  </r>
  <r>
    <x v="120"/>
  </r>
  <r>
    <x v="120"/>
  </r>
  <r>
    <x v="9"/>
  </r>
  <r>
    <x v="119"/>
  </r>
  <r>
    <x v="120"/>
  </r>
  <r>
    <x v="120"/>
  </r>
  <r>
    <x v="9"/>
  </r>
  <r>
    <x v="119"/>
  </r>
  <r>
    <x v="120"/>
  </r>
  <r>
    <x v="120"/>
  </r>
  <r>
    <x v="9"/>
  </r>
  <r>
    <x v="1"/>
  </r>
  <r>
    <x v="1"/>
  </r>
  <r>
    <x v="119"/>
  </r>
  <r>
    <x v="119"/>
  </r>
  <r>
    <x v="119"/>
  </r>
  <r>
    <x v="119"/>
  </r>
  <r>
    <x v="121"/>
  </r>
  <r>
    <x v="121"/>
  </r>
  <r>
    <x v="9"/>
  </r>
  <r>
    <x v="119"/>
  </r>
  <r>
    <x v="121"/>
  </r>
  <r>
    <x v="121"/>
  </r>
  <r>
    <x v="9"/>
  </r>
  <r>
    <x v="119"/>
  </r>
  <r>
    <x v="121"/>
  </r>
  <r>
    <x v="121"/>
  </r>
  <r>
    <x v="9"/>
  </r>
  <r>
    <x v="119"/>
  </r>
  <r>
    <x v="121"/>
  </r>
  <r>
    <x v="121"/>
  </r>
  <r>
    <x v="9"/>
  </r>
  <r>
    <x v="119"/>
  </r>
  <r>
    <x v="121"/>
  </r>
  <r>
    <x v="121"/>
  </r>
  <r>
    <x v="9"/>
  </r>
  <r>
    <x v="1"/>
  </r>
  <r>
    <x v="119"/>
  </r>
  <r>
    <x v="119"/>
  </r>
  <r>
    <x v="119"/>
  </r>
  <r>
    <x v="122"/>
  </r>
  <r>
    <x v="122"/>
  </r>
  <r>
    <x v="9"/>
  </r>
  <r>
    <x v="119"/>
  </r>
  <r>
    <x v="122"/>
  </r>
  <r>
    <x v="122"/>
  </r>
  <r>
    <x v="9"/>
  </r>
  <r>
    <x v="119"/>
  </r>
  <r>
    <x v="122"/>
  </r>
  <r>
    <x v="122"/>
  </r>
  <r>
    <x v="9"/>
  </r>
  <r>
    <x v="119"/>
  </r>
  <r>
    <x v="122"/>
  </r>
  <r>
    <x v="122"/>
  </r>
  <r>
    <x v="9"/>
  </r>
  <r>
    <x v="119"/>
  </r>
  <r>
    <x v="122"/>
  </r>
  <r>
    <x v="122"/>
  </r>
  <r>
    <x v="9"/>
  </r>
  <r>
    <x v="1"/>
  </r>
  <r>
    <x v="119"/>
  </r>
  <r>
    <x v="119"/>
  </r>
  <r>
    <x v="119"/>
  </r>
  <r>
    <x v="123"/>
  </r>
  <r>
    <x v="123"/>
  </r>
  <r>
    <x v="9"/>
  </r>
  <r>
    <x v="119"/>
  </r>
  <r>
    <x v="123"/>
  </r>
  <r>
    <x v="123"/>
  </r>
  <r>
    <x v="9"/>
  </r>
  <r>
    <x v="119"/>
  </r>
  <r>
    <x v="123"/>
  </r>
  <r>
    <x v="123"/>
  </r>
  <r>
    <x v="9"/>
  </r>
  <r>
    <x v="119"/>
  </r>
  <r>
    <x v="123"/>
  </r>
  <r>
    <x v="123"/>
  </r>
  <r>
    <x v="9"/>
  </r>
  <r>
    <x v="119"/>
  </r>
  <r>
    <x v="123"/>
  </r>
  <r>
    <x v="123"/>
  </r>
  <r>
    <x v="9"/>
  </r>
  <r>
    <x v="119"/>
  </r>
  <r>
    <x v="119"/>
  </r>
  <r>
    <x v="119"/>
  </r>
  <r>
    <x v="124"/>
  </r>
  <r>
    <x v="124"/>
  </r>
  <r>
    <x v="9"/>
  </r>
  <r>
    <x v="119"/>
  </r>
  <r>
    <x v="124"/>
  </r>
  <r>
    <x v="124"/>
  </r>
  <r>
    <x v="9"/>
  </r>
  <r>
    <x v="119"/>
  </r>
  <r>
    <x v="124"/>
  </r>
  <r>
    <x v="124"/>
  </r>
  <r>
    <x v="9"/>
  </r>
  <r>
    <x v="119"/>
  </r>
  <r>
    <x v="124"/>
  </r>
  <r>
    <x v="124"/>
  </r>
  <r>
    <x v="9"/>
  </r>
  <r>
    <x v="119"/>
  </r>
  <r>
    <x v="124"/>
  </r>
  <r>
    <x v="124"/>
  </r>
  <r>
    <x v="9"/>
  </r>
  <r>
    <x v="119"/>
  </r>
  <r>
    <x v="119"/>
  </r>
  <r>
    <x v="119"/>
  </r>
  <r>
    <x v="119"/>
  </r>
  <r>
    <x v="125"/>
  </r>
  <r>
    <x v="125"/>
  </r>
  <r>
    <x v="9"/>
  </r>
  <r>
    <x v="119"/>
  </r>
  <r>
    <x v="125"/>
  </r>
  <r>
    <x v="125"/>
  </r>
  <r>
    <x v="9"/>
  </r>
  <r>
    <x v="119"/>
  </r>
  <r>
    <x v="125"/>
  </r>
  <r>
    <x v="125"/>
  </r>
  <r>
    <x v="9"/>
  </r>
  <r>
    <x v="119"/>
  </r>
  <r>
    <x v="125"/>
  </r>
  <r>
    <x v="125"/>
  </r>
  <r>
    <x v="9"/>
  </r>
  <r>
    <x v="119"/>
  </r>
  <r>
    <x v="119"/>
  </r>
  <r>
    <x v="119"/>
  </r>
  <r>
    <x v="126"/>
  </r>
  <r>
    <x v="126"/>
  </r>
  <r>
    <x v="9"/>
  </r>
  <r>
    <x v="119"/>
  </r>
  <r>
    <x v="126"/>
  </r>
  <r>
    <x v="126"/>
  </r>
  <r>
    <x v="9"/>
  </r>
  <r>
    <x v="119"/>
  </r>
  <r>
    <x v="126"/>
  </r>
  <r>
    <x v="126"/>
  </r>
  <r>
    <x v="9"/>
  </r>
  <r>
    <x v="119"/>
  </r>
  <r>
    <x v="126"/>
  </r>
  <r>
    <x v="126"/>
  </r>
  <r>
    <x v="9"/>
  </r>
  <r>
    <x v="119"/>
  </r>
  <r>
    <x v="119"/>
  </r>
  <r>
    <x v="119"/>
  </r>
  <r>
    <x v="125"/>
  </r>
  <r>
    <x v="125"/>
  </r>
  <r>
    <x v="27"/>
  </r>
  <r>
    <x v="9"/>
  </r>
  <r>
    <x v="119"/>
  </r>
  <r>
    <x v="125"/>
  </r>
  <r>
    <x v="125"/>
  </r>
  <r>
    <x v="87"/>
  </r>
  <r>
    <x v="9"/>
  </r>
  <r>
    <x v="119"/>
  </r>
  <r>
    <x v="125"/>
  </r>
  <r>
    <x v="125"/>
  </r>
  <r>
    <x v="94"/>
  </r>
  <r>
    <x v="95"/>
  </r>
  <r>
    <x v="9"/>
  </r>
  <r>
    <x v="119"/>
  </r>
  <r>
    <x v="125"/>
  </r>
  <r>
    <x v="125"/>
  </r>
  <r>
    <x v="97"/>
  </r>
  <r>
    <x v="97"/>
  </r>
  <r>
    <x v="9"/>
  </r>
  <r>
    <x v="119"/>
  </r>
  <r>
    <x v="119"/>
  </r>
  <r>
    <x v="119"/>
  </r>
  <r>
    <x v="126"/>
  </r>
  <r>
    <x v="126"/>
  </r>
  <r>
    <x v="87"/>
  </r>
  <r>
    <x v="9"/>
  </r>
  <r>
    <x v="119"/>
  </r>
  <r>
    <x v="126"/>
  </r>
  <r>
    <x v="126"/>
  </r>
  <r>
    <x v="95"/>
  </r>
  <r>
    <x v="9"/>
  </r>
  <r>
    <x v="119"/>
  </r>
  <r>
    <x v="126"/>
  </r>
  <r>
    <x v="126"/>
  </r>
  <r>
    <x v="97"/>
  </r>
  <r>
    <x v="9"/>
  </r>
  <r>
    <x v="119"/>
  </r>
  <r>
    <x v="126"/>
  </r>
  <r>
    <x v="126"/>
  </r>
  <r>
    <x v="81"/>
  </r>
  <r>
    <x v="9"/>
  </r>
  <r>
    <x v="119"/>
  </r>
  <r>
    <x v="119"/>
  </r>
  <r>
    <x v="119"/>
  </r>
  <r>
    <x v="127"/>
  </r>
  <r>
    <x v="9"/>
  </r>
  <r>
    <x v="119"/>
  </r>
  <r>
    <x v="128"/>
  </r>
  <r>
    <x v="9"/>
  </r>
  <r>
    <x v="119"/>
  </r>
  <r>
    <x v="119"/>
  </r>
  <r>
    <x v="119"/>
  </r>
  <r>
    <x v="125"/>
  </r>
  <r>
    <x v="125"/>
  </r>
  <r>
    <x v="9"/>
  </r>
  <r>
    <x v="119"/>
  </r>
  <r>
    <x v="125"/>
  </r>
  <r>
    <x v="125"/>
  </r>
  <r>
    <x v="9"/>
  </r>
  <r>
    <x v="119"/>
  </r>
  <r>
    <x v="119"/>
  </r>
  <r>
    <x v="119"/>
  </r>
  <r>
    <x v="28"/>
  </r>
  <r>
    <x v="9"/>
  </r>
  <r>
    <x v="119"/>
  </r>
  <r>
    <x v="129"/>
  </r>
  <r>
    <x v="9"/>
  </r>
  <r>
    <x v="119"/>
  </r>
  <r>
    <x v="94"/>
  </r>
  <r>
    <x v="9"/>
  </r>
  <r>
    <x v="119"/>
  </r>
  <r>
    <x v="119"/>
  </r>
  <r>
    <x v="109"/>
  </r>
  <r>
    <x v="9"/>
  </r>
  <r>
    <x v="119"/>
  </r>
  <r>
    <x v="130"/>
  </r>
  <r>
    <x v="9"/>
  </r>
  <r>
    <x v="119"/>
  </r>
  <r>
    <x v="131"/>
  </r>
  <r>
    <x v="9"/>
  </r>
  <r>
    <x v="119"/>
  </r>
  <r>
    <x v="119"/>
  </r>
  <r>
    <x v="5"/>
  </r>
  <r>
    <x v="9"/>
  </r>
  <r>
    <x v="119"/>
  </r>
  <r>
    <x v="132"/>
  </r>
  <r>
    <x v="9"/>
  </r>
  <r>
    <x v="119"/>
  </r>
  <r>
    <x v="133"/>
  </r>
  <r>
    <x v="9"/>
  </r>
  <r>
    <x v="119"/>
  </r>
  <r>
    <x v="119"/>
  </r>
  <r>
    <x v="134"/>
  </r>
  <r>
    <x v="119"/>
  </r>
  <r>
    <x v="119"/>
  </r>
  <r>
    <x v="5"/>
  </r>
  <r>
    <x v="9"/>
  </r>
  <r>
    <x v="135"/>
  </r>
  <r>
    <x v="135"/>
  </r>
  <r>
    <x v="135"/>
  </r>
  <r>
    <x v="135"/>
  </r>
  <r>
    <x v="1"/>
  </r>
  <r>
    <x v="136"/>
  </r>
  <r>
    <x v="136"/>
  </r>
  <r>
    <x v="1"/>
  </r>
  <r>
    <x v="136"/>
  </r>
  <r>
    <x v="9"/>
  </r>
  <r>
    <x v="1"/>
  </r>
  <r>
    <x v="1"/>
  </r>
  <r>
    <x v="1"/>
  </r>
  <r>
    <x v="1"/>
  </r>
  <r>
    <x v="1"/>
  </r>
  <r>
    <x v="45"/>
  </r>
  <r>
    <x v="137"/>
  </r>
  <r>
    <x v="32"/>
  </r>
  <r>
    <x v="104"/>
  </r>
  <r>
    <x v="42"/>
  </r>
  <r>
    <x v="40"/>
  </r>
  <r>
    <x v="138"/>
  </r>
  <r>
    <x v="135"/>
  </r>
  <r>
    <x v="139"/>
  </r>
  <r>
    <x v="139"/>
  </r>
  <r>
    <x v="139"/>
  </r>
  <r>
    <x v="9"/>
  </r>
  <r>
    <x v="1"/>
  </r>
  <r>
    <x v="1"/>
  </r>
  <r>
    <x v="1"/>
  </r>
  <r>
    <x v="1"/>
  </r>
  <r>
    <x v="1"/>
  </r>
  <r>
    <x v="45"/>
  </r>
  <r>
    <x v="134"/>
  </r>
  <r>
    <x v="32"/>
  </r>
  <r>
    <x v="106"/>
  </r>
  <r>
    <x v="42"/>
  </r>
  <r>
    <x v="140"/>
  </r>
  <r>
    <x v="141"/>
  </r>
  <r>
    <x v="135"/>
  </r>
  <r>
    <x v="142"/>
  </r>
  <r>
    <x v="142"/>
  </r>
  <r>
    <x v="142"/>
  </r>
  <r>
    <x v="9"/>
  </r>
  <r>
    <x v="1"/>
  </r>
  <r>
    <x v="1"/>
  </r>
  <r>
    <x v="1"/>
  </r>
  <r>
    <x v="1"/>
  </r>
  <r>
    <x v="1"/>
  </r>
  <r>
    <x v="45"/>
  </r>
  <r>
    <x v="109"/>
  </r>
  <r>
    <x v="32"/>
  </r>
  <r>
    <x v="143"/>
  </r>
  <r>
    <x v="42"/>
  </r>
  <r>
    <x v="144"/>
  </r>
  <r>
    <x v="145"/>
  </r>
  <r>
    <x v="135"/>
  </r>
  <r>
    <x v="146"/>
  </r>
  <r>
    <x v="146"/>
  </r>
  <r>
    <x v="146"/>
  </r>
  <r>
    <x v="9"/>
  </r>
  <r>
    <x v="1"/>
  </r>
  <r>
    <x v="1"/>
  </r>
  <r>
    <x v="1"/>
  </r>
  <r>
    <x v="1"/>
  </r>
  <r>
    <x v="1"/>
  </r>
  <r>
    <x v="45"/>
  </r>
  <r>
    <x v="147"/>
  </r>
  <r>
    <x v="32"/>
  </r>
  <r>
    <x v="148"/>
  </r>
  <r>
    <x v="42"/>
  </r>
  <r>
    <x v="149"/>
  </r>
  <r>
    <x v="150"/>
  </r>
  <r>
    <x v="135"/>
  </r>
  <r>
    <x v="135"/>
  </r>
  <r>
    <x v="136"/>
  </r>
  <r>
    <x v="136"/>
  </r>
  <r>
    <x v="9"/>
  </r>
  <r>
    <x v="1"/>
  </r>
  <r>
    <x v="1"/>
  </r>
  <r>
    <x v="1"/>
  </r>
  <r>
    <x v="1"/>
  </r>
  <r>
    <x v="151"/>
  </r>
  <r>
    <x v="137"/>
  </r>
  <r>
    <x v="72"/>
  </r>
  <r>
    <x v="152"/>
  </r>
  <r>
    <x v="137"/>
  </r>
  <r>
    <x v="135"/>
  </r>
  <r>
    <x v="139"/>
  </r>
  <r>
    <x v="139"/>
  </r>
  <r>
    <x v="9"/>
  </r>
  <r>
    <x v="1"/>
  </r>
  <r>
    <x v="1"/>
  </r>
  <r>
    <x v="1"/>
  </r>
  <r>
    <x v="1"/>
  </r>
  <r>
    <x v="151"/>
  </r>
  <r>
    <x v="134"/>
  </r>
  <r>
    <x v="72"/>
  </r>
  <r>
    <x v="152"/>
  </r>
  <r>
    <x v="134"/>
  </r>
  <r>
    <x v="135"/>
  </r>
  <r>
    <x v="142"/>
  </r>
  <r>
    <x v="142"/>
  </r>
  <r>
    <x v="9"/>
  </r>
  <r>
    <x v="1"/>
  </r>
  <r>
    <x v="1"/>
  </r>
  <r>
    <x v="1"/>
  </r>
  <r>
    <x v="1"/>
  </r>
  <r>
    <x v="151"/>
  </r>
  <r>
    <x v="109"/>
  </r>
  <r>
    <x v="72"/>
  </r>
  <r>
    <x v="152"/>
  </r>
  <r>
    <x v="109"/>
  </r>
  <r>
    <x v="135"/>
  </r>
  <r>
    <x v="146"/>
  </r>
  <r>
    <x v="146"/>
  </r>
  <r>
    <x v="9"/>
  </r>
  <r>
    <x v="1"/>
  </r>
  <r>
    <x v="1"/>
  </r>
  <r>
    <x v="1"/>
  </r>
  <r>
    <x v="1"/>
  </r>
  <r>
    <x v="151"/>
  </r>
  <r>
    <x v="153"/>
  </r>
  <r>
    <x v="72"/>
  </r>
  <r>
    <x v="152"/>
  </r>
  <r>
    <x v="153"/>
  </r>
  <r>
    <x v="135"/>
  </r>
  <r>
    <x v="154"/>
  </r>
  <r>
    <x v="154"/>
  </r>
  <r>
    <x v="154"/>
  </r>
  <r>
    <x v="154"/>
  </r>
  <r>
    <x v="5"/>
  </r>
  <r>
    <x v="9"/>
  </r>
  <r>
    <x v="154"/>
  </r>
  <r>
    <x v="5"/>
  </r>
  <r>
    <x v="9"/>
  </r>
  <r>
    <x v="154"/>
  </r>
  <r>
    <x v="5"/>
  </r>
  <r>
    <x v="9"/>
  </r>
  <r>
    <x v="154"/>
  </r>
  <r>
    <x v="5"/>
  </r>
  <r>
    <x v="9"/>
  </r>
  <r>
    <x v="154"/>
  </r>
  <r>
    <x v="5"/>
  </r>
  <r>
    <x v="9"/>
  </r>
  <r>
    <x v="154"/>
  </r>
  <r>
    <x v="5"/>
  </r>
  <r>
    <x v="9"/>
  </r>
  <r>
    <x v="154"/>
  </r>
  <r>
    <x v="5"/>
  </r>
  <r>
    <x v="9"/>
  </r>
  <r>
    <x v="154"/>
  </r>
  <r>
    <x v="5"/>
  </r>
  <r>
    <x v="9"/>
  </r>
  <r>
    <x v="154"/>
  </r>
  <r>
    <x v="5"/>
  </r>
  <r>
    <x v="9"/>
  </r>
  <r>
    <x v="154"/>
  </r>
  <r>
    <x v="5"/>
  </r>
  <r>
    <x v="9"/>
  </r>
  <r>
    <x v="154"/>
  </r>
  <r>
    <x v="154"/>
  </r>
  <r>
    <x v="154"/>
  </r>
  <r>
    <x v="1"/>
  </r>
  <r>
    <x v="155"/>
  </r>
  <r>
    <x v="1"/>
  </r>
  <r>
    <x v="156"/>
  </r>
  <r>
    <x v="156"/>
  </r>
  <r>
    <x v="156"/>
  </r>
  <r>
    <x v="9"/>
  </r>
  <r>
    <x v="1"/>
  </r>
  <r>
    <x v="154"/>
  </r>
  <r>
    <x v="1"/>
  </r>
  <r>
    <x v="155"/>
  </r>
  <r>
    <x v="1"/>
  </r>
  <r>
    <x v="156"/>
  </r>
  <r>
    <x v="156"/>
  </r>
  <r>
    <x v="156"/>
  </r>
  <r>
    <x v="9"/>
  </r>
  <r>
    <x v="1"/>
  </r>
  <r>
    <x v="154"/>
  </r>
  <r>
    <x v="5"/>
  </r>
  <r>
    <x v="1"/>
  </r>
  <r>
    <x v="157"/>
  </r>
  <r>
    <x v="1"/>
  </r>
  <r>
    <x v="156"/>
  </r>
  <r>
    <x v="156"/>
  </r>
  <r>
    <x v="156"/>
  </r>
  <r>
    <x v="9"/>
  </r>
  <r>
    <x v="154"/>
  </r>
  <r>
    <x v="5"/>
  </r>
  <r>
    <x v="1"/>
  </r>
  <r>
    <x v="157"/>
  </r>
  <r>
    <x v="1"/>
  </r>
  <r>
    <x v="156"/>
  </r>
  <r>
    <x v="156"/>
  </r>
  <r>
    <x v="156"/>
  </r>
  <r>
    <x v="9"/>
  </r>
  <r>
    <x v="154"/>
  </r>
  <r>
    <x v="5"/>
  </r>
  <r>
    <x v="1"/>
  </r>
  <r>
    <x v="157"/>
  </r>
  <r>
    <x v="1"/>
  </r>
  <r>
    <x v="156"/>
  </r>
  <r>
    <x v="156"/>
  </r>
  <r>
    <x v="156"/>
  </r>
  <r>
    <x v="9"/>
  </r>
  <r>
    <x v="154"/>
  </r>
  <r>
    <x v="5"/>
  </r>
  <r>
    <x v="1"/>
  </r>
  <r>
    <x v="157"/>
  </r>
  <r>
    <x v="1"/>
  </r>
  <r>
    <x v="156"/>
  </r>
  <r>
    <x v="156"/>
  </r>
  <r>
    <x v="156"/>
  </r>
  <r>
    <x v="9"/>
  </r>
  <r>
    <x v="154"/>
  </r>
  <r>
    <x v="5"/>
  </r>
  <r>
    <x v="1"/>
  </r>
  <r>
    <x v="157"/>
  </r>
  <r>
    <x v="1"/>
  </r>
  <r>
    <x v="156"/>
  </r>
  <r>
    <x v="156"/>
  </r>
  <r>
    <x v="156"/>
  </r>
  <r>
    <x v="9"/>
  </r>
  <r>
    <x v="154"/>
  </r>
  <r>
    <x v="5"/>
  </r>
  <r>
    <x v="1"/>
  </r>
  <r>
    <x v="157"/>
  </r>
  <r>
    <x v="1"/>
  </r>
  <r>
    <x v="156"/>
  </r>
  <r>
    <x v="156"/>
  </r>
  <r>
    <x v="156"/>
  </r>
  <r>
    <x v="9"/>
  </r>
  <r>
    <x v="154"/>
  </r>
  <r>
    <x v="154"/>
  </r>
  <r>
    <x v="1"/>
  </r>
  <r>
    <x v="155"/>
  </r>
  <r>
    <x v="1"/>
  </r>
  <r>
    <x v="158"/>
  </r>
  <r>
    <x v="158"/>
  </r>
  <r>
    <x v="158"/>
  </r>
  <r>
    <x v="9"/>
  </r>
  <r>
    <x v="1"/>
  </r>
  <r>
    <x v="154"/>
  </r>
  <r>
    <x v="1"/>
  </r>
  <r>
    <x v="155"/>
  </r>
  <r>
    <x v="1"/>
  </r>
  <r>
    <x v="158"/>
  </r>
  <r>
    <x v="158"/>
  </r>
  <r>
    <x v="158"/>
  </r>
  <r>
    <x v="9"/>
  </r>
  <r>
    <x v="1"/>
  </r>
  <r>
    <x v="154"/>
  </r>
  <r>
    <x v="5"/>
  </r>
  <r>
    <x v="1"/>
  </r>
  <r>
    <x v="157"/>
  </r>
  <r>
    <x v="1"/>
  </r>
  <r>
    <x v="158"/>
  </r>
  <r>
    <x v="158"/>
  </r>
  <r>
    <x v="158"/>
  </r>
  <r>
    <x v="9"/>
  </r>
  <r>
    <x v="154"/>
  </r>
  <r>
    <x v="5"/>
  </r>
  <r>
    <x v="1"/>
  </r>
  <r>
    <x v="157"/>
  </r>
  <r>
    <x v="1"/>
  </r>
  <r>
    <x v="158"/>
  </r>
  <r>
    <x v="158"/>
  </r>
  <r>
    <x v="158"/>
  </r>
  <r>
    <x v="9"/>
  </r>
  <r>
    <x v="154"/>
  </r>
  <r>
    <x v="5"/>
  </r>
  <r>
    <x v="1"/>
  </r>
  <r>
    <x v="157"/>
  </r>
  <r>
    <x v="1"/>
  </r>
  <r>
    <x v="158"/>
  </r>
  <r>
    <x v="158"/>
  </r>
  <r>
    <x v="158"/>
  </r>
  <r>
    <x v="9"/>
  </r>
  <r>
    <x v="154"/>
  </r>
  <r>
    <x v="5"/>
  </r>
  <r>
    <x v="1"/>
  </r>
  <r>
    <x v="157"/>
  </r>
  <r>
    <x v="1"/>
  </r>
  <r>
    <x v="158"/>
  </r>
  <r>
    <x v="158"/>
  </r>
  <r>
    <x v="158"/>
  </r>
  <r>
    <x v="9"/>
  </r>
  <r>
    <x v="154"/>
  </r>
  <r>
    <x v="5"/>
  </r>
  <r>
    <x v="1"/>
  </r>
  <r>
    <x v="157"/>
  </r>
  <r>
    <x v="1"/>
  </r>
  <r>
    <x v="158"/>
  </r>
  <r>
    <x v="158"/>
  </r>
  <r>
    <x v="158"/>
  </r>
  <r>
    <x v="9"/>
  </r>
  <r>
    <x v="154"/>
  </r>
  <r>
    <x v="5"/>
  </r>
  <r>
    <x v="1"/>
  </r>
  <r>
    <x v="157"/>
  </r>
  <r>
    <x v="1"/>
  </r>
  <r>
    <x v="158"/>
  </r>
  <r>
    <x v="158"/>
  </r>
  <r>
    <x v="158"/>
  </r>
  <r>
    <x v="9"/>
  </r>
  <r>
    <x v="154"/>
  </r>
  <r>
    <x v="154"/>
  </r>
  <r>
    <x v="154"/>
  </r>
  <r>
    <x v="5"/>
  </r>
  <r>
    <x v="92"/>
  </r>
  <r>
    <x v="92"/>
  </r>
  <r>
    <x v="10"/>
  </r>
  <r>
    <x v="9"/>
  </r>
  <r>
    <x v="1"/>
  </r>
  <r>
    <x v="1"/>
  </r>
  <r>
    <x v="159"/>
  </r>
  <r>
    <x v="10"/>
  </r>
  <r>
    <x v="1"/>
  </r>
  <r>
    <x v="1"/>
  </r>
  <r>
    <x v="1"/>
  </r>
  <r>
    <x v="154"/>
  </r>
  <r>
    <x v="5"/>
  </r>
  <r>
    <x v="92"/>
  </r>
  <r>
    <x v="92"/>
  </r>
  <r>
    <x v="160"/>
  </r>
  <r>
    <x v="9"/>
  </r>
  <r>
    <x v="1"/>
  </r>
  <r>
    <x v="1"/>
  </r>
  <r>
    <x v="159"/>
  </r>
  <r>
    <x v="160"/>
  </r>
  <r>
    <x v="1"/>
  </r>
  <r>
    <x v="154"/>
  </r>
  <r>
    <x v="5"/>
  </r>
  <r>
    <x v="92"/>
  </r>
  <r>
    <x v="92"/>
  </r>
  <r>
    <x v="8"/>
  </r>
  <r>
    <x v="9"/>
  </r>
  <r>
    <x v="1"/>
  </r>
  <r>
    <x v="1"/>
  </r>
  <r>
    <x v="159"/>
  </r>
  <r>
    <x v="8"/>
  </r>
  <r>
    <x v="1"/>
  </r>
  <r>
    <x v="154"/>
  </r>
  <r>
    <x v="5"/>
  </r>
  <r>
    <x v="123"/>
  </r>
  <r>
    <x v="123"/>
  </r>
  <r>
    <x v="123"/>
  </r>
  <r>
    <x v="9"/>
  </r>
  <r>
    <x v="154"/>
  </r>
  <r>
    <x v="154"/>
  </r>
  <r>
    <x v="154"/>
  </r>
  <r>
    <x v="5"/>
  </r>
  <r>
    <x v="123"/>
  </r>
  <r>
    <x v="123"/>
  </r>
  <r>
    <x v="5"/>
  </r>
  <r>
    <x v="9"/>
  </r>
  <r>
    <x v="154"/>
  </r>
  <r>
    <x v="154"/>
  </r>
  <r>
    <x v="161"/>
  </r>
  <r>
    <x v="58"/>
  </r>
  <r>
    <x v="58"/>
  </r>
  <r>
    <x v="9"/>
  </r>
  <r>
    <x v="154"/>
  </r>
  <r>
    <x v="34"/>
  </r>
  <r>
    <x v="30"/>
  </r>
  <r>
    <x v="30"/>
  </r>
  <r>
    <x v="9"/>
  </r>
  <r>
    <x v="162"/>
  </r>
  <r>
    <x v="162"/>
  </r>
  <r>
    <x v="162"/>
  </r>
  <r>
    <x v="120"/>
  </r>
  <r>
    <x v="120"/>
  </r>
  <r>
    <x v="9"/>
  </r>
  <r>
    <x v="162"/>
  </r>
  <r>
    <x v="120"/>
  </r>
  <r>
    <x v="120"/>
  </r>
  <r>
    <x v="9"/>
  </r>
  <r>
    <x v="162"/>
  </r>
  <r>
    <x v="162"/>
  </r>
  <r>
    <x v="34"/>
  </r>
  <r>
    <x v="34"/>
  </r>
  <r>
    <x v="9"/>
  </r>
  <r>
    <x v="162"/>
  </r>
  <r>
    <x v="34"/>
  </r>
  <r>
    <x v="80"/>
  </r>
  <r>
    <x v="9"/>
  </r>
  <r>
    <x v="162"/>
  </r>
  <r>
    <x v="30"/>
  </r>
  <r>
    <x v="9"/>
  </r>
  <r>
    <x v="162"/>
  </r>
  <r>
    <x v="29"/>
  </r>
  <r>
    <x v="32"/>
  </r>
  <r>
    <x v="9"/>
  </r>
  <r>
    <x v="162"/>
  </r>
  <r>
    <x v="162"/>
  </r>
  <r>
    <x v="163"/>
  </r>
  <r>
    <x v="163"/>
  </r>
  <r>
    <x v="9"/>
  </r>
  <r>
    <x v="162"/>
  </r>
  <r>
    <x v="92"/>
  </r>
  <r>
    <x v="92"/>
  </r>
  <r>
    <x v="9"/>
  </r>
  <r>
    <x v="164"/>
  </r>
  <r>
    <x v="164"/>
  </r>
  <r>
    <x v="5"/>
  </r>
  <r>
    <x v="165"/>
  </r>
  <r>
    <x v="77"/>
  </r>
  <r>
    <x v="29"/>
  </r>
  <r>
    <x v="161"/>
  </r>
  <r>
    <x v="9"/>
  </r>
  <r>
    <x v="29"/>
  </r>
  <r>
    <x v="164"/>
  </r>
  <r>
    <x v="5"/>
  </r>
  <r>
    <x v="165"/>
  </r>
  <r>
    <x v="77"/>
  </r>
  <r>
    <x v="29"/>
  </r>
  <r>
    <x v="161"/>
  </r>
  <r>
    <x v="9"/>
  </r>
  <r>
    <x v="29"/>
  </r>
  <r>
    <x v="164"/>
  </r>
  <r>
    <x v="5"/>
  </r>
  <r>
    <x v="165"/>
  </r>
  <r>
    <x v="77"/>
  </r>
  <r>
    <x v="161"/>
  </r>
  <r>
    <x v="9"/>
  </r>
  <r>
    <x v="1"/>
  </r>
  <r>
    <x v="164"/>
  </r>
  <r>
    <x v="5"/>
  </r>
  <r>
    <x v="165"/>
  </r>
  <r>
    <x v="77"/>
  </r>
  <r>
    <x v="161"/>
  </r>
  <r>
    <x v="9"/>
  </r>
  <r>
    <x v="1"/>
  </r>
  <r>
    <x v="164"/>
  </r>
  <r>
    <x v="164"/>
  </r>
  <r>
    <x v="5"/>
  </r>
  <r>
    <x v="165"/>
  </r>
  <r>
    <x v="77"/>
  </r>
  <r>
    <x v="29"/>
  </r>
  <r>
    <x v="161"/>
  </r>
  <r>
    <x v="9"/>
  </r>
  <r>
    <x v="29"/>
  </r>
  <r>
    <x v="164"/>
  </r>
  <r>
    <x v="5"/>
  </r>
  <r>
    <x v="165"/>
  </r>
  <r>
    <x v="77"/>
  </r>
  <r>
    <x v="161"/>
  </r>
  <r>
    <x v="9"/>
  </r>
  <r>
    <x v="1"/>
  </r>
  <r>
    <x v="166"/>
  </r>
  <r>
    <x v="166"/>
  </r>
  <r>
    <x v="166"/>
  </r>
  <r>
    <x v="166"/>
  </r>
  <r>
    <x v="166"/>
  </r>
  <r>
    <x v="166"/>
  </r>
  <r>
    <x v="166"/>
  </r>
  <r>
    <x v="166"/>
  </r>
  <r>
    <x v="166"/>
  </r>
  <r>
    <x v="166"/>
  </r>
  <r>
    <x v="166"/>
  </r>
  <r>
    <x v="166"/>
  </r>
  <r>
    <x v="166"/>
  </r>
  <r>
    <x v="166"/>
  </r>
  <r>
    <x v="166"/>
  </r>
  <r>
    <x v="166"/>
  </r>
  <r>
    <x v="104"/>
  </r>
  <r>
    <x v="104"/>
  </r>
  <r>
    <x v="5"/>
  </r>
  <r>
    <x v="9"/>
  </r>
  <r>
    <x v="1"/>
  </r>
  <r>
    <x v="106"/>
  </r>
  <r>
    <x v="101"/>
  </r>
  <r>
    <x v="166"/>
  </r>
  <r>
    <x v="104"/>
  </r>
  <r>
    <x v="104"/>
  </r>
  <r>
    <x v="5"/>
  </r>
  <r>
    <x v="9"/>
  </r>
  <r>
    <x v="1"/>
  </r>
  <r>
    <x v="106"/>
  </r>
  <r>
    <x v="101"/>
  </r>
  <r>
    <x v="166"/>
  </r>
  <r>
    <x v="104"/>
  </r>
  <r>
    <x v="104"/>
  </r>
  <r>
    <x v="5"/>
  </r>
  <r>
    <x v="9"/>
  </r>
  <r>
    <x v="1"/>
  </r>
  <r>
    <x v="106"/>
  </r>
  <r>
    <x v="101"/>
  </r>
  <r>
    <x v="166"/>
  </r>
  <r>
    <x v="104"/>
  </r>
  <r>
    <x v="104"/>
  </r>
  <r>
    <x v="5"/>
  </r>
  <r>
    <x v="9"/>
  </r>
  <r>
    <x v="1"/>
  </r>
  <r>
    <x v="106"/>
  </r>
  <r>
    <x v="101"/>
  </r>
  <r>
    <x v="166"/>
  </r>
  <r>
    <x v="104"/>
  </r>
  <r>
    <x v="104"/>
  </r>
  <r>
    <x v="5"/>
  </r>
  <r>
    <x v="9"/>
  </r>
  <r>
    <x v="1"/>
  </r>
  <r>
    <x v="106"/>
  </r>
  <r>
    <x v="101"/>
  </r>
  <r>
    <x v="166"/>
  </r>
  <r>
    <x v="104"/>
  </r>
  <r>
    <x v="104"/>
  </r>
  <r>
    <x v="5"/>
  </r>
  <r>
    <x v="9"/>
  </r>
  <r>
    <x v="1"/>
  </r>
  <r>
    <x v="106"/>
  </r>
  <r>
    <x v="101"/>
  </r>
  <r>
    <x v="166"/>
  </r>
  <r>
    <x v="104"/>
  </r>
  <r>
    <x v="104"/>
  </r>
  <r>
    <x v="5"/>
  </r>
  <r>
    <x v="9"/>
  </r>
  <r>
    <x v="1"/>
  </r>
  <r>
    <x v="106"/>
  </r>
  <r>
    <x v="101"/>
  </r>
  <r>
    <x v="166"/>
  </r>
  <r>
    <x v="104"/>
  </r>
  <r>
    <x v="104"/>
  </r>
  <r>
    <x v="5"/>
  </r>
  <r>
    <x v="9"/>
  </r>
  <r>
    <x v="1"/>
  </r>
  <r>
    <x v="106"/>
  </r>
  <r>
    <x v="101"/>
  </r>
  <r>
    <x v="166"/>
  </r>
  <r>
    <x v="166"/>
  </r>
  <r>
    <x v="106"/>
  </r>
  <r>
    <x v="106"/>
  </r>
  <r>
    <x v="5"/>
  </r>
  <r>
    <x v="5"/>
  </r>
  <r>
    <x v="9"/>
  </r>
  <r>
    <x v="1"/>
  </r>
  <r>
    <x v="106"/>
  </r>
  <r>
    <x v="167"/>
  </r>
  <r>
    <x v="166"/>
  </r>
  <r>
    <x v="106"/>
  </r>
  <r>
    <x v="106"/>
  </r>
  <r>
    <x v="5"/>
  </r>
  <r>
    <x v="5"/>
  </r>
  <r>
    <x v="9"/>
  </r>
  <r>
    <x v="1"/>
  </r>
  <r>
    <x v="106"/>
  </r>
  <r>
    <x v="167"/>
  </r>
  <r>
    <x v="166"/>
  </r>
  <r>
    <x v="106"/>
  </r>
  <r>
    <x v="106"/>
  </r>
  <r>
    <x v="5"/>
  </r>
  <r>
    <x v="5"/>
  </r>
  <r>
    <x v="9"/>
  </r>
  <r>
    <x v="1"/>
  </r>
  <r>
    <x v="106"/>
  </r>
  <r>
    <x v="167"/>
  </r>
  <r>
    <x v="166"/>
  </r>
  <r>
    <x v="106"/>
  </r>
  <r>
    <x v="106"/>
  </r>
  <r>
    <x v="5"/>
  </r>
  <r>
    <x v="5"/>
  </r>
  <r>
    <x v="9"/>
  </r>
  <r>
    <x v="1"/>
  </r>
  <r>
    <x v="106"/>
  </r>
  <r>
    <x v="167"/>
  </r>
  <r>
    <x v="166"/>
  </r>
  <r>
    <x v="106"/>
  </r>
  <r>
    <x v="106"/>
  </r>
  <r>
    <x v="5"/>
  </r>
  <r>
    <x v="5"/>
  </r>
  <r>
    <x v="9"/>
  </r>
  <r>
    <x v="1"/>
  </r>
  <r>
    <x v="106"/>
  </r>
  <r>
    <x v="167"/>
  </r>
  <r>
    <x v="166"/>
  </r>
  <r>
    <x v="106"/>
  </r>
  <r>
    <x v="106"/>
  </r>
  <r>
    <x v="5"/>
  </r>
  <r>
    <x v="5"/>
  </r>
  <r>
    <x v="9"/>
  </r>
  <r>
    <x v="1"/>
  </r>
  <r>
    <x v="106"/>
  </r>
  <r>
    <x v="167"/>
  </r>
  <r>
    <x v="166"/>
  </r>
  <r>
    <x v="106"/>
  </r>
  <r>
    <x v="106"/>
  </r>
  <r>
    <x v="5"/>
  </r>
  <r>
    <x v="5"/>
  </r>
  <r>
    <x v="9"/>
  </r>
  <r>
    <x v="1"/>
  </r>
  <r>
    <x v="106"/>
  </r>
  <r>
    <x v="167"/>
  </r>
  <r>
    <x v="166"/>
  </r>
  <r>
    <x v="106"/>
  </r>
  <r>
    <x v="106"/>
  </r>
  <r>
    <x v="5"/>
  </r>
  <r>
    <x v="5"/>
  </r>
  <r>
    <x v="9"/>
  </r>
  <r>
    <x v="1"/>
  </r>
  <r>
    <x v="106"/>
  </r>
  <r>
    <x v="167"/>
  </r>
  <r>
    <x v="166"/>
  </r>
  <r>
    <x v="168"/>
  </r>
  <r>
    <x v="168"/>
  </r>
  <r>
    <x v="169"/>
  </r>
  <r>
    <x v="169"/>
  </r>
  <r>
    <x v="169"/>
  </r>
  <r>
    <x v="169"/>
  </r>
  <r>
    <x v="169"/>
  </r>
  <r>
    <x v="169"/>
  </r>
  <r>
    <x v="169"/>
  </r>
  <r>
    <x v="169"/>
  </r>
  <r>
    <x v="169"/>
  </r>
  <r>
    <x v="5"/>
  </r>
  <r>
    <x v="169"/>
  </r>
  <r>
    <x v="5"/>
  </r>
  <r>
    <x v="169"/>
  </r>
  <r>
    <x v="5"/>
  </r>
  <r>
    <x v="170"/>
  </r>
  <r>
    <x v="170"/>
  </r>
  <r>
    <x v="170"/>
  </r>
  <r>
    <x v="170"/>
  </r>
  <r>
    <x v="170"/>
  </r>
  <r>
    <x v="170"/>
  </r>
  <r>
    <x v="170"/>
  </r>
  <r>
    <x v="170"/>
  </r>
  <r>
    <x v="170"/>
  </r>
  <r>
    <x v="170"/>
  </r>
  <r>
    <x v="170"/>
  </r>
  <r>
    <x v="170"/>
  </r>
  <r>
    <x v="32"/>
  </r>
  <r>
    <x v="5"/>
  </r>
  <r>
    <x v="90"/>
  </r>
  <r>
    <x v="77"/>
  </r>
  <r>
    <x v="32"/>
  </r>
  <r>
    <x v="9"/>
  </r>
  <r>
    <x v="170"/>
  </r>
  <r>
    <x v="68"/>
  </r>
  <r>
    <x v="5"/>
  </r>
  <r>
    <x v="90"/>
  </r>
  <r>
    <x v="77"/>
  </r>
  <r>
    <x v="68"/>
  </r>
  <r>
    <x v="9"/>
  </r>
  <r>
    <x v="170"/>
  </r>
  <r>
    <x v="98"/>
  </r>
  <r>
    <x v="5"/>
  </r>
  <r>
    <x v="90"/>
  </r>
  <r>
    <x v="77"/>
  </r>
  <r>
    <x v="98"/>
  </r>
  <r>
    <x v="9"/>
  </r>
  <r>
    <x v="170"/>
  </r>
  <r>
    <x v="171"/>
  </r>
  <r>
    <x v="39"/>
  </r>
  <r>
    <x v="90"/>
  </r>
  <r>
    <x v="77"/>
  </r>
  <r>
    <x v="171"/>
  </r>
  <r>
    <x v="9"/>
  </r>
  <r>
    <x v="170"/>
  </r>
  <r>
    <x v="172"/>
  </r>
  <r>
    <x v="39"/>
  </r>
  <r>
    <x v="90"/>
  </r>
  <r>
    <x v="77"/>
  </r>
  <r>
    <x v="172"/>
  </r>
  <r>
    <x v="9"/>
  </r>
  <r>
    <x v="170"/>
  </r>
  <r>
    <x v="39"/>
  </r>
  <r>
    <x v="39"/>
  </r>
  <r>
    <x v="90"/>
  </r>
  <r>
    <x v="77"/>
  </r>
  <r>
    <x v="39"/>
  </r>
  <r>
    <x v="9"/>
  </r>
  <r>
    <x v="170"/>
  </r>
  <r>
    <x v="170"/>
  </r>
  <r>
    <x v="170"/>
  </r>
  <r>
    <x v="170"/>
  </r>
  <r>
    <x v="5"/>
  </r>
  <r>
    <x v="6"/>
  </r>
  <r>
    <x v="86"/>
  </r>
  <r>
    <x v="5"/>
  </r>
  <r>
    <x v="6"/>
  </r>
  <r>
    <x v="86"/>
  </r>
  <r>
    <x v="68"/>
  </r>
  <r>
    <x v="9"/>
  </r>
  <r>
    <x v="170"/>
  </r>
  <r>
    <x v="5"/>
  </r>
  <r>
    <x v="6"/>
  </r>
  <r>
    <x v="86"/>
  </r>
  <r>
    <x v="5"/>
  </r>
  <r>
    <x v="6"/>
  </r>
  <r>
    <x v="86"/>
  </r>
  <r>
    <x v="68"/>
  </r>
  <r>
    <x v="9"/>
  </r>
  <r>
    <x v="170"/>
  </r>
  <r>
    <x v="5"/>
  </r>
  <r>
    <x v="6"/>
  </r>
  <r>
    <x v="86"/>
  </r>
  <r>
    <x v="28"/>
  </r>
  <r>
    <x v="6"/>
  </r>
  <r>
    <x v="86"/>
  </r>
  <r>
    <x v="173"/>
  </r>
  <r>
    <x v="9"/>
  </r>
  <r>
    <x v="170"/>
  </r>
  <r>
    <x v="5"/>
  </r>
  <r>
    <x v="6"/>
  </r>
  <r>
    <x v="86"/>
  </r>
  <r>
    <x v="28"/>
  </r>
  <r>
    <x v="6"/>
  </r>
  <r>
    <x v="86"/>
  </r>
  <r>
    <x v="173"/>
  </r>
  <r>
    <x v="9"/>
  </r>
  <r>
    <x v="170"/>
  </r>
  <r>
    <x v="170"/>
  </r>
  <r>
    <x v="5"/>
  </r>
  <r>
    <x v="6"/>
  </r>
  <r>
    <x v="86"/>
  </r>
  <r>
    <x v="5"/>
  </r>
  <r>
    <x v="6"/>
  </r>
  <r>
    <x v="86"/>
  </r>
  <r>
    <x v="68"/>
  </r>
  <r>
    <x v="9"/>
  </r>
  <r>
    <x v="170"/>
  </r>
  <r>
    <x v="5"/>
  </r>
  <r>
    <x v="6"/>
  </r>
  <r>
    <x v="86"/>
  </r>
  <r>
    <x v="5"/>
  </r>
  <r>
    <x v="6"/>
  </r>
  <r>
    <x v="86"/>
  </r>
  <r>
    <x v="68"/>
  </r>
  <r>
    <x v="9"/>
  </r>
  <r>
    <x v="170"/>
  </r>
  <r>
    <x v="5"/>
  </r>
  <r>
    <x v="6"/>
  </r>
  <r>
    <x v="86"/>
  </r>
  <r>
    <x v="28"/>
  </r>
  <r>
    <x v="6"/>
  </r>
  <r>
    <x v="86"/>
  </r>
  <r>
    <x v="173"/>
  </r>
  <r>
    <x v="9"/>
  </r>
  <r>
    <x v="170"/>
  </r>
  <r>
    <x v="5"/>
  </r>
  <r>
    <x v="6"/>
  </r>
  <r>
    <x v="86"/>
  </r>
  <r>
    <x v="28"/>
  </r>
  <r>
    <x v="6"/>
  </r>
  <r>
    <x v="86"/>
  </r>
  <r>
    <x v="173"/>
  </r>
  <r>
    <x v="9"/>
  </r>
  <r>
    <x v="174"/>
  </r>
  <r>
    <x v="174"/>
  </r>
  <r>
    <x v="174"/>
  </r>
  <r>
    <x v="174"/>
  </r>
  <r>
    <x v="174"/>
  </r>
  <r>
    <x v="174"/>
  </r>
  <r>
    <x v="174"/>
  </r>
  <r>
    <x v="10"/>
  </r>
  <r>
    <x v="175"/>
  </r>
  <r>
    <x v="6"/>
  </r>
  <r>
    <x v="86"/>
  </r>
  <r>
    <x v="39"/>
  </r>
  <r>
    <x v="5"/>
  </r>
  <r>
    <x v="90"/>
  </r>
  <r>
    <x v="77"/>
  </r>
  <r>
    <x v="39"/>
  </r>
  <r>
    <x v="9"/>
  </r>
  <r>
    <x v="31"/>
  </r>
  <r>
    <x v="173"/>
  </r>
  <r>
    <x v="8"/>
  </r>
  <r>
    <x v="176"/>
  </r>
  <r>
    <x v="177"/>
  </r>
  <r>
    <x v="178"/>
  </r>
  <r>
    <x v="12"/>
  </r>
  <r>
    <x v="179"/>
  </r>
  <r>
    <x v="174"/>
  </r>
  <r>
    <x v="10"/>
  </r>
  <r>
    <x v="180"/>
  </r>
  <r>
    <x v="6"/>
  </r>
  <r>
    <x v="86"/>
  </r>
  <r>
    <x v="39"/>
  </r>
  <r>
    <x v="5"/>
  </r>
  <r>
    <x v="90"/>
  </r>
  <r>
    <x v="77"/>
  </r>
  <r>
    <x v="39"/>
  </r>
  <r>
    <x v="9"/>
  </r>
  <r>
    <x v="31"/>
  </r>
  <r>
    <x v="109"/>
  </r>
  <r>
    <x v="8"/>
  </r>
  <r>
    <x v="181"/>
  </r>
  <r>
    <x v="177"/>
  </r>
  <r>
    <x v="182"/>
  </r>
  <r>
    <x v="12"/>
  </r>
  <r>
    <x v="183"/>
  </r>
  <r>
    <x v="174"/>
  </r>
  <r>
    <x v="10"/>
  </r>
  <r>
    <x v="184"/>
  </r>
  <r>
    <x v="6"/>
  </r>
  <r>
    <x v="86"/>
  </r>
  <r>
    <x v="39"/>
  </r>
  <r>
    <x v="5"/>
  </r>
  <r>
    <x v="90"/>
  </r>
  <r>
    <x v="77"/>
  </r>
  <r>
    <x v="39"/>
  </r>
  <r>
    <x v="9"/>
  </r>
  <r>
    <x v="31"/>
  </r>
  <r>
    <x v="185"/>
  </r>
  <r>
    <x v="8"/>
  </r>
  <r>
    <x v="38"/>
  </r>
  <r>
    <x v="177"/>
  </r>
  <r>
    <x v="186"/>
  </r>
  <r>
    <x v="12"/>
  </r>
  <r>
    <x v="187"/>
  </r>
  <r>
    <x v="174"/>
  </r>
  <r>
    <x v="174"/>
  </r>
  <r>
    <x v="29"/>
  </r>
  <r>
    <x v="188"/>
  </r>
  <r>
    <x v="6"/>
  </r>
  <r>
    <x v="86"/>
  </r>
  <r>
    <x v="39"/>
  </r>
  <r>
    <x v="5"/>
  </r>
  <r>
    <x v="90"/>
  </r>
  <r>
    <x v="77"/>
  </r>
  <r>
    <x v="106"/>
  </r>
  <r>
    <x v="9"/>
  </r>
  <r>
    <x v="31"/>
  </r>
  <r>
    <x v="60"/>
  </r>
  <r>
    <x v="185"/>
  </r>
  <r>
    <x v="8"/>
  </r>
  <r>
    <x v="189"/>
  </r>
  <r>
    <x v="10"/>
  </r>
  <r>
    <x v="59"/>
  </r>
  <r>
    <x v="186"/>
  </r>
  <r>
    <x v="12"/>
  </r>
  <r>
    <x v="190"/>
  </r>
  <r>
    <x v="174"/>
  </r>
  <r>
    <x v="29"/>
  </r>
  <r>
    <x v="191"/>
  </r>
  <r>
    <x v="6"/>
  </r>
  <r>
    <x v="86"/>
  </r>
  <r>
    <x v="39"/>
  </r>
  <r>
    <x v="5"/>
  </r>
  <r>
    <x v="90"/>
  </r>
  <r>
    <x v="77"/>
  </r>
  <r>
    <x v="106"/>
  </r>
  <r>
    <x v="9"/>
  </r>
  <r>
    <x v="31"/>
  </r>
  <r>
    <x v="60"/>
  </r>
  <r>
    <x v="39"/>
  </r>
  <r>
    <x v="8"/>
  </r>
  <r>
    <x v="192"/>
  </r>
  <r>
    <x v="10"/>
  </r>
  <r>
    <x v="59"/>
  </r>
  <r>
    <x v="193"/>
  </r>
  <r>
    <x v="12"/>
  </r>
  <r>
    <x v="194"/>
  </r>
  <r>
    <x v="174"/>
  </r>
  <r>
    <x v="195"/>
  </r>
  <r>
    <x v="196"/>
  </r>
  <r>
    <x v="6"/>
  </r>
  <r>
    <x v="86"/>
  </r>
  <r>
    <x v="39"/>
  </r>
  <r>
    <x v="5"/>
  </r>
  <r>
    <x v="90"/>
  </r>
  <r>
    <x v="77"/>
  </r>
  <r>
    <x v="197"/>
  </r>
  <r>
    <x v="9"/>
  </r>
  <r>
    <x v="31"/>
  </r>
  <r>
    <x v="60"/>
  </r>
  <r>
    <x v="143"/>
  </r>
  <r>
    <x v="8"/>
  </r>
  <r>
    <x v="198"/>
  </r>
  <r>
    <x v="10"/>
  </r>
  <r>
    <x v="59"/>
  </r>
  <r>
    <x v="199"/>
  </r>
  <r>
    <x v="12"/>
  </r>
  <r>
    <x v="200"/>
  </r>
  <r>
    <x v="174"/>
  </r>
  <r>
    <x v="35"/>
  </r>
  <r>
    <x v="201"/>
  </r>
  <r>
    <x v="6"/>
  </r>
  <r>
    <x v="86"/>
  </r>
  <r>
    <x v="39"/>
  </r>
  <r>
    <x v="5"/>
  </r>
  <r>
    <x v="90"/>
  </r>
  <r>
    <x v="77"/>
  </r>
  <r>
    <x v="197"/>
  </r>
  <r>
    <x v="9"/>
  </r>
  <r>
    <x v="31"/>
  </r>
  <r>
    <x v="60"/>
  </r>
  <r>
    <x v="197"/>
  </r>
  <r>
    <x v="8"/>
  </r>
  <r>
    <x v="202"/>
  </r>
  <r>
    <x v="10"/>
  </r>
  <r>
    <x v="59"/>
  </r>
  <r>
    <x v="203"/>
  </r>
  <r>
    <x v="12"/>
  </r>
  <r>
    <x v="204"/>
  </r>
  <r>
    <x v="174"/>
  </r>
  <r>
    <x v="35"/>
  </r>
  <r>
    <x v="205"/>
  </r>
  <r>
    <x v="6"/>
  </r>
  <r>
    <x v="86"/>
  </r>
  <r>
    <x v="39"/>
  </r>
  <r>
    <x v="5"/>
  </r>
  <r>
    <x v="90"/>
  </r>
  <r>
    <x v="77"/>
  </r>
  <r>
    <x v="197"/>
  </r>
  <r>
    <x v="9"/>
  </r>
  <r>
    <x v="31"/>
  </r>
  <r>
    <x v="60"/>
  </r>
  <r>
    <x v="27"/>
  </r>
  <r>
    <x v="8"/>
  </r>
  <r>
    <x v="206"/>
  </r>
  <r>
    <x v="10"/>
  </r>
  <r>
    <x v="59"/>
  </r>
  <r>
    <x v="207"/>
  </r>
  <r>
    <x v="12"/>
  </r>
  <r>
    <x v="208"/>
  </r>
  <r>
    <x v="174"/>
  </r>
  <r>
    <x v="174"/>
  </r>
  <r>
    <x v="29"/>
  </r>
  <r>
    <x v="209"/>
  </r>
  <r>
    <x v="6"/>
  </r>
  <r>
    <x v="86"/>
  </r>
  <r>
    <x v="39"/>
  </r>
  <r>
    <x v="5"/>
  </r>
  <r>
    <x v="90"/>
  </r>
  <r>
    <x v="77"/>
  </r>
  <r>
    <x v="106"/>
  </r>
  <r>
    <x v="9"/>
  </r>
  <r>
    <x v="63"/>
  </r>
  <r>
    <x v="210"/>
  </r>
  <r>
    <x v="39"/>
  </r>
  <r>
    <x v="8"/>
  </r>
  <r>
    <x v="211"/>
  </r>
  <r>
    <x v="60"/>
  </r>
  <r>
    <x v="212"/>
  </r>
  <r>
    <x v="193"/>
  </r>
  <r>
    <x v="12"/>
  </r>
  <r>
    <x v="213"/>
  </r>
  <r>
    <x v="174"/>
  </r>
  <r>
    <x v="195"/>
  </r>
  <r>
    <x v="214"/>
  </r>
  <r>
    <x v="6"/>
  </r>
  <r>
    <x v="86"/>
  </r>
  <r>
    <x v="39"/>
  </r>
  <r>
    <x v="5"/>
  </r>
  <r>
    <x v="90"/>
  </r>
  <r>
    <x v="77"/>
  </r>
  <r>
    <x v="197"/>
  </r>
  <r>
    <x v="9"/>
  </r>
  <r>
    <x v="63"/>
  </r>
  <r>
    <x v="210"/>
  </r>
  <r>
    <x v="143"/>
  </r>
  <r>
    <x v="8"/>
  </r>
  <r>
    <x v="215"/>
  </r>
  <r>
    <x v="60"/>
  </r>
  <r>
    <x v="212"/>
  </r>
  <r>
    <x v="199"/>
  </r>
  <r>
    <x v="12"/>
  </r>
  <r>
    <x v="216"/>
  </r>
  <r>
    <x v="174"/>
  </r>
  <r>
    <x v="35"/>
  </r>
  <r>
    <x v="217"/>
  </r>
  <r>
    <x v="6"/>
  </r>
  <r>
    <x v="86"/>
  </r>
  <r>
    <x v="39"/>
  </r>
  <r>
    <x v="5"/>
  </r>
  <r>
    <x v="90"/>
  </r>
  <r>
    <x v="77"/>
  </r>
  <r>
    <x v="197"/>
  </r>
  <r>
    <x v="9"/>
  </r>
  <r>
    <x v="63"/>
  </r>
  <r>
    <x v="210"/>
  </r>
  <r>
    <x v="197"/>
  </r>
  <r>
    <x v="8"/>
  </r>
  <r>
    <x v="218"/>
  </r>
  <r>
    <x v="60"/>
  </r>
  <r>
    <x v="212"/>
  </r>
  <r>
    <x v="203"/>
  </r>
  <r>
    <x v="12"/>
  </r>
  <r>
    <x v="219"/>
  </r>
  <r>
    <x v="174"/>
  </r>
  <r>
    <x v="35"/>
  </r>
  <r>
    <x v="220"/>
  </r>
  <r>
    <x v="6"/>
  </r>
  <r>
    <x v="86"/>
  </r>
  <r>
    <x v="39"/>
  </r>
  <r>
    <x v="5"/>
  </r>
  <r>
    <x v="90"/>
  </r>
  <r>
    <x v="77"/>
  </r>
  <r>
    <x v="197"/>
  </r>
  <r>
    <x v="9"/>
  </r>
  <r>
    <x v="63"/>
  </r>
  <r>
    <x v="210"/>
  </r>
  <r>
    <x v="27"/>
  </r>
  <r>
    <x v="8"/>
  </r>
  <r>
    <x v="221"/>
  </r>
  <r>
    <x v="60"/>
  </r>
  <r>
    <x v="212"/>
  </r>
  <r>
    <x v="207"/>
  </r>
  <r>
    <x v="12"/>
  </r>
  <r>
    <x v="222"/>
  </r>
  <r>
    <x v="174"/>
  </r>
  <r>
    <x v="174"/>
  </r>
  <r>
    <x v="31"/>
  </r>
  <r>
    <x v="223"/>
  </r>
  <r>
    <x v="6"/>
  </r>
  <r>
    <x v="86"/>
  </r>
  <r>
    <x v="39"/>
  </r>
  <r>
    <x v="5"/>
  </r>
  <r>
    <x v="90"/>
  </r>
  <r>
    <x v="77"/>
  </r>
  <r>
    <x v="106"/>
  </r>
  <r>
    <x v="9"/>
  </r>
  <r>
    <x v="63"/>
  </r>
  <r>
    <x v="210"/>
  </r>
  <r>
    <x v="39"/>
  </r>
  <r>
    <x v="8"/>
  </r>
  <r>
    <x v="211"/>
  </r>
  <r>
    <x v="8"/>
  </r>
  <r>
    <x v="30"/>
  </r>
  <r>
    <x v="193"/>
  </r>
  <r>
    <x v="12"/>
  </r>
  <r>
    <x v="224"/>
  </r>
  <r>
    <x v="174"/>
  </r>
  <r>
    <x v="31"/>
  </r>
  <r>
    <x v="225"/>
  </r>
  <r>
    <x v="6"/>
  </r>
  <r>
    <x v="86"/>
  </r>
  <r>
    <x v="39"/>
  </r>
  <r>
    <x v="5"/>
  </r>
  <r>
    <x v="90"/>
  </r>
  <r>
    <x v="77"/>
  </r>
  <r>
    <x v="197"/>
  </r>
  <r>
    <x v="9"/>
  </r>
  <r>
    <x v="63"/>
  </r>
  <r>
    <x v="210"/>
  </r>
  <r>
    <x v="143"/>
  </r>
  <r>
    <x v="8"/>
  </r>
  <r>
    <x v="215"/>
  </r>
  <r>
    <x v="8"/>
  </r>
  <r>
    <x v="30"/>
  </r>
  <r>
    <x v="199"/>
  </r>
  <r>
    <x v="12"/>
  </r>
  <r>
    <x v="226"/>
  </r>
  <r>
    <x v="174"/>
  </r>
  <r>
    <x v="31"/>
  </r>
  <r>
    <x v="227"/>
  </r>
  <r>
    <x v="6"/>
  </r>
  <r>
    <x v="86"/>
  </r>
  <r>
    <x v="39"/>
  </r>
  <r>
    <x v="5"/>
  </r>
  <r>
    <x v="90"/>
  </r>
  <r>
    <x v="77"/>
  </r>
  <r>
    <x v="197"/>
  </r>
  <r>
    <x v="9"/>
  </r>
  <r>
    <x v="63"/>
  </r>
  <r>
    <x v="210"/>
  </r>
  <r>
    <x v="197"/>
  </r>
  <r>
    <x v="8"/>
  </r>
  <r>
    <x v="218"/>
  </r>
  <r>
    <x v="8"/>
  </r>
  <r>
    <x v="30"/>
  </r>
  <r>
    <x v="203"/>
  </r>
  <r>
    <x v="12"/>
  </r>
  <r>
    <x v="228"/>
  </r>
  <r>
    <x v="174"/>
  </r>
  <r>
    <x v="36"/>
  </r>
  <r>
    <x v="229"/>
  </r>
  <r>
    <x v="6"/>
  </r>
  <r>
    <x v="86"/>
  </r>
  <r>
    <x v="39"/>
  </r>
  <r>
    <x v="5"/>
  </r>
  <r>
    <x v="90"/>
  </r>
  <r>
    <x v="77"/>
  </r>
  <r>
    <x v="27"/>
  </r>
  <r>
    <x v="9"/>
  </r>
  <r>
    <x v="63"/>
  </r>
  <r>
    <x v="210"/>
  </r>
  <r>
    <x v="27"/>
  </r>
  <r>
    <x v="8"/>
  </r>
  <r>
    <x v="221"/>
  </r>
  <r>
    <x v="8"/>
  </r>
  <r>
    <x v="30"/>
  </r>
  <r>
    <x v="207"/>
  </r>
  <r>
    <x v="12"/>
  </r>
  <r>
    <x v="230"/>
  </r>
  <r>
    <x v="174"/>
  </r>
  <r>
    <x v="174"/>
  </r>
  <r>
    <x v="36"/>
  </r>
  <r>
    <x v="231"/>
  </r>
  <r>
    <x v="6"/>
  </r>
  <r>
    <x v="86"/>
  </r>
  <r>
    <x v="39"/>
  </r>
  <r>
    <x v="5"/>
  </r>
  <r>
    <x v="90"/>
  </r>
  <r>
    <x v="77"/>
  </r>
  <r>
    <x v="197"/>
  </r>
  <r>
    <x v="9"/>
  </r>
  <r>
    <x v="68"/>
  </r>
  <r>
    <x v="35"/>
  </r>
  <r>
    <x v="39"/>
  </r>
  <r>
    <x v="8"/>
  </r>
  <r>
    <x v="232"/>
  </r>
  <r>
    <x v="29"/>
  </r>
  <r>
    <x v="233"/>
  </r>
  <r>
    <x v="193"/>
  </r>
  <r>
    <x v="12"/>
  </r>
  <r>
    <x v="234"/>
  </r>
  <r>
    <x v="174"/>
  </r>
  <r>
    <x v="36"/>
  </r>
  <r>
    <x v="235"/>
  </r>
  <r>
    <x v="6"/>
  </r>
  <r>
    <x v="86"/>
  </r>
  <r>
    <x v="39"/>
  </r>
  <r>
    <x v="5"/>
  </r>
  <r>
    <x v="90"/>
  </r>
  <r>
    <x v="77"/>
  </r>
  <r>
    <x v="197"/>
  </r>
  <r>
    <x v="9"/>
  </r>
  <r>
    <x v="68"/>
  </r>
  <r>
    <x v="35"/>
  </r>
  <r>
    <x v="143"/>
  </r>
  <r>
    <x v="8"/>
  </r>
  <r>
    <x v="236"/>
  </r>
  <r>
    <x v="29"/>
  </r>
  <r>
    <x v="233"/>
  </r>
  <r>
    <x v="199"/>
  </r>
  <r>
    <x v="12"/>
  </r>
  <r>
    <x v="237"/>
  </r>
  <r>
    <x v="174"/>
  </r>
  <r>
    <x v="36"/>
  </r>
  <r>
    <x v="238"/>
  </r>
  <r>
    <x v="6"/>
  </r>
  <r>
    <x v="86"/>
  </r>
  <r>
    <x v="39"/>
  </r>
  <r>
    <x v="5"/>
  </r>
  <r>
    <x v="90"/>
  </r>
  <r>
    <x v="77"/>
  </r>
  <r>
    <x v="27"/>
  </r>
  <r>
    <x v="9"/>
  </r>
  <r>
    <x v="68"/>
  </r>
  <r>
    <x v="35"/>
  </r>
  <r>
    <x v="197"/>
  </r>
  <r>
    <x v="8"/>
  </r>
  <r>
    <x v="239"/>
  </r>
  <r>
    <x v="29"/>
  </r>
  <r>
    <x v="233"/>
  </r>
  <r>
    <x v="203"/>
  </r>
  <r>
    <x v="12"/>
  </r>
  <r>
    <x v="240"/>
  </r>
  <r>
    <x v="174"/>
  </r>
  <r>
    <x v="1"/>
  </r>
  <r>
    <x v="63"/>
  </r>
  <r>
    <x v="241"/>
  </r>
  <r>
    <x v="6"/>
  </r>
  <r>
    <x v="86"/>
  </r>
  <r>
    <x v="39"/>
  </r>
  <r>
    <x v="5"/>
  </r>
  <r>
    <x v="90"/>
  </r>
  <r>
    <x v="77"/>
  </r>
  <r>
    <x v="27"/>
  </r>
  <r>
    <x v="9"/>
  </r>
  <r>
    <x v="68"/>
  </r>
  <r>
    <x v="35"/>
  </r>
  <r>
    <x v="27"/>
  </r>
  <r>
    <x v="8"/>
  </r>
  <r>
    <x v="242"/>
  </r>
  <r>
    <x v="29"/>
  </r>
  <r>
    <x v="233"/>
  </r>
  <r>
    <x v="207"/>
  </r>
  <r>
    <x v="12"/>
  </r>
  <r>
    <x v="243"/>
  </r>
  <r>
    <x v="244"/>
  </r>
  <r>
    <x v="244"/>
  </r>
  <r>
    <x v="244"/>
  </r>
  <r>
    <x v="244"/>
  </r>
  <r>
    <x v="244"/>
  </r>
  <r>
    <x v="5"/>
  </r>
  <r>
    <x v="244"/>
  </r>
  <r>
    <x v="244"/>
  </r>
  <r>
    <x v="5"/>
  </r>
  <r>
    <x v="244"/>
  </r>
  <r>
    <x v="5"/>
  </r>
  <r>
    <x v="244"/>
  </r>
  <r>
    <x v="5"/>
  </r>
  <r>
    <x v="244"/>
  </r>
  <r>
    <x v="5"/>
  </r>
  <r>
    <x v="244"/>
  </r>
  <r>
    <x v="5"/>
  </r>
  <r>
    <x v="244"/>
  </r>
  <r>
    <x v="244"/>
  </r>
  <r>
    <x v="5"/>
  </r>
  <r>
    <x v="244"/>
  </r>
  <r>
    <x v="5"/>
  </r>
  <r>
    <x v="244"/>
  </r>
  <r>
    <x v="5"/>
  </r>
  <r>
    <x v="244"/>
  </r>
  <r>
    <x v="124"/>
  </r>
  <r>
    <x v="124"/>
  </r>
  <r>
    <x v="5"/>
  </r>
  <r>
    <x v="9"/>
  </r>
  <r>
    <x v="244"/>
  </r>
  <r>
    <x v="244"/>
  </r>
  <r>
    <x v="5"/>
  </r>
  <r>
    <x v="245"/>
  </r>
  <r>
    <x v="86"/>
  </r>
  <r>
    <x v="34"/>
  </r>
  <r>
    <x v="1"/>
  </r>
  <r>
    <x v="246"/>
  </r>
  <r>
    <x v="246"/>
  </r>
  <r>
    <x v="246"/>
  </r>
  <r>
    <x v="246"/>
  </r>
  <r>
    <x v="246"/>
  </r>
  <r>
    <x v="246"/>
  </r>
  <r>
    <x v="246"/>
  </r>
  <r>
    <x v="1"/>
  </r>
  <r>
    <x v="80"/>
  </r>
  <r>
    <x v="80"/>
  </r>
  <r>
    <x v="80"/>
  </r>
  <r>
    <x v="80"/>
  </r>
  <r>
    <x v="80"/>
  </r>
  <r>
    <x v="80"/>
  </r>
  <r>
    <x v="80"/>
  </r>
  <r>
    <x v="9"/>
  </r>
  <r>
    <x v="247"/>
  </r>
  <r>
    <x v="1"/>
  </r>
  <r>
    <x v="1"/>
  </r>
  <r>
    <x v="246"/>
  </r>
  <r>
    <x v="1"/>
  </r>
  <r>
    <x v="5"/>
  </r>
  <r>
    <x v="1"/>
  </r>
  <r>
    <x v="246"/>
  </r>
  <r>
    <x v="1"/>
  </r>
  <r>
    <x v="39"/>
  </r>
  <r>
    <x v="80"/>
  </r>
  <r>
    <x v="5"/>
  </r>
  <r>
    <x v="1"/>
  </r>
  <r>
    <x v="80"/>
  </r>
  <r>
    <x v="1"/>
  </r>
  <r>
    <x v="1"/>
  </r>
  <r>
    <x v="1"/>
  </r>
  <r>
    <x v="244"/>
  </r>
  <r>
    <x v="5"/>
  </r>
  <r>
    <x v="245"/>
  </r>
  <r>
    <x v="86"/>
  </r>
  <r>
    <x v="34"/>
  </r>
  <r>
    <x v="1"/>
  </r>
  <r>
    <x v="246"/>
  </r>
  <r>
    <x v="246"/>
  </r>
  <r>
    <x v="246"/>
  </r>
  <r>
    <x v="246"/>
  </r>
  <r>
    <x v="246"/>
  </r>
  <r>
    <x v="246"/>
  </r>
  <r>
    <x v="246"/>
  </r>
  <r>
    <x v="1"/>
  </r>
  <r>
    <x v="80"/>
  </r>
  <r>
    <x v="80"/>
  </r>
  <r>
    <x v="80"/>
  </r>
  <r>
    <x v="80"/>
  </r>
  <r>
    <x v="80"/>
  </r>
  <r>
    <x v="80"/>
  </r>
  <r>
    <x v="80"/>
  </r>
  <r>
    <x v="9"/>
  </r>
  <r>
    <x v="248"/>
  </r>
  <r>
    <x v="1"/>
  </r>
  <r>
    <x v="1"/>
  </r>
  <r>
    <x v="246"/>
  </r>
  <r>
    <x v="1"/>
  </r>
  <r>
    <x v="5"/>
  </r>
  <r>
    <x v="1"/>
  </r>
  <r>
    <x v="246"/>
  </r>
  <r>
    <x v="1"/>
  </r>
  <r>
    <x v="39"/>
  </r>
  <r>
    <x v="80"/>
  </r>
  <r>
    <x v="5"/>
  </r>
  <r>
    <x v="1"/>
  </r>
  <r>
    <x v="80"/>
  </r>
  <r>
    <x v="1"/>
  </r>
  <r>
    <x v="1"/>
  </r>
  <r>
    <x v="1"/>
  </r>
  <r>
    <x v="244"/>
  </r>
  <r>
    <x v="244"/>
  </r>
  <r>
    <x v="5"/>
  </r>
  <r>
    <x v="245"/>
  </r>
  <r>
    <x v="86"/>
  </r>
  <r>
    <x v="34"/>
  </r>
  <r>
    <x v="1"/>
  </r>
  <r>
    <x v="246"/>
  </r>
  <r>
    <x v="246"/>
  </r>
  <r>
    <x v="246"/>
  </r>
  <r>
    <x v="246"/>
  </r>
  <r>
    <x v="246"/>
  </r>
  <r>
    <x v="246"/>
  </r>
  <r>
    <x v="246"/>
  </r>
  <r>
    <x v="12"/>
  </r>
  <r>
    <x v="249"/>
  </r>
  <r>
    <x v="9"/>
  </r>
  <r>
    <x v="247"/>
  </r>
  <r>
    <x v="1"/>
  </r>
  <r>
    <x v="1"/>
  </r>
  <r>
    <x v="1"/>
  </r>
  <r>
    <x v="246"/>
  </r>
  <r>
    <x v="1"/>
  </r>
  <r>
    <x v="5"/>
  </r>
  <r>
    <x v="1"/>
  </r>
  <r>
    <x v="246"/>
  </r>
  <r>
    <x v="1"/>
  </r>
  <r>
    <x v="1"/>
  </r>
  <r>
    <x v="1"/>
  </r>
  <r>
    <x v="244"/>
  </r>
  <r>
    <x v="5"/>
  </r>
  <r>
    <x v="245"/>
  </r>
  <r>
    <x v="86"/>
  </r>
  <r>
    <x v="34"/>
  </r>
  <r>
    <x v="1"/>
  </r>
  <r>
    <x v="246"/>
  </r>
  <r>
    <x v="246"/>
  </r>
  <r>
    <x v="246"/>
  </r>
  <r>
    <x v="246"/>
  </r>
  <r>
    <x v="246"/>
  </r>
  <r>
    <x v="246"/>
  </r>
  <r>
    <x v="246"/>
  </r>
  <r>
    <x v="12"/>
  </r>
  <r>
    <x v="249"/>
  </r>
  <r>
    <x v="9"/>
  </r>
  <r>
    <x v="250"/>
  </r>
  <r>
    <x v="1"/>
  </r>
  <r>
    <x v="1"/>
  </r>
  <r>
    <x v="1"/>
  </r>
  <r>
    <x v="246"/>
  </r>
  <r>
    <x v="1"/>
  </r>
  <r>
    <x v="5"/>
  </r>
  <r>
    <x v="1"/>
  </r>
  <r>
    <x v="246"/>
  </r>
  <r>
    <x v="1"/>
  </r>
  <r>
    <x v="1"/>
  </r>
  <r>
    <x v="1"/>
  </r>
  <r>
    <x v="244"/>
  </r>
  <r>
    <x v="244"/>
  </r>
  <r>
    <x v="5"/>
  </r>
  <r>
    <x v="6"/>
  </r>
  <r>
    <x v="251"/>
  </r>
  <r>
    <x v="5"/>
  </r>
  <r>
    <x v="252"/>
  </r>
  <r>
    <x v="9"/>
  </r>
  <r>
    <x v="244"/>
  </r>
  <r>
    <x v="5"/>
  </r>
  <r>
    <x v="6"/>
  </r>
  <r>
    <x v="251"/>
  </r>
  <r>
    <x v="5"/>
  </r>
  <r>
    <x v="253"/>
  </r>
  <r>
    <x v="9"/>
  </r>
  <r>
    <x v="244"/>
  </r>
  <r>
    <x v="5"/>
  </r>
  <r>
    <x v="6"/>
  </r>
  <r>
    <x v="251"/>
  </r>
  <r>
    <x v="5"/>
  </r>
  <r>
    <x v="254"/>
  </r>
  <r>
    <x v="9"/>
  </r>
  <r>
    <x v="244"/>
  </r>
  <r>
    <x v="244"/>
  </r>
  <r>
    <x v="5"/>
  </r>
  <r>
    <x v="6"/>
  </r>
  <r>
    <x v="86"/>
  </r>
  <r>
    <x v="39"/>
  </r>
  <r>
    <x v="9"/>
  </r>
  <r>
    <x v="244"/>
  </r>
  <r>
    <x v="5"/>
  </r>
  <r>
    <x v="6"/>
  </r>
  <r>
    <x v="86"/>
  </r>
  <r>
    <x v="39"/>
  </r>
  <r>
    <x v="9"/>
  </r>
  <r>
    <x v="244"/>
  </r>
  <r>
    <x v="244"/>
  </r>
  <r>
    <x v="5"/>
  </r>
  <r>
    <x v="245"/>
  </r>
  <r>
    <x v="86"/>
  </r>
  <r>
    <x v="185"/>
  </r>
  <r>
    <x v="255"/>
  </r>
  <r>
    <x v="77"/>
  </r>
  <r>
    <x v="95"/>
  </r>
  <r>
    <x v="40"/>
  </r>
  <r>
    <x v="9"/>
  </r>
  <r>
    <x v="1"/>
  </r>
  <r>
    <x v="1"/>
  </r>
  <r>
    <x v="244"/>
  </r>
  <r>
    <x v="5"/>
  </r>
  <r>
    <x v="245"/>
  </r>
  <r>
    <x v="86"/>
  </r>
  <r>
    <x v="39"/>
  </r>
  <r>
    <x v="255"/>
  </r>
  <r>
    <x v="77"/>
  </r>
  <r>
    <x v="95"/>
  </r>
  <r>
    <x v="40"/>
  </r>
  <r>
    <x v="9"/>
  </r>
  <r>
    <x v="1"/>
  </r>
  <r>
    <x v="1"/>
  </r>
  <r>
    <x v="244"/>
  </r>
  <r>
    <x v="5"/>
  </r>
  <r>
    <x v="245"/>
  </r>
  <r>
    <x v="86"/>
  </r>
  <r>
    <x v="106"/>
  </r>
  <r>
    <x v="255"/>
  </r>
  <r>
    <x v="77"/>
  </r>
  <r>
    <x v="95"/>
  </r>
  <r>
    <x v="40"/>
  </r>
  <r>
    <x v="9"/>
  </r>
  <r>
    <x v="1"/>
  </r>
  <r>
    <x v="1"/>
  </r>
  <r>
    <x v="244"/>
  </r>
  <r>
    <x v="5"/>
  </r>
  <r>
    <x v="245"/>
  </r>
  <r>
    <x v="86"/>
  </r>
  <r>
    <x v="27"/>
  </r>
  <r>
    <x v="255"/>
  </r>
  <r>
    <x v="77"/>
  </r>
  <r>
    <x v="95"/>
  </r>
  <r>
    <x v="40"/>
  </r>
  <r>
    <x v="9"/>
  </r>
  <r>
    <x v="1"/>
  </r>
  <r>
    <x v="1"/>
  </r>
  <r>
    <x v="244"/>
  </r>
  <r>
    <x v="5"/>
  </r>
  <r>
    <x v="245"/>
  </r>
  <r>
    <x v="86"/>
  </r>
  <r>
    <x v="256"/>
  </r>
  <r>
    <x v="255"/>
  </r>
  <r>
    <x v="77"/>
  </r>
  <r>
    <x v="95"/>
  </r>
  <r>
    <x v="5"/>
  </r>
  <r>
    <x v="9"/>
  </r>
  <r>
    <x v="1"/>
  </r>
  <r>
    <x v="1"/>
  </r>
  <r>
    <x v="244"/>
  </r>
  <r>
    <x v="5"/>
  </r>
  <r>
    <x v="245"/>
  </r>
  <r>
    <x v="86"/>
  </r>
  <r>
    <x v="257"/>
  </r>
  <r>
    <x v="255"/>
  </r>
  <r>
    <x v="77"/>
  </r>
  <r>
    <x v="95"/>
  </r>
  <r>
    <x v="5"/>
  </r>
  <r>
    <x v="9"/>
  </r>
  <r>
    <x v="1"/>
  </r>
  <r>
    <x v="1"/>
  </r>
  <r>
    <x v="244"/>
  </r>
  <r>
    <x v="5"/>
  </r>
  <r>
    <x v="245"/>
  </r>
  <r>
    <x v="86"/>
  </r>
  <r>
    <x v="94"/>
  </r>
  <r>
    <x v="255"/>
  </r>
  <r>
    <x v="77"/>
  </r>
  <r>
    <x v="95"/>
  </r>
  <r>
    <x v="5"/>
  </r>
  <r>
    <x v="9"/>
  </r>
  <r>
    <x v="1"/>
  </r>
  <r>
    <x v="1"/>
  </r>
  <r>
    <x v="244"/>
  </r>
  <r>
    <x v="244"/>
  </r>
  <r>
    <x v="244"/>
  </r>
  <r>
    <x v="244"/>
  </r>
  <r>
    <x v="5"/>
  </r>
  <r>
    <x v="244"/>
  </r>
  <r>
    <x v="5"/>
  </r>
  <r>
    <x v="258"/>
  </r>
  <r>
    <x v="258"/>
  </r>
  <r>
    <x v="258"/>
  </r>
  <r>
    <x v="258"/>
  </r>
  <r>
    <x v="258"/>
  </r>
  <r>
    <x v="258"/>
  </r>
  <r>
    <x v="259"/>
  </r>
  <r>
    <x v="245"/>
  </r>
  <r>
    <x v="77"/>
  </r>
  <r>
    <x v="30"/>
  </r>
  <r>
    <x v="260"/>
  </r>
  <r>
    <x v="260"/>
  </r>
  <r>
    <x v="260"/>
  </r>
  <r>
    <x v="260"/>
  </r>
  <r>
    <x v="260"/>
  </r>
  <r>
    <x v="260"/>
  </r>
  <r>
    <x v="260"/>
  </r>
  <r>
    <x v="1"/>
  </r>
  <r>
    <x v="261"/>
  </r>
  <r>
    <x v="261"/>
  </r>
  <r>
    <x v="261"/>
  </r>
  <r>
    <x v="261"/>
  </r>
  <r>
    <x v="261"/>
  </r>
  <r>
    <x v="261"/>
  </r>
  <r>
    <x v="12"/>
  </r>
  <r>
    <x v="12"/>
  </r>
  <r>
    <x v="9"/>
  </r>
  <r>
    <x v="1"/>
  </r>
  <r>
    <x v="1"/>
  </r>
  <r>
    <x v="1"/>
  </r>
  <r>
    <x v="36"/>
  </r>
  <r>
    <x v="262"/>
  </r>
  <r>
    <x v="259"/>
  </r>
  <r>
    <x v="1"/>
  </r>
  <r>
    <x v="1"/>
  </r>
  <r>
    <x v="1"/>
  </r>
  <r>
    <x v="246"/>
  </r>
  <r>
    <x v="1"/>
  </r>
  <r>
    <x v="5"/>
  </r>
  <r>
    <x v="1"/>
  </r>
  <r>
    <x v="263"/>
  </r>
  <r>
    <x v="264"/>
  </r>
  <r>
    <x v="265"/>
  </r>
  <r>
    <x v="260"/>
  </r>
  <r>
    <x v="1"/>
  </r>
  <r>
    <x v="1"/>
  </r>
  <r>
    <x v="1"/>
  </r>
  <r>
    <x v="258"/>
  </r>
  <r>
    <x v="266"/>
  </r>
  <r>
    <x v="245"/>
  </r>
  <r>
    <x v="77"/>
  </r>
  <r>
    <x v="30"/>
  </r>
  <r>
    <x v="260"/>
  </r>
  <r>
    <x v="260"/>
  </r>
  <r>
    <x v="260"/>
  </r>
  <r>
    <x v="260"/>
  </r>
  <r>
    <x v="260"/>
  </r>
  <r>
    <x v="260"/>
  </r>
  <r>
    <x v="260"/>
  </r>
  <r>
    <x v="1"/>
  </r>
  <r>
    <x v="261"/>
  </r>
  <r>
    <x v="261"/>
  </r>
  <r>
    <x v="261"/>
  </r>
  <r>
    <x v="261"/>
  </r>
  <r>
    <x v="261"/>
  </r>
  <r>
    <x v="261"/>
  </r>
  <r>
    <x v="12"/>
  </r>
  <r>
    <x v="12"/>
  </r>
  <r>
    <x v="9"/>
  </r>
  <r>
    <x v="1"/>
  </r>
  <r>
    <x v="1"/>
  </r>
  <r>
    <x v="1"/>
  </r>
  <r>
    <x v="36"/>
  </r>
  <r>
    <x v="267"/>
  </r>
  <r>
    <x v="266"/>
  </r>
  <r>
    <x v="1"/>
  </r>
  <r>
    <x v="1"/>
  </r>
  <r>
    <x v="1"/>
  </r>
  <r>
    <x v="246"/>
  </r>
  <r>
    <x v="1"/>
  </r>
  <r>
    <x v="5"/>
  </r>
  <r>
    <x v="1"/>
  </r>
  <r>
    <x v="263"/>
  </r>
  <r>
    <x v="264"/>
  </r>
  <r>
    <x v="265"/>
  </r>
  <r>
    <x v="260"/>
  </r>
  <r>
    <x v="1"/>
  </r>
  <r>
    <x v="1"/>
  </r>
  <r>
    <x v="1"/>
  </r>
  <r>
    <x v="258"/>
  </r>
  <r>
    <x v="268"/>
  </r>
  <r>
    <x v="245"/>
  </r>
  <r>
    <x v="77"/>
  </r>
  <r>
    <x v="30"/>
  </r>
  <r>
    <x v="265"/>
  </r>
  <r>
    <x v="265"/>
  </r>
  <r>
    <x v="265"/>
  </r>
  <r>
    <x v="265"/>
  </r>
  <r>
    <x v="265"/>
  </r>
  <r>
    <x v="265"/>
  </r>
  <r>
    <x v="265"/>
  </r>
  <r>
    <x v="1"/>
  </r>
  <r>
    <x v="80"/>
  </r>
  <r>
    <x v="80"/>
  </r>
  <r>
    <x v="80"/>
  </r>
  <r>
    <x v="80"/>
  </r>
  <r>
    <x v="80"/>
  </r>
  <r>
    <x v="80"/>
  </r>
  <r>
    <x v="12"/>
  </r>
  <r>
    <x v="12"/>
  </r>
  <r>
    <x v="9"/>
  </r>
  <r>
    <x v="1"/>
  </r>
  <r>
    <x v="1"/>
  </r>
  <r>
    <x v="1"/>
  </r>
  <r>
    <x v="32"/>
  </r>
  <r>
    <x v="269"/>
  </r>
  <r>
    <x v="268"/>
  </r>
  <r>
    <x v="1"/>
  </r>
  <r>
    <x v="1"/>
  </r>
  <r>
    <x v="1"/>
  </r>
  <r>
    <x v="246"/>
  </r>
  <r>
    <x v="1"/>
  </r>
  <r>
    <x v="5"/>
  </r>
  <r>
    <x v="1"/>
  </r>
  <r>
    <x v="263"/>
  </r>
  <r>
    <x v="264"/>
  </r>
  <r>
    <x v="265"/>
  </r>
  <r>
    <x v="260"/>
  </r>
  <r>
    <x v="1"/>
  </r>
  <r>
    <x v="1"/>
  </r>
  <r>
    <x v="1"/>
  </r>
  <r>
    <x v="258"/>
  </r>
  <r>
    <x v="270"/>
  </r>
  <r>
    <x v="245"/>
  </r>
  <r>
    <x v="77"/>
  </r>
  <r>
    <x v="30"/>
  </r>
  <r>
    <x v="264"/>
  </r>
  <r>
    <x v="264"/>
  </r>
  <r>
    <x v="264"/>
  </r>
  <r>
    <x v="264"/>
  </r>
  <r>
    <x v="264"/>
  </r>
  <r>
    <x v="264"/>
  </r>
  <r>
    <x v="264"/>
  </r>
  <r>
    <x v="1"/>
  </r>
  <r>
    <x v="271"/>
  </r>
  <r>
    <x v="271"/>
  </r>
  <r>
    <x v="271"/>
  </r>
  <r>
    <x v="271"/>
  </r>
  <r>
    <x v="271"/>
  </r>
  <r>
    <x v="271"/>
  </r>
  <r>
    <x v="12"/>
  </r>
  <r>
    <x v="12"/>
  </r>
  <r>
    <x v="9"/>
  </r>
  <r>
    <x v="1"/>
  </r>
  <r>
    <x v="1"/>
  </r>
  <r>
    <x v="1"/>
  </r>
  <r>
    <x v="68"/>
  </r>
  <r>
    <x v="272"/>
  </r>
  <r>
    <x v="270"/>
  </r>
  <r>
    <x v="1"/>
  </r>
  <r>
    <x v="1"/>
  </r>
  <r>
    <x v="1"/>
  </r>
  <r>
    <x v="246"/>
  </r>
  <r>
    <x v="1"/>
  </r>
  <r>
    <x v="5"/>
  </r>
  <r>
    <x v="1"/>
  </r>
  <r>
    <x v="263"/>
  </r>
  <r>
    <x v="264"/>
  </r>
  <r>
    <x v="265"/>
  </r>
  <r>
    <x v="260"/>
  </r>
  <r>
    <x v="1"/>
  </r>
  <r>
    <x v="1"/>
  </r>
  <r>
    <x v="1"/>
  </r>
  <r>
    <x v="258"/>
  </r>
  <r>
    <x v="258"/>
  </r>
  <r>
    <x v="273"/>
  </r>
  <r>
    <x v="245"/>
  </r>
  <r>
    <x v="77"/>
  </r>
  <r>
    <x v="30"/>
  </r>
  <r>
    <x v="68"/>
  </r>
  <r>
    <x v="68"/>
  </r>
  <r>
    <x v="68"/>
  </r>
  <r>
    <x v="68"/>
  </r>
  <r>
    <x v="68"/>
  </r>
  <r>
    <x v="68"/>
  </r>
  <r>
    <x v="68"/>
  </r>
  <r>
    <x v="1"/>
  </r>
  <r>
    <x v="10"/>
  </r>
  <r>
    <x v="10"/>
  </r>
  <r>
    <x v="10"/>
  </r>
  <r>
    <x v="10"/>
  </r>
  <r>
    <x v="10"/>
  </r>
  <r>
    <x v="10"/>
  </r>
  <r>
    <x v="12"/>
  </r>
  <r>
    <x v="12"/>
  </r>
  <r>
    <x v="9"/>
  </r>
  <r>
    <x v="1"/>
  </r>
  <r>
    <x v="1"/>
  </r>
  <r>
    <x v="1"/>
  </r>
  <r>
    <x v="36"/>
  </r>
  <r>
    <x v="262"/>
  </r>
  <r>
    <x v="273"/>
  </r>
  <r>
    <x v="1"/>
  </r>
  <r>
    <x v="1"/>
  </r>
  <r>
    <x v="1"/>
  </r>
  <r>
    <x v="246"/>
  </r>
  <r>
    <x v="1"/>
  </r>
  <r>
    <x v="28"/>
  </r>
  <r>
    <x v="1"/>
  </r>
  <r>
    <x v="265"/>
  </r>
  <r>
    <x v="36"/>
  </r>
  <r>
    <x v="274"/>
  </r>
  <r>
    <x v="68"/>
  </r>
  <r>
    <x v="1"/>
  </r>
  <r>
    <x v="1"/>
  </r>
  <r>
    <x v="1"/>
  </r>
  <r>
    <x v="258"/>
  </r>
  <r>
    <x v="266"/>
  </r>
  <r>
    <x v="245"/>
  </r>
  <r>
    <x v="77"/>
  </r>
  <r>
    <x v="30"/>
  </r>
  <r>
    <x v="68"/>
  </r>
  <r>
    <x v="68"/>
  </r>
  <r>
    <x v="68"/>
  </r>
  <r>
    <x v="68"/>
  </r>
  <r>
    <x v="68"/>
  </r>
  <r>
    <x v="68"/>
  </r>
  <r>
    <x v="68"/>
  </r>
  <r>
    <x v="1"/>
  </r>
  <r>
    <x v="10"/>
  </r>
  <r>
    <x v="10"/>
  </r>
  <r>
    <x v="10"/>
  </r>
  <r>
    <x v="10"/>
  </r>
  <r>
    <x v="10"/>
  </r>
  <r>
    <x v="10"/>
  </r>
  <r>
    <x v="12"/>
  </r>
  <r>
    <x v="12"/>
  </r>
  <r>
    <x v="9"/>
  </r>
  <r>
    <x v="1"/>
  </r>
  <r>
    <x v="1"/>
  </r>
  <r>
    <x v="1"/>
  </r>
  <r>
    <x v="36"/>
  </r>
  <r>
    <x v="267"/>
  </r>
  <r>
    <x v="266"/>
  </r>
  <r>
    <x v="1"/>
  </r>
  <r>
    <x v="1"/>
  </r>
  <r>
    <x v="1"/>
  </r>
  <r>
    <x v="246"/>
  </r>
  <r>
    <x v="1"/>
  </r>
  <r>
    <x v="28"/>
  </r>
  <r>
    <x v="1"/>
  </r>
  <r>
    <x v="265"/>
  </r>
  <r>
    <x v="36"/>
  </r>
  <r>
    <x v="274"/>
  </r>
  <r>
    <x v="68"/>
  </r>
  <r>
    <x v="1"/>
  </r>
  <r>
    <x v="1"/>
  </r>
  <r>
    <x v="1"/>
  </r>
  <r>
    <x v="258"/>
  </r>
  <r>
    <x v="268"/>
  </r>
  <r>
    <x v="245"/>
  </r>
  <r>
    <x v="77"/>
  </r>
  <r>
    <x v="30"/>
  </r>
  <r>
    <x v="274"/>
  </r>
  <r>
    <x v="274"/>
  </r>
  <r>
    <x v="274"/>
  </r>
  <r>
    <x v="274"/>
  </r>
  <r>
    <x v="274"/>
  </r>
  <r>
    <x v="274"/>
  </r>
  <r>
    <x v="274"/>
  </r>
  <r>
    <x v="1"/>
  </r>
  <r>
    <x v="275"/>
  </r>
  <r>
    <x v="275"/>
  </r>
  <r>
    <x v="275"/>
  </r>
  <r>
    <x v="275"/>
  </r>
  <r>
    <x v="275"/>
  </r>
  <r>
    <x v="275"/>
  </r>
  <r>
    <x v="12"/>
  </r>
  <r>
    <x v="12"/>
  </r>
  <r>
    <x v="9"/>
  </r>
  <r>
    <x v="1"/>
  </r>
  <r>
    <x v="1"/>
  </r>
  <r>
    <x v="1"/>
  </r>
  <r>
    <x v="32"/>
  </r>
  <r>
    <x v="269"/>
  </r>
  <r>
    <x v="268"/>
  </r>
  <r>
    <x v="1"/>
  </r>
  <r>
    <x v="1"/>
  </r>
  <r>
    <x v="1"/>
  </r>
  <r>
    <x v="246"/>
  </r>
  <r>
    <x v="1"/>
  </r>
  <r>
    <x v="28"/>
  </r>
  <r>
    <x v="1"/>
  </r>
  <r>
    <x v="265"/>
  </r>
  <r>
    <x v="36"/>
  </r>
  <r>
    <x v="274"/>
  </r>
  <r>
    <x v="68"/>
  </r>
  <r>
    <x v="1"/>
  </r>
  <r>
    <x v="1"/>
  </r>
  <r>
    <x v="1"/>
  </r>
  <r>
    <x v="258"/>
  </r>
  <r>
    <x v="270"/>
  </r>
  <r>
    <x v="245"/>
  </r>
  <r>
    <x v="77"/>
  </r>
  <r>
    <x v="30"/>
  </r>
  <r>
    <x v="36"/>
  </r>
  <r>
    <x v="36"/>
  </r>
  <r>
    <x v="36"/>
  </r>
  <r>
    <x v="36"/>
  </r>
  <r>
    <x v="36"/>
  </r>
  <r>
    <x v="36"/>
  </r>
  <r>
    <x v="36"/>
  </r>
  <r>
    <x v="1"/>
  </r>
  <r>
    <x v="30"/>
  </r>
  <r>
    <x v="30"/>
  </r>
  <r>
    <x v="30"/>
  </r>
  <r>
    <x v="30"/>
  </r>
  <r>
    <x v="30"/>
  </r>
  <r>
    <x v="30"/>
  </r>
  <r>
    <x v="12"/>
  </r>
  <r>
    <x v="12"/>
  </r>
  <r>
    <x v="9"/>
  </r>
  <r>
    <x v="1"/>
  </r>
  <r>
    <x v="1"/>
  </r>
  <r>
    <x v="1"/>
  </r>
  <r>
    <x v="68"/>
  </r>
  <r>
    <x v="272"/>
  </r>
  <r>
    <x v="270"/>
  </r>
  <r>
    <x v="1"/>
  </r>
  <r>
    <x v="1"/>
  </r>
  <r>
    <x v="1"/>
  </r>
  <r>
    <x v="246"/>
  </r>
  <r>
    <x v="1"/>
  </r>
  <r>
    <x v="28"/>
  </r>
  <r>
    <x v="1"/>
  </r>
  <r>
    <x v="265"/>
  </r>
  <r>
    <x v="36"/>
  </r>
  <r>
    <x v="274"/>
  </r>
  <r>
    <x v="68"/>
  </r>
  <r>
    <x v="1"/>
  </r>
  <r>
    <x v="1"/>
  </r>
  <r>
    <x v="1"/>
  </r>
  <r>
    <x v="258"/>
  </r>
  <r>
    <x v="258"/>
  </r>
  <r>
    <x v="258"/>
  </r>
  <r>
    <x v="258"/>
  </r>
  <r>
    <x v="273"/>
  </r>
  <r>
    <x v="245"/>
  </r>
  <r>
    <x v="77"/>
  </r>
  <r>
    <x v="30"/>
  </r>
  <r>
    <x v="260"/>
  </r>
  <r>
    <x v="260"/>
  </r>
  <r>
    <x v="260"/>
  </r>
  <r>
    <x v="260"/>
  </r>
  <r>
    <x v="260"/>
  </r>
  <r>
    <x v="260"/>
  </r>
  <r>
    <x v="260"/>
  </r>
  <r>
    <x v="12"/>
  </r>
  <r>
    <x v="12"/>
  </r>
  <r>
    <x v="9"/>
  </r>
  <r>
    <x v="1"/>
  </r>
  <r>
    <x v="36"/>
  </r>
  <r>
    <x v="262"/>
  </r>
  <r>
    <x v="273"/>
  </r>
  <r>
    <x v="1"/>
  </r>
  <r>
    <x v="1"/>
  </r>
  <r>
    <x v="1"/>
  </r>
  <r>
    <x v="246"/>
  </r>
  <r>
    <x v="1"/>
  </r>
  <r>
    <x v="5"/>
  </r>
  <r>
    <x v="1"/>
  </r>
  <r>
    <x v="263"/>
  </r>
  <r>
    <x v="264"/>
  </r>
  <r>
    <x v="265"/>
  </r>
  <r>
    <x v="260"/>
  </r>
  <r>
    <x v="1"/>
  </r>
  <r>
    <x v="1"/>
  </r>
  <r>
    <x v="1"/>
  </r>
  <r>
    <x v="258"/>
  </r>
  <r>
    <x v="276"/>
  </r>
  <r>
    <x v="245"/>
  </r>
  <r>
    <x v="77"/>
  </r>
  <r>
    <x v="30"/>
  </r>
  <r>
    <x v="260"/>
  </r>
  <r>
    <x v="260"/>
  </r>
  <r>
    <x v="260"/>
  </r>
  <r>
    <x v="260"/>
  </r>
  <r>
    <x v="260"/>
  </r>
  <r>
    <x v="260"/>
  </r>
  <r>
    <x v="260"/>
  </r>
  <r>
    <x v="12"/>
  </r>
  <r>
    <x v="12"/>
  </r>
  <r>
    <x v="9"/>
  </r>
  <r>
    <x v="1"/>
  </r>
  <r>
    <x v="36"/>
  </r>
  <r>
    <x v="277"/>
  </r>
  <r>
    <x v="276"/>
  </r>
  <r>
    <x v="1"/>
  </r>
  <r>
    <x v="1"/>
  </r>
  <r>
    <x v="1"/>
  </r>
  <r>
    <x v="246"/>
  </r>
  <r>
    <x v="1"/>
  </r>
  <r>
    <x v="5"/>
  </r>
  <r>
    <x v="1"/>
  </r>
  <r>
    <x v="263"/>
  </r>
  <r>
    <x v="264"/>
  </r>
  <r>
    <x v="265"/>
  </r>
  <r>
    <x v="260"/>
  </r>
  <r>
    <x v="1"/>
  </r>
  <r>
    <x v="1"/>
  </r>
  <r>
    <x v="1"/>
  </r>
  <r>
    <x v="258"/>
  </r>
  <r>
    <x v="278"/>
  </r>
  <r>
    <x v="245"/>
  </r>
  <r>
    <x v="77"/>
  </r>
  <r>
    <x v="30"/>
  </r>
  <r>
    <x v="260"/>
  </r>
  <r>
    <x v="260"/>
  </r>
  <r>
    <x v="260"/>
  </r>
  <r>
    <x v="260"/>
  </r>
  <r>
    <x v="260"/>
  </r>
  <r>
    <x v="260"/>
  </r>
  <r>
    <x v="260"/>
  </r>
  <r>
    <x v="12"/>
  </r>
  <r>
    <x v="12"/>
  </r>
  <r>
    <x v="9"/>
  </r>
  <r>
    <x v="1"/>
  </r>
  <r>
    <x v="36"/>
  </r>
  <r>
    <x v="279"/>
  </r>
  <r>
    <x v="278"/>
  </r>
  <r>
    <x v="1"/>
  </r>
  <r>
    <x v="1"/>
  </r>
  <r>
    <x v="1"/>
  </r>
  <r>
    <x v="246"/>
  </r>
  <r>
    <x v="1"/>
  </r>
  <r>
    <x v="5"/>
  </r>
  <r>
    <x v="1"/>
  </r>
  <r>
    <x v="263"/>
  </r>
  <r>
    <x v="264"/>
  </r>
  <r>
    <x v="265"/>
  </r>
  <r>
    <x v="260"/>
  </r>
  <r>
    <x v="1"/>
  </r>
  <r>
    <x v="1"/>
  </r>
  <r>
    <x v="1"/>
  </r>
  <r>
    <x v="258"/>
  </r>
  <r>
    <x v="266"/>
  </r>
  <r>
    <x v="245"/>
  </r>
  <r>
    <x v="77"/>
  </r>
  <r>
    <x v="30"/>
  </r>
  <r>
    <x v="260"/>
  </r>
  <r>
    <x v="260"/>
  </r>
  <r>
    <x v="260"/>
  </r>
  <r>
    <x v="260"/>
  </r>
  <r>
    <x v="260"/>
  </r>
  <r>
    <x v="260"/>
  </r>
  <r>
    <x v="260"/>
  </r>
  <r>
    <x v="12"/>
  </r>
  <r>
    <x v="12"/>
  </r>
  <r>
    <x v="9"/>
  </r>
  <r>
    <x v="1"/>
  </r>
  <r>
    <x v="36"/>
  </r>
  <r>
    <x v="267"/>
  </r>
  <r>
    <x v="266"/>
  </r>
  <r>
    <x v="1"/>
  </r>
  <r>
    <x v="1"/>
  </r>
  <r>
    <x v="1"/>
  </r>
  <r>
    <x v="246"/>
  </r>
  <r>
    <x v="1"/>
  </r>
  <r>
    <x v="5"/>
  </r>
  <r>
    <x v="1"/>
  </r>
  <r>
    <x v="263"/>
  </r>
  <r>
    <x v="264"/>
  </r>
  <r>
    <x v="265"/>
  </r>
  <r>
    <x v="260"/>
  </r>
  <r>
    <x v="1"/>
  </r>
  <r>
    <x v="1"/>
  </r>
  <r>
    <x v="1"/>
  </r>
  <r>
    <x v="258"/>
  </r>
  <r>
    <x v="280"/>
  </r>
  <r>
    <x v="245"/>
  </r>
  <r>
    <x v="77"/>
  </r>
  <r>
    <x v="30"/>
  </r>
  <r>
    <x v="265"/>
  </r>
  <r>
    <x v="265"/>
  </r>
  <r>
    <x v="265"/>
  </r>
  <r>
    <x v="265"/>
  </r>
  <r>
    <x v="265"/>
  </r>
  <r>
    <x v="265"/>
  </r>
  <r>
    <x v="265"/>
  </r>
  <r>
    <x v="12"/>
  </r>
  <r>
    <x v="12"/>
  </r>
  <r>
    <x v="9"/>
  </r>
  <r>
    <x v="1"/>
  </r>
  <r>
    <x v="32"/>
  </r>
  <r>
    <x v="281"/>
  </r>
  <r>
    <x v="280"/>
  </r>
  <r>
    <x v="1"/>
  </r>
  <r>
    <x v="1"/>
  </r>
  <r>
    <x v="1"/>
  </r>
  <r>
    <x v="246"/>
  </r>
  <r>
    <x v="1"/>
  </r>
  <r>
    <x v="5"/>
  </r>
  <r>
    <x v="1"/>
  </r>
  <r>
    <x v="263"/>
  </r>
  <r>
    <x v="264"/>
  </r>
  <r>
    <x v="265"/>
  </r>
  <r>
    <x v="260"/>
  </r>
  <r>
    <x v="1"/>
  </r>
  <r>
    <x v="1"/>
  </r>
  <r>
    <x v="1"/>
  </r>
  <r>
    <x v="258"/>
  </r>
  <r>
    <x v="268"/>
  </r>
  <r>
    <x v="245"/>
  </r>
  <r>
    <x v="77"/>
  </r>
  <r>
    <x v="30"/>
  </r>
  <r>
    <x v="265"/>
  </r>
  <r>
    <x v="265"/>
  </r>
  <r>
    <x v="265"/>
  </r>
  <r>
    <x v="265"/>
  </r>
  <r>
    <x v="265"/>
  </r>
  <r>
    <x v="265"/>
  </r>
  <r>
    <x v="265"/>
  </r>
  <r>
    <x v="12"/>
  </r>
  <r>
    <x v="12"/>
  </r>
  <r>
    <x v="9"/>
  </r>
  <r>
    <x v="1"/>
  </r>
  <r>
    <x v="32"/>
  </r>
  <r>
    <x v="269"/>
  </r>
  <r>
    <x v="268"/>
  </r>
  <r>
    <x v="1"/>
  </r>
  <r>
    <x v="1"/>
  </r>
  <r>
    <x v="1"/>
  </r>
  <r>
    <x v="246"/>
  </r>
  <r>
    <x v="1"/>
  </r>
  <r>
    <x v="5"/>
  </r>
  <r>
    <x v="1"/>
  </r>
  <r>
    <x v="263"/>
  </r>
  <r>
    <x v="264"/>
  </r>
  <r>
    <x v="265"/>
  </r>
  <r>
    <x v="260"/>
  </r>
  <r>
    <x v="1"/>
  </r>
  <r>
    <x v="1"/>
  </r>
  <r>
    <x v="1"/>
  </r>
  <r>
    <x v="258"/>
  </r>
  <r>
    <x v="282"/>
  </r>
  <r>
    <x v="245"/>
  </r>
  <r>
    <x v="77"/>
  </r>
  <r>
    <x v="30"/>
  </r>
  <r>
    <x v="264"/>
  </r>
  <r>
    <x v="264"/>
  </r>
  <r>
    <x v="264"/>
  </r>
  <r>
    <x v="264"/>
  </r>
  <r>
    <x v="264"/>
  </r>
  <r>
    <x v="264"/>
  </r>
  <r>
    <x v="264"/>
  </r>
  <r>
    <x v="12"/>
  </r>
  <r>
    <x v="12"/>
  </r>
  <r>
    <x v="9"/>
  </r>
  <r>
    <x v="1"/>
  </r>
  <r>
    <x v="68"/>
  </r>
  <r>
    <x v="283"/>
  </r>
  <r>
    <x v="282"/>
  </r>
  <r>
    <x v="1"/>
  </r>
  <r>
    <x v="1"/>
  </r>
  <r>
    <x v="1"/>
  </r>
  <r>
    <x v="246"/>
  </r>
  <r>
    <x v="1"/>
  </r>
  <r>
    <x v="5"/>
  </r>
  <r>
    <x v="1"/>
  </r>
  <r>
    <x v="263"/>
  </r>
  <r>
    <x v="264"/>
  </r>
  <r>
    <x v="265"/>
  </r>
  <r>
    <x v="260"/>
  </r>
  <r>
    <x v="1"/>
  </r>
  <r>
    <x v="1"/>
  </r>
  <r>
    <x v="1"/>
  </r>
  <r>
    <x v="258"/>
  </r>
  <r>
    <x v="284"/>
  </r>
  <r>
    <x v="245"/>
  </r>
  <r>
    <x v="77"/>
  </r>
  <r>
    <x v="30"/>
  </r>
  <r>
    <x v="264"/>
  </r>
  <r>
    <x v="264"/>
  </r>
  <r>
    <x v="264"/>
  </r>
  <r>
    <x v="264"/>
  </r>
  <r>
    <x v="264"/>
  </r>
  <r>
    <x v="264"/>
  </r>
  <r>
    <x v="264"/>
  </r>
  <r>
    <x v="12"/>
  </r>
  <r>
    <x v="12"/>
  </r>
  <r>
    <x v="9"/>
  </r>
  <r>
    <x v="1"/>
  </r>
  <r>
    <x v="68"/>
  </r>
  <r>
    <x v="285"/>
  </r>
  <r>
    <x v="284"/>
  </r>
  <r>
    <x v="1"/>
  </r>
  <r>
    <x v="1"/>
  </r>
  <r>
    <x v="1"/>
  </r>
  <r>
    <x v="246"/>
  </r>
  <r>
    <x v="1"/>
  </r>
  <r>
    <x v="5"/>
  </r>
  <r>
    <x v="1"/>
  </r>
  <r>
    <x v="263"/>
  </r>
  <r>
    <x v="264"/>
  </r>
  <r>
    <x v="265"/>
  </r>
  <r>
    <x v="260"/>
  </r>
  <r>
    <x v="1"/>
  </r>
  <r>
    <x v="1"/>
  </r>
  <r>
    <x v="1"/>
  </r>
  <r>
    <x v="258"/>
  </r>
  <r>
    <x v="270"/>
  </r>
  <r>
    <x v="245"/>
  </r>
  <r>
    <x v="77"/>
  </r>
  <r>
    <x v="30"/>
  </r>
  <r>
    <x v="264"/>
  </r>
  <r>
    <x v="264"/>
  </r>
  <r>
    <x v="264"/>
  </r>
  <r>
    <x v="264"/>
  </r>
  <r>
    <x v="264"/>
  </r>
  <r>
    <x v="264"/>
  </r>
  <r>
    <x v="264"/>
  </r>
  <r>
    <x v="12"/>
  </r>
  <r>
    <x v="12"/>
  </r>
  <r>
    <x v="9"/>
  </r>
  <r>
    <x v="1"/>
  </r>
  <r>
    <x v="68"/>
  </r>
  <r>
    <x v="272"/>
  </r>
  <r>
    <x v="270"/>
  </r>
  <r>
    <x v="1"/>
  </r>
  <r>
    <x v="1"/>
  </r>
  <r>
    <x v="1"/>
  </r>
  <r>
    <x v="246"/>
  </r>
  <r>
    <x v="1"/>
  </r>
  <r>
    <x v="5"/>
  </r>
  <r>
    <x v="1"/>
  </r>
  <r>
    <x v="263"/>
  </r>
  <r>
    <x v="264"/>
  </r>
  <r>
    <x v="265"/>
  </r>
  <r>
    <x v="260"/>
  </r>
  <r>
    <x v="1"/>
  </r>
  <r>
    <x v="1"/>
  </r>
  <r>
    <x v="1"/>
  </r>
  <r>
    <x v="258"/>
  </r>
  <r>
    <x v="258"/>
  </r>
  <r>
    <x v="273"/>
  </r>
  <r>
    <x v="245"/>
  </r>
  <r>
    <x v="77"/>
  </r>
  <r>
    <x v="30"/>
  </r>
  <r>
    <x v="68"/>
  </r>
  <r>
    <x v="68"/>
  </r>
  <r>
    <x v="68"/>
  </r>
  <r>
    <x v="68"/>
  </r>
  <r>
    <x v="68"/>
  </r>
  <r>
    <x v="68"/>
  </r>
  <r>
    <x v="68"/>
  </r>
  <r>
    <x v="12"/>
  </r>
  <r>
    <x v="12"/>
  </r>
  <r>
    <x v="9"/>
  </r>
  <r>
    <x v="1"/>
  </r>
  <r>
    <x v="36"/>
  </r>
  <r>
    <x v="262"/>
  </r>
  <r>
    <x v="273"/>
  </r>
  <r>
    <x v="1"/>
  </r>
  <r>
    <x v="1"/>
  </r>
  <r>
    <x v="1"/>
  </r>
  <r>
    <x v="246"/>
  </r>
  <r>
    <x v="1"/>
  </r>
  <r>
    <x v="28"/>
  </r>
  <r>
    <x v="1"/>
  </r>
  <r>
    <x v="265"/>
  </r>
  <r>
    <x v="36"/>
  </r>
  <r>
    <x v="274"/>
  </r>
  <r>
    <x v="68"/>
  </r>
  <r>
    <x v="1"/>
  </r>
  <r>
    <x v="1"/>
  </r>
  <r>
    <x v="1"/>
  </r>
  <r>
    <x v="258"/>
  </r>
  <r>
    <x v="276"/>
  </r>
  <r>
    <x v="245"/>
  </r>
  <r>
    <x v="77"/>
  </r>
  <r>
    <x v="30"/>
  </r>
  <r>
    <x v="68"/>
  </r>
  <r>
    <x v="68"/>
  </r>
  <r>
    <x v="68"/>
  </r>
  <r>
    <x v="68"/>
  </r>
  <r>
    <x v="68"/>
  </r>
  <r>
    <x v="68"/>
  </r>
  <r>
    <x v="68"/>
  </r>
  <r>
    <x v="12"/>
  </r>
  <r>
    <x v="12"/>
  </r>
  <r>
    <x v="9"/>
  </r>
  <r>
    <x v="1"/>
  </r>
  <r>
    <x v="36"/>
  </r>
  <r>
    <x v="277"/>
  </r>
  <r>
    <x v="276"/>
  </r>
  <r>
    <x v="1"/>
  </r>
  <r>
    <x v="1"/>
  </r>
  <r>
    <x v="1"/>
  </r>
  <r>
    <x v="246"/>
  </r>
  <r>
    <x v="1"/>
  </r>
  <r>
    <x v="28"/>
  </r>
  <r>
    <x v="1"/>
  </r>
  <r>
    <x v="265"/>
  </r>
  <r>
    <x v="36"/>
  </r>
  <r>
    <x v="274"/>
  </r>
  <r>
    <x v="68"/>
  </r>
  <r>
    <x v="1"/>
  </r>
  <r>
    <x v="1"/>
  </r>
  <r>
    <x v="1"/>
  </r>
  <r>
    <x v="258"/>
  </r>
  <r>
    <x v="278"/>
  </r>
  <r>
    <x v="245"/>
  </r>
  <r>
    <x v="77"/>
  </r>
  <r>
    <x v="30"/>
  </r>
  <r>
    <x v="68"/>
  </r>
  <r>
    <x v="68"/>
  </r>
  <r>
    <x v="68"/>
  </r>
  <r>
    <x v="68"/>
  </r>
  <r>
    <x v="68"/>
  </r>
  <r>
    <x v="68"/>
  </r>
  <r>
    <x v="68"/>
  </r>
  <r>
    <x v="12"/>
  </r>
  <r>
    <x v="12"/>
  </r>
  <r>
    <x v="9"/>
  </r>
  <r>
    <x v="1"/>
  </r>
  <r>
    <x v="36"/>
  </r>
  <r>
    <x v="279"/>
  </r>
  <r>
    <x v="278"/>
  </r>
  <r>
    <x v="1"/>
  </r>
  <r>
    <x v="1"/>
  </r>
  <r>
    <x v="1"/>
  </r>
  <r>
    <x v="246"/>
  </r>
  <r>
    <x v="1"/>
  </r>
  <r>
    <x v="28"/>
  </r>
  <r>
    <x v="1"/>
  </r>
  <r>
    <x v="265"/>
  </r>
  <r>
    <x v="36"/>
  </r>
  <r>
    <x v="274"/>
  </r>
  <r>
    <x v="68"/>
  </r>
  <r>
    <x v="1"/>
  </r>
  <r>
    <x v="1"/>
  </r>
  <r>
    <x v="1"/>
  </r>
  <r>
    <x v="258"/>
  </r>
  <r>
    <x v="266"/>
  </r>
  <r>
    <x v="245"/>
  </r>
  <r>
    <x v="77"/>
  </r>
  <r>
    <x v="30"/>
  </r>
  <r>
    <x v="68"/>
  </r>
  <r>
    <x v="68"/>
  </r>
  <r>
    <x v="68"/>
  </r>
  <r>
    <x v="68"/>
  </r>
  <r>
    <x v="68"/>
  </r>
  <r>
    <x v="68"/>
  </r>
  <r>
    <x v="68"/>
  </r>
  <r>
    <x v="12"/>
  </r>
  <r>
    <x v="12"/>
  </r>
  <r>
    <x v="9"/>
  </r>
  <r>
    <x v="1"/>
  </r>
  <r>
    <x v="36"/>
  </r>
  <r>
    <x v="267"/>
  </r>
  <r>
    <x v="266"/>
  </r>
  <r>
    <x v="1"/>
  </r>
  <r>
    <x v="1"/>
  </r>
  <r>
    <x v="1"/>
  </r>
  <r>
    <x v="246"/>
  </r>
  <r>
    <x v="1"/>
  </r>
  <r>
    <x v="28"/>
  </r>
  <r>
    <x v="1"/>
  </r>
  <r>
    <x v="265"/>
  </r>
  <r>
    <x v="36"/>
  </r>
  <r>
    <x v="274"/>
  </r>
  <r>
    <x v="68"/>
  </r>
  <r>
    <x v="1"/>
  </r>
  <r>
    <x v="1"/>
  </r>
  <r>
    <x v="1"/>
  </r>
  <r>
    <x v="258"/>
  </r>
  <r>
    <x v="280"/>
  </r>
  <r>
    <x v="245"/>
  </r>
  <r>
    <x v="77"/>
  </r>
  <r>
    <x v="30"/>
  </r>
  <r>
    <x v="274"/>
  </r>
  <r>
    <x v="274"/>
  </r>
  <r>
    <x v="274"/>
  </r>
  <r>
    <x v="274"/>
  </r>
  <r>
    <x v="274"/>
  </r>
  <r>
    <x v="274"/>
  </r>
  <r>
    <x v="274"/>
  </r>
  <r>
    <x v="12"/>
  </r>
  <r>
    <x v="12"/>
  </r>
  <r>
    <x v="9"/>
  </r>
  <r>
    <x v="1"/>
  </r>
  <r>
    <x v="32"/>
  </r>
  <r>
    <x v="281"/>
  </r>
  <r>
    <x v="280"/>
  </r>
  <r>
    <x v="1"/>
  </r>
  <r>
    <x v="1"/>
  </r>
  <r>
    <x v="1"/>
  </r>
  <r>
    <x v="246"/>
  </r>
  <r>
    <x v="1"/>
  </r>
  <r>
    <x v="28"/>
  </r>
  <r>
    <x v="1"/>
  </r>
  <r>
    <x v="265"/>
  </r>
  <r>
    <x v="36"/>
  </r>
  <r>
    <x v="274"/>
  </r>
  <r>
    <x v="68"/>
  </r>
  <r>
    <x v="1"/>
  </r>
  <r>
    <x v="1"/>
  </r>
  <r>
    <x v="1"/>
  </r>
  <r>
    <x v="258"/>
  </r>
  <r>
    <x v="268"/>
  </r>
  <r>
    <x v="245"/>
  </r>
  <r>
    <x v="77"/>
  </r>
  <r>
    <x v="30"/>
  </r>
  <r>
    <x v="274"/>
  </r>
  <r>
    <x v="274"/>
  </r>
  <r>
    <x v="274"/>
  </r>
  <r>
    <x v="274"/>
  </r>
  <r>
    <x v="274"/>
  </r>
  <r>
    <x v="274"/>
  </r>
  <r>
    <x v="274"/>
  </r>
  <r>
    <x v="12"/>
  </r>
  <r>
    <x v="12"/>
  </r>
  <r>
    <x v="9"/>
  </r>
  <r>
    <x v="1"/>
  </r>
  <r>
    <x v="32"/>
  </r>
  <r>
    <x v="269"/>
  </r>
  <r>
    <x v="268"/>
  </r>
  <r>
    <x v="1"/>
  </r>
  <r>
    <x v="1"/>
  </r>
  <r>
    <x v="1"/>
  </r>
  <r>
    <x v="246"/>
  </r>
  <r>
    <x v="1"/>
  </r>
  <r>
    <x v="28"/>
  </r>
  <r>
    <x v="1"/>
  </r>
  <r>
    <x v="265"/>
  </r>
  <r>
    <x v="36"/>
  </r>
  <r>
    <x v="274"/>
  </r>
  <r>
    <x v="68"/>
  </r>
  <r>
    <x v="1"/>
  </r>
  <r>
    <x v="1"/>
  </r>
  <r>
    <x v="1"/>
  </r>
  <r>
    <x v="258"/>
  </r>
  <r>
    <x v="282"/>
  </r>
  <r>
    <x v="245"/>
  </r>
  <r>
    <x v="77"/>
  </r>
  <r>
    <x v="30"/>
  </r>
  <r>
    <x v="36"/>
  </r>
  <r>
    <x v="36"/>
  </r>
  <r>
    <x v="36"/>
  </r>
  <r>
    <x v="36"/>
  </r>
  <r>
    <x v="36"/>
  </r>
  <r>
    <x v="36"/>
  </r>
  <r>
    <x v="36"/>
  </r>
  <r>
    <x v="12"/>
  </r>
  <r>
    <x v="12"/>
  </r>
  <r>
    <x v="9"/>
  </r>
  <r>
    <x v="1"/>
  </r>
  <r>
    <x v="68"/>
  </r>
  <r>
    <x v="283"/>
  </r>
  <r>
    <x v="282"/>
  </r>
  <r>
    <x v="1"/>
  </r>
  <r>
    <x v="1"/>
  </r>
  <r>
    <x v="1"/>
  </r>
  <r>
    <x v="246"/>
  </r>
  <r>
    <x v="1"/>
  </r>
  <r>
    <x v="28"/>
  </r>
  <r>
    <x v="1"/>
  </r>
  <r>
    <x v="265"/>
  </r>
  <r>
    <x v="36"/>
  </r>
  <r>
    <x v="274"/>
  </r>
  <r>
    <x v="68"/>
  </r>
  <r>
    <x v="1"/>
  </r>
  <r>
    <x v="1"/>
  </r>
  <r>
    <x v="1"/>
  </r>
  <r>
    <x v="258"/>
  </r>
  <r>
    <x v="284"/>
  </r>
  <r>
    <x v="245"/>
  </r>
  <r>
    <x v="77"/>
  </r>
  <r>
    <x v="30"/>
  </r>
  <r>
    <x v="36"/>
  </r>
  <r>
    <x v="36"/>
  </r>
  <r>
    <x v="36"/>
  </r>
  <r>
    <x v="36"/>
  </r>
  <r>
    <x v="36"/>
  </r>
  <r>
    <x v="36"/>
  </r>
  <r>
    <x v="36"/>
  </r>
  <r>
    <x v="12"/>
  </r>
  <r>
    <x v="12"/>
  </r>
  <r>
    <x v="9"/>
  </r>
  <r>
    <x v="1"/>
  </r>
  <r>
    <x v="68"/>
  </r>
  <r>
    <x v="285"/>
  </r>
  <r>
    <x v="284"/>
  </r>
  <r>
    <x v="1"/>
  </r>
  <r>
    <x v="1"/>
  </r>
  <r>
    <x v="1"/>
  </r>
  <r>
    <x v="246"/>
  </r>
  <r>
    <x v="1"/>
  </r>
  <r>
    <x v="28"/>
  </r>
  <r>
    <x v="1"/>
  </r>
  <r>
    <x v="265"/>
  </r>
  <r>
    <x v="36"/>
  </r>
  <r>
    <x v="274"/>
  </r>
  <r>
    <x v="68"/>
  </r>
  <r>
    <x v="1"/>
  </r>
  <r>
    <x v="1"/>
  </r>
  <r>
    <x v="1"/>
  </r>
  <r>
    <x v="258"/>
  </r>
  <r>
    <x v="270"/>
  </r>
  <r>
    <x v="245"/>
  </r>
  <r>
    <x v="77"/>
  </r>
  <r>
    <x v="30"/>
  </r>
  <r>
    <x v="36"/>
  </r>
  <r>
    <x v="36"/>
  </r>
  <r>
    <x v="36"/>
  </r>
  <r>
    <x v="36"/>
  </r>
  <r>
    <x v="36"/>
  </r>
  <r>
    <x v="36"/>
  </r>
  <r>
    <x v="36"/>
  </r>
  <r>
    <x v="12"/>
  </r>
  <r>
    <x v="12"/>
  </r>
  <r>
    <x v="9"/>
  </r>
  <r>
    <x v="1"/>
  </r>
  <r>
    <x v="68"/>
  </r>
  <r>
    <x v="272"/>
  </r>
  <r>
    <x v="270"/>
  </r>
  <r>
    <x v="1"/>
  </r>
  <r>
    <x v="1"/>
  </r>
  <r>
    <x v="1"/>
  </r>
  <r>
    <x v="246"/>
  </r>
  <r>
    <x v="1"/>
  </r>
  <r>
    <x v="28"/>
  </r>
  <r>
    <x v="1"/>
  </r>
  <r>
    <x v="265"/>
  </r>
  <r>
    <x v="36"/>
  </r>
  <r>
    <x v="274"/>
  </r>
  <r>
    <x v="68"/>
  </r>
  <r>
    <x v="1"/>
  </r>
  <r>
    <x v="1"/>
  </r>
  <r>
    <x v="1"/>
  </r>
  <r>
    <x v="258"/>
  </r>
  <r>
    <x v="258"/>
  </r>
  <r>
    <x v="258"/>
  </r>
  <r>
    <x v="258"/>
  </r>
  <r>
    <x v="286"/>
  </r>
  <r>
    <x v="245"/>
  </r>
  <r>
    <x v="251"/>
  </r>
  <r>
    <x v="34"/>
  </r>
  <r>
    <x v="8"/>
  </r>
  <r>
    <x v="8"/>
  </r>
  <r>
    <x v="8"/>
  </r>
  <r>
    <x v="8"/>
  </r>
  <r>
    <x v="8"/>
  </r>
  <r>
    <x v="8"/>
  </r>
  <r>
    <x v="8"/>
  </r>
  <r>
    <x v="12"/>
  </r>
  <r>
    <x v="12"/>
  </r>
  <r>
    <x v="9"/>
  </r>
  <r>
    <x v="1"/>
  </r>
  <r>
    <x v="1"/>
  </r>
  <r>
    <x v="1"/>
  </r>
  <r>
    <x v="246"/>
  </r>
  <r>
    <x v="1"/>
  </r>
  <r>
    <x v="134"/>
  </r>
  <r>
    <x v="8"/>
  </r>
  <r>
    <x v="1"/>
  </r>
  <r>
    <x v="1"/>
  </r>
  <r>
    <x v="1"/>
  </r>
  <r>
    <x v="258"/>
  </r>
  <r>
    <x v="286"/>
  </r>
  <r>
    <x v="245"/>
  </r>
  <r>
    <x v="251"/>
  </r>
  <r>
    <x v="34"/>
  </r>
  <r>
    <x v="8"/>
  </r>
  <r>
    <x v="8"/>
  </r>
  <r>
    <x v="8"/>
  </r>
  <r>
    <x v="8"/>
  </r>
  <r>
    <x v="8"/>
  </r>
  <r>
    <x v="8"/>
  </r>
  <r>
    <x v="8"/>
  </r>
  <r>
    <x v="12"/>
  </r>
  <r>
    <x v="12"/>
  </r>
  <r>
    <x v="9"/>
  </r>
  <r>
    <x v="1"/>
  </r>
  <r>
    <x v="1"/>
  </r>
  <r>
    <x v="1"/>
  </r>
  <r>
    <x v="246"/>
  </r>
  <r>
    <x v="1"/>
  </r>
  <r>
    <x v="134"/>
  </r>
  <r>
    <x v="8"/>
  </r>
  <r>
    <x v="1"/>
  </r>
  <r>
    <x v="1"/>
  </r>
  <r>
    <x v="1"/>
  </r>
  <r>
    <x v="258"/>
  </r>
  <r>
    <x v="287"/>
  </r>
  <r>
    <x v="245"/>
  </r>
  <r>
    <x v="251"/>
  </r>
  <r>
    <x v="34"/>
  </r>
  <r>
    <x v="8"/>
  </r>
  <r>
    <x v="8"/>
  </r>
  <r>
    <x v="8"/>
  </r>
  <r>
    <x v="8"/>
  </r>
  <r>
    <x v="8"/>
  </r>
  <r>
    <x v="8"/>
  </r>
  <r>
    <x v="8"/>
  </r>
  <r>
    <x v="12"/>
  </r>
  <r>
    <x v="12"/>
  </r>
  <r>
    <x v="9"/>
  </r>
  <r>
    <x v="1"/>
  </r>
  <r>
    <x v="1"/>
  </r>
  <r>
    <x v="1"/>
  </r>
  <r>
    <x v="246"/>
  </r>
  <r>
    <x v="1"/>
  </r>
  <r>
    <x v="134"/>
  </r>
  <r>
    <x v="8"/>
  </r>
  <r>
    <x v="1"/>
  </r>
  <r>
    <x v="1"/>
  </r>
  <r>
    <x v="1"/>
  </r>
  <r>
    <x v="258"/>
  </r>
  <r>
    <x v="258"/>
  </r>
  <r>
    <x v="286"/>
  </r>
  <r>
    <x v="245"/>
  </r>
  <r>
    <x v="251"/>
  </r>
  <r>
    <x v="34"/>
  </r>
  <r>
    <x v="8"/>
  </r>
  <r>
    <x v="8"/>
  </r>
  <r>
    <x v="8"/>
  </r>
  <r>
    <x v="8"/>
  </r>
  <r>
    <x v="8"/>
  </r>
  <r>
    <x v="8"/>
  </r>
  <r>
    <x v="8"/>
  </r>
  <r>
    <x v="12"/>
  </r>
  <r>
    <x v="12"/>
  </r>
  <r>
    <x v="9"/>
  </r>
  <r>
    <x v="1"/>
  </r>
  <r>
    <x v="1"/>
  </r>
  <r>
    <x v="1"/>
  </r>
  <r>
    <x v="246"/>
  </r>
  <r>
    <x v="1"/>
  </r>
  <r>
    <x v="134"/>
  </r>
  <r>
    <x v="8"/>
  </r>
  <r>
    <x v="1"/>
  </r>
  <r>
    <x v="1"/>
  </r>
  <r>
    <x v="1"/>
  </r>
  <r>
    <x v="258"/>
  </r>
  <r>
    <x v="258"/>
  </r>
  <r>
    <x v="288"/>
  </r>
  <r>
    <x v="245"/>
  </r>
  <r>
    <x v="251"/>
  </r>
  <r>
    <x v="34"/>
  </r>
  <r>
    <x v="8"/>
  </r>
  <r>
    <x v="8"/>
  </r>
  <r>
    <x v="8"/>
  </r>
  <r>
    <x v="8"/>
  </r>
  <r>
    <x v="8"/>
  </r>
  <r>
    <x v="8"/>
  </r>
  <r>
    <x v="8"/>
  </r>
  <r>
    <x v="12"/>
  </r>
  <r>
    <x v="12"/>
  </r>
  <r>
    <x v="9"/>
  </r>
  <r>
    <x v="1"/>
  </r>
  <r>
    <x v="1"/>
  </r>
  <r>
    <x v="1"/>
  </r>
  <r>
    <x v="246"/>
  </r>
  <r>
    <x v="1"/>
  </r>
  <r>
    <x v="134"/>
  </r>
  <r>
    <x v="8"/>
  </r>
  <r>
    <x v="1"/>
  </r>
  <r>
    <x v="1"/>
  </r>
  <r>
    <x v="1"/>
  </r>
  <r>
    <x v="258"/>
  </r>
  <r>
    <x v="258"/>
  </r>
  <r>
    <x v="258"/>
  </r>
  <r>
    <x v="258"/>
  </r>
  <r>
    <x v="32"/>
  </r>
  <r>
    <x v="289"/>
  </r>
  <r>
    <x v="251"/>
  </r>
  <r>
    <x v="34"/>
  </r>
  <r>
    <x v="258"/>
  </r>
  <r>
    <x v="32"/>
  </r>
  <r>
    <x v="289"/>
  </r>
  <r>
    <x v="251"/>
  </r>
  <r>
    <x v="34"/>
  </r>
  <r>
    <x v="258"/>
  </r>
  <r>
    <x v="258"/>
  </r>
  <r>
    <x v="32"/>
  </r>
  <r>
    <x v="289"/>
  </r>
  <r>
    <x v="251"/>
  </r>
  <r>
    <x v="34"/>
  </r>
  <r>
    <x v="258"/>
  </r>
  <r>
    <x v="32"/>
  </r>
  <r>
    <x v="289"/>
  </r>
  <r>
    <x v="251"/>
  </r>
  <r>
    <x v="34"/>
  </r>
  <r>
    <x v="258"/>
  </r>
  <r>
    <x v="258"/>
  </r>
  <r>
    <x v="32"/>
  </r>
  <r>
    <x v="289"/>
  </r>
  <r>
    <x v="251"/>
  </r>
  <r>
    <x v="34"/>
  </r>
  <r>
    <x v="258"/>
  </r>
  <r>
    <x v="258"/>
  </r>
  <r>
    <x v="5"/>
  </r>
  <r>
    <x v="289"/>
  </r>
  <r>
    <x v="251"/>
  </r>
  <r>
    <x v="34"/>
  </r>
  <r>
    <x v="258"/>
  </r>
  <r>
    <x v="5"/>
  </r>
  <r>
    <x v="289"/>
  </r>
  <r>
    <x v="251"/>
  </r>
  <r>
    <x v="34"/>
  </r>
  <r>
    <x v="258"/>
  </r>
  <r>
    <x v="258"/>
  </r>
  <r>
    <x v="258"/>
  </r>
  <r>
    <x v="5"/>
  </r>
  <r>
    <x v="245"/>
  </r>
  <r>
    <x v="7"/>
  </r>
  <r>
    <x v="12"/>
  </r>
  <r>
    <x v="258"/>
  </r>
  <r>
    <x v="5"/>
  </r>
  <r>
    <x v="245"/>
  </r>
  <r>
    <x v="7"/>
  </r>
  <r>
    <x v="12"/>
  </r>
  <r>
    <x v="258"/>
  </r>
  <r>
    <x v="5"/>
  </r>
  <r>
    <x v="245"/>
  </r>
  <r>
    <x v="7"/>
  </r>
  <r>
    <x v="12"/>
  </r>
  <r>
    <x v="258"/>
  </r>
  <r>
    <x v="5"/>
  </r>
  <r>
    <x v="245"/>
  </r>
  <r>
    <x v="7"/>
  </r>
  <r>
    <x v="12"/>
  </r>
  <r>
    <x v="258"/>
  </r>
  <r>
    <x v="5"/>
  </r>
  <r>
    <x v="245"/>
  </r>
  <r>
    <x v="7"/>
  </r>
  <r>
    <x v="12"/>
  </r>
  <r>
    <x v="258"/>
  </r>
  <r>
    <x v="5"/>
  </r>
  <r>
    <x v="245"/>
  </r>
  <r>
    <x v="7"/>
  </r>
  <r>
    <x v="12"/>
  </r>
  <r>
    <x v="258"/>
  </r>
  <r>
    <x v="258"/>
  </r>
  <r>
    <x v="5"/>
  </r>
  <r>
    <x v="245"/>
  </r>
  <r>
    <x v="7"/>
  </r>
  <r>
    <x v="12"/>
  </r>
  <r>
    <x v="258"/>
  </r>
  <r>
    <x v="5"/>
  </r>
  <r>
    <x v="245"/>
  </r>
  <r>
    <x v="7"/>
  </r>
  <r>
    <x v="12"/>
  </r>
  <r>
    <x v="258"/>
  </r>
  <r>
    <x v="5"/>
  </r>
  <r>
    <x v="245"/>
  </r>
  <r>
    <x v="7"/>
  </r>
  <r>
    <x v="12"/>
  </r>
  <r>
    <x v="258"/>
  </r>
  <r>
    <x v="5"/>
  </r>
  <r>
    <x v="245"/>
  </r>
  <r>
    <x v="7"/>
  </r>
  <r>
    <x v="12"/>
  </r>
  <r>
    <x v="258"/>
  </r>
  <r>
    <x v="258"/>
  </r>
  <r>
    <x v="5"/>
  </r>
  <r>
    <x v="245"/>
  </r>
  <r>
    <x v="7"/>
  </r>
  <r>
    <x v="12"/>
  </r>
  <r>
    <x v="258"/>
  </r>
  <r>
    <x v="5"/>
  </r>
  <r>
    <x v="245"/>
  </r>
  <r>
    <x v="7"/>
  </r>
  <r>
    <x v="12"/>
  </r>
  <r>
    <x v="258"/>
  </r>
  <r>
    <x v="5"/>
  </r>
  <r>
    <x v="245"/>
  </r>
  <r>
    <x v="7"/>
  </r>
  <r>
    <x v="12"/>
  </r>
  <r>
    <x v="258"/>
  </r>
  <r>
    <x v="5"/>
  </r>
  <r>
    <x v="245"/>
  </r>
  <r>
    <x v="7"/>
  </r>
  <r>
    <x v="12"/>
  </r>
  <r>
    <x v="258"/>
  </r>
  <r>
    <x v="258"/>
  </r>
  <r>
    <x v="5"/>
  </r>
  <r>
    <x v="245"/>
  </r>
  <r>
    <x v="7"/>
  </r>
  <r>
    <x v="12"/>
  </r>
  <r>
    <x v="258"/>
  </r>
  <r>
    <x v="5"/>
  </r>
  <r>
    <x v="245"/>
  </r>
  <r>
    <x v="7"/>
  </r>
  <r>
    <x v="12"/>
  </r>
  <r>
    <x v="258"/>
  </r>
  <r>
    <x v="258"/>
  </r>
  <r>
    <x v="5"/>
  </r>
  <r>
    <x v="245"/>
  </r>
  <r>
    <x v="7"/>
  </r>
  <r>
    <x v="12"/>
  </r>
  <r>
    <x v="258"/>
  </r>
  <r>
    <x v="5"/>
  </r>
  <r>
    <x v="245"/>
  </r>
  <r>
    <x v="7"/>
  </r>
  <r>
    <x v="12"/>
  </r>
  <r>
    <x v="258"/>
  </r>
  <r>
    <x v="258"/>
  </r>
  <r>
    <x v="258"/>
  </r>
  <r>
    <x v="5"/>
  </r>
  <r>
    <x v="245"/>
  </r>
  <r>
    <x v="7"/>
  </r>
  <r>
    <x v="12"/>
  </r>
  <r>
    <x v="258"/>
  </r>
  <r>
    <x v="5"/>
  </r>
  <r>
    <x v="245"/>
  </r>
  <r>
    <x v="7"/>
  </r>
  <r>
    <x v="12"/>
  </r>
  <r>
    <x v="290"/>
  </r>
  <r>
    <x v="290"/>
  </r>
  <r>
    <x v="291"/>
  </r>
  <r>
    <x v="291"/>
  </r>
  <r>
    <x v="291"/>
  </r>
  <r>
    <x v="291"/>
  </r>
  <r>
    <x v="291"/>
  </r>
  <r>
    <x v="29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1">
  <r>
    <x v="0"/>
  </r>
  <r>
    <x v="1"/>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2"/>
  </r>
  <r>
    <x v="2"/>
  </r>
  <r>
    <x v="2"/>
  </r>
  <r>
    <x v="2"/>
  </r>
  <r>
    <x v="3"/>
  </r>
  <r>
    <x v="2"/>
  </r>
  <r>
    <x v="2"/>
  </r>
  <r>
    <x v="2"/>
  </r>
  <r>
    <x v="2"/>
  </r>
  <r>
    <x v="2"/>
  </r>
  <r>
    <x v="3"/>
  </r>
  <r>
    <x v="2"/>
  </r>
  <r>
    <x v="2"/>
  </r>
  <r>
    <x v="2"/>
  </r>
  <r>
    <x v="2"/>
  </r>
  <r>
    <x v="2"/>
  </r>
  <r>
    <x v="3"/>
  </r>
  <r>
    <x v="2"/>
  </r>
  <r>
    <x v="2"/>
  </r>
  <r>
    <x v="2"/>
  </r>
  <r>
    <x v="2"/>
  </r>
  <r>
    <x v="2"/>
  </r>
  <r>
    <x v="3"/>
  </r>
  <r>
    <x v="4"/>
  </r>
  <r>
    <x v="2"/>
  </r>
  <r>
    <x v="2"/>
  </r>
  <r>
    <x v="2"/>
  </r>
  <r>
    <x v="2"/>
  </r>
  <r>
    <x v="3"/>
  </r>
  <r>
    <x v="5"/>
  </r>
  <r>
    <x v="2"/>
  </r>
  <r>
    <x v="2"/>
  </r>
  <r>
    <x v="2"/>
  </r>
  <r>
    <x v="2"/>
  </r>
  <r>
    <x v="3"/>
  </r>
  <r>
    <x v="3"/>
  </r>
  <r>
    <x v="3"/>
  </r>
  <r>
    <x v="2"/>
  </r>
  <r>
    <x v="2"/>
  </r>
  <r>
    <x v="2"/>
  </r>
  <r>
    <x v="2"/>
  </r>
  <r>
    <x v="2"/>
  </r>
  <r>
    <x v="3"/>
  </r>
  <r>
    <x v="2"/>
  </r>
  <r>
    <x v="2"/>
  </r>
  <r>
    <x v="2"/>
  </r>
  <r>
    <x v="2"/>
  </r>
  <r>
    <x v="2"/>
  </r>
  <r>
    <x v="3"/>
  </r>
  <r>
    <x v="2"/>
  </r>
  <r>
    <x v="2"/>
  </r>
  <r>
    <x v="2"/>
  </r>
  <r>
    <x v="2"/>
  </r>
  <r>
    <x v="2"/>
  </r>
  <r>
    <x v="3"/>
  </r>
  <r>
    <x v="2"/>
  </r>
  <r>
    <x v="2"/>
  </r>
  <r>
    <x v="2"/>
  </r>
  <r>
    <x v="2"/>
  </r>
  <r>
    <x v="2"/>
  </r>
  <r>
    <x v="3"/>
  </r>
  <r>
    <x v="2"/>
  </r>
  <r>
    <x v="2"/>
  </r>
  <r>
    <x v="2"/>
  </r>
  <r>
    <x v="2"/>
  </r>
  <r>
    <x v="2"/>
  </r>
  <r>
    <x v="3"/>
  </r>
  <r>
    <x v="2"/>
  </r>
  <r>
    <x v="2"/>
  </r>
  <r>
    <x v="2"/>
  </r>
  <r>
    <x v="2"/>
  </r>
  <r>
    <x v="2"/>
  </r>
  <r>
    <x v="3"/>
  </r>
  <r>
    <x v="2"/>
  </r>
  <r>
    <x v="2"/>
  </r>
  <r>
    <x v="2"/>
  </r>
  <r>
    <x v="2"/>
  </r>
  <r>
    <x v="2"/>
  </r>
  <r>
    <x v="3"/>
  </r>
  <r>
    <x v="3"/>
  </r>
  <r>
    <x v="2"/>
  </r>
  <r>
    <x v="2"/>
  </r>
  <r>
    <x v="2"/>
  </r>
  <r>
    <x v="2"/>
  </r>
  <r>
    <x v="2"/>
  </r>
  <r>
    <x v="3"/>
  </r>
  <r>
    <x v="2"/>
  </r>
  <r>
    <x v="2"/>
  </r>
  <r>
    <x v="2"/>
  </r>
  <r>
    <x v="2"/>
  </r>
  <r>
    <x v="2"/>
  </r>
  <r>
    <x v="3"/>
  </r>
  <r>
    <x v="2"/>
  </r>
  <r>
    <x v="2"/>
  </r>
  <r>
    <x v="2"/>
  </r>
  <r>
    <x v="2"/>
  </r>
  <r>
    <x v="2"/>
  </r>
  <r>
    <x v="3"/>
  </r>
  <r>
    <x v="2"/>
  </r>
  <r>
    <x v="2"/>
  </r>
  <r>
    <x v="2"/>
  </r>
  <r>
    <x v="2"/>
  </r>
  <r>
    <x v="2"/>
  </r>
  <r>
    <x v="3"/>
  </r>
  <r>
    <x v="2"/>
  </r>
  <r>
    <x v="2"/>
  </r>
  <r>
    <x v="2"/>
  </r>
  <r>
    <x v="2"/>
  </r>
  <r>
    <x v="2"/>
  </r>
  <r>
    <x v="3"/>
  </r>
  <r>
    <x v="3"/>
  </r>
  <r>
    <x v="2"/>
  </r>
  <r>
    <x v="2"/>
  </r>
  <r>
    <x v="2"/>
  </r>
  <r>
    <x v="2"/>
  </r>
  <r>
    <x v="2"/>
  </r>
  <r>
    <x v="3"/>
  </r>
  <r>
    <x v="2"/>
  </r>
  <r>
    <x v="2"/>
  </r>
  <r>
    <x v="2"/>
  </r>
  <r>
    <x v="2"/>
  </r>
  <r>
    <x v="2"/>
  </r>
  <r>
    <x v="3"/>
  </r>
  <r>
    <x v="3"/>
  </r>
  <r>
    <x v="2"/>
  </r>
  <r>
    <x v="2"/>
  </r>
  <r>
    <x v="2"/>
  </r>
  <r>
    <x v="2"/>
  </r>
  <r>
    <x v="2"/>
  </r>
  <r>
    <x v="3"/>
  </r>
  <r>
    <x v="2"/>
  </r>
  <r>
    <x v="2"/>
  </r>
  <r>
    <x v="2"/>
  </r>
  <r>
    <x v="2"/>
  </r>
  <r>
    <x v="2"/>
  </r>
  <r>
    <x v="3"/>
  </r>
  <r>
    <x v="2"/>
  </r>
  <r>
    <x v="2"/>
  </r>
  <r>
    <x v="2"/>
  </r>
  <r>
    <x v="2"/>
  </r>
  <r>
    <x v="2"/>
  </r>
  <r>
    <x v="3"/>
  </r>
  <r>
    <x v="2"/>
  </r>
  <r>
    <x v="2"/>
  </r>
  <r>
    <x v="2"/>
  </r>
  <r>
    <x v="2"/>
  </r>
  <r>
    <x v="2"/>
  </r>
  <r>
    <x v="3"/>
  </r>
  <r>
    <x v="3"/>
  </r>
  <r>
    <x v="2"/>
  </r>
  <r>
    <x v="2"/>
  </r>
  <r>
    <x v="2"/>
  </r>
  <r>
    <x v="2"/>
  </r>
  <r>
    <x v="2"/>
  </r>
  <r>
    <x v="3"/>
  </r>
  <r>
    <x v="2"/>
  </r>
  <r>
    <x v="2"/>
  </r>
  <r>
    <x v="2"/>
  </r>
  <r>
    <x v="2"/>
  </r>
  <r>
    <x v="2"/>
  </r>
  <r>
    <x v="3"/>
  </r>
  <r>
    <x v="2"/>
  </r>
  <r>
    <x v="2"/>
  </r>
  <r>
    <x v="2"/>
  </r>
  <r>
    <x v="2"/>
  </r>
  <r>
    <x v="2"/>
  </r>
  <r>
    <x v="3"/>
  </r>
  <r>
    <x v="2"/>
  </r>
  <r>
    <x v="2"/>
  </r>
  <r>
    <x v="2"/>
  </r>
  <r>
    <x v="2"/>
  </r>
  <r>
    <x v="2"/>
  </r>
  <r>
    <x v="3"/>
  </r>
  <r>
    <x v="3"/>
  </r>
  <r>
    <x v="2"/>
  </r>
  <r>
    <x v="2"/>
  </r>
  <r>
    <x v="2"/>
  </r>
  <r>
    <x v="2"/>
  </r>
  <r>
    <x v="2"/>
  </r>
  <r>
    <x v="3"/>
  </r>
  <r>
    <x v="2"/>
  </r>
  <r>
    <x v="2"/>
  </r>
  <r>
    <x v="2"/>
  </r>
  <r>
    <x v="2"/>
  </r>
  <r>
    <x v="2"/>
  </r>
  <r>
    <x v="3"/>
  </r>
  <r>
    <x v="3"/>
  </r>
  <r>
    <x v="2"/>
  </r>
  <r>
    <x v="2"/>
  </r>
  <r>
    <x v="2"/>
  </r>
  <r>
    <x v="2"/>
  </r>
  <r>
    <x v="2"/>
  </r>
  <r>
    <x v="3"/>
  </r>
  <r>
    <x v="2"/>
  </r>
  <r>
    <x v="2"/>
  </r>
  <r>
    <x v="2"/>
  </r>
  <r>
    <x v="2"/>
  </r>
  <r>
    <x v="2"/>
  </r>
  <r>
    <x v="3"/>
  </r>
  <r>
    <x v="2"/>
  </r>
  <r>
    <x v="2"/>
  </r>
  <r>
    <x v="2"/>
  </r>
  <r>
    <x v="2"/>
  </r>
  <r>
    <x v="2"/>
  </r>
  <r>
    <x v="3"/>
  </r>
  <r>
    <x v="2"/>
  </r>
  <r>
    <x v="2"/>
  </r>
  <r>
    <x v="2"/>
  </r>
  <r>
    <x v="2"/>
  </r>
  <r>
    <x v="2"/>
  </r>
  <r>
    <x v="3"/>
  </r>
  <r>
    <x v="2"/>
  </r>
  <r>
    <x v="2"/>
  </r>
  <r>
    <x v="2"/>
  </r>
  <r>
    <x v="2"/>
  </r>
  <r>
    <x v="2"/>
  </r>
  <r>
    <x v="3"/>
  </r>
  <r>
    <x v="3"/>
  </r>
  <r>
    <x v="6"/>
  </r>
  <r>
    <x v="2"/>
  </r>
  <r>
    <x v="2"/>
  </r>
  <r>
    <x v="2"/>
  </r>
  <r>
    <x v="2"/>
  </r>
  <r>
    <x v="3"/>
  </r>
  <r>
    <x v="7"/>
  </r>
  <r>
    <x v="2"/>
  </r>
  <r>
    <x v="2"/>
  </r>
  <r>
    <x v="2"/>
  </r>
  <r>
    <x v="2"/>
  </r>
  <r>
    <x v="3"/>
  </r>
  <r>
    <x v="2"/>
  </r>
  <r>
    <x v="2"/>
  </r>
  <r>
    <x v="2"/>
  </r>
  <r>
    <x v="2"/>
  </r>
  <r>
    <x v="2"/>
  </r>
  <r>
    <x v="3"/>
  </r>
  <r>
    <x v="2"/>
  </r>
  <r>
    <x v="2"/>
  </r>
  <r>
    <x v="2"/>
  </r>
  <r>
    <x v="2"/>
  </r>
  <r>
    <x v="2"/>
  </r>
  <r>
    <x v="3"/>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2"/>
  </r>
  <r>
    <x v="3"/>
  </r>
  <r>
    <x v="2"/>
  </r>
  <r>
    <x v="3"/>
  </r>
  <r>
    <x v="2"/>
  </r>
  <r>
    <x v="3"/>
  </r>
  <r>
    <x v="3"/>
  </r>
  <r>
    <x v="2"/>
  </r>
  <r>
    <x v="3"/>
  </r>
  <r>
    <x v="2"/>
  </r>
  <r>
    <x v="3"/>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2"/>
  </r>
  <r>
    <x v="2"/>
  </r>
  <r>
    <x v="3"/>
  </r>
  <r>
    <x v="3"/>
  </r>
  <r>
    <x v="3"/>
  </r>
  <r>
    <x v="3"/>
  </r>
  <r>
    <x v="3"/>
  </r>
  <r>
    <x v="8"/>
  </r>
  <r>
    <x v="2"/>
  </r>
  <r>
    <x v="2"/>
  </r>
  <r>
    <x v="2"/>
  </r>
  <r>
    <x v="2"/>
  </r>
  <r>
    <x v="3"/>
  </r>
  <r>
    <x v="8"/>
  </r>
  <r>
    <x v="2"/>
  </r>
  <r>
    <x v="2"/>
  </r>
  <r>
    <x v="2"/>
  </r>
  <r>
    <x v="2"/>
  </r>
  <r>
    <x v="3"/>
  </r>
  <r>
    <x v="8"/>
  </r>
  <r>
    <x v="2"/>
  </r>
  <r>
    <x v="2"/>
  </r>
  <r>
    <x v="2"/>
  </r>
  <r>
    <x v="2"/>
  </r>
  <r>
    <x v="3"/>
  </r>
  <r>
    <x v="8"/>
  </r>
  <r>
    <x v="2"/>
  </r>
  <r>
    <x v="2"/>
  </r>
  <r>
    <x v="2"/>
  </r>
  <r>
    <x v="2"/>
  </r>
  <r>
    <x v="3"/>
  </r>
  <r>
    <x v="3"/>
  </r>
  <r>
    <x v="8"/>
  </r>
  <r>
    <x v="2"/>
  </r>
  <r>
    <x v="2"/>
  </r>
  <r>
    <x v="2"/>
  </r>
  <r>
    <x v="2"/>
  </r>
  <r>
    <x v="3"/>
  </r>
  <r>
    <x v="8"/>
  </r>
  <r>
    <x v="2"/>
  </r>
  <r>
    <x v="2"/>
  </r>
  <r>
    <x v="2"/>
  </r>
  <r>
    <x v="2"/>
  </r>
  <r>
    <x v="3"/>
  </r>
  <r>
    <x v="8"/>
  </r>
  <r>
    <x v="2"/>
  </r>
  <r>
    <x v="2"/>
  </r>
  <r>
    <x v="2"/>
  </r>
  <r>
    <x v="2"/>
  </r>
  <r>
    <x v="3"/>
  </r>
  <r>
    <x v="3"/>
  </r>
  <r>
    <x v="8"/>
  </r>
  <r>
    <x v="2"/>
  </r>
  <r>
    <x v="2"/>
  </r>
  <r>
    <x v="2"/>
  </r>
  <r>
    <x v="2"/>
  </r>
  <r>
    <x v="3"/>
  </r>
  <r>
    <x v="8"/>
  </r>
  <r>
    <x v="2"/>
  </r>
  <r>
    <x v="2"/>
  </r>
  <r>
    <x v="2"/>
  </r>
  <r>
    <x v="2"/>
  </r>
  <r>
    <x v="3"/>
  </r>
  <r>
    <x v="8"/>
  </r>
  <r>
    <x v="2"/>
  </r>
  <r>
    <x v="2"/>
  </r>
  <r>
    <x v="2"/>
  </r>
  <r>
    <x v="2"/>
  </r>
  <r>
    <x v="3"/>
  </r>
  <r>
    <x v="3"/>
  </r>
  <r>
    <x v="8"/>
  </r>
  <r>
    <x v="2"/>
  </r>
  <r>
    <x v="2"/>
  </r>
  <r>
    <x v="2"/>
  </r>
  <r>
    <x v="2"/>
  </r>
  <r>
    <x v="3"/>
  </r>
  <r>
    <x v="8"/>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2"/>
  </r>
  <r>
    <x v="3"/>
  </r>
  <r>
    <x v="3"/>
  </r>
  <r>
    <x v="3"/>
  </r>
  <r>
    <x v="3"/>
  </r>
  <r>
    <x v="3"/>
  </r>
  <r>
    <x v="3"/>
  </r>
  <r>
    <x v="3"/>
  </r>
  <r>
    <x v="9"/>
  </r>
  <r>
    <x v="9"/>
  </r>
  <r>
    <x v="10"/>
  </r>
  <r>
    <x v="2"/>
  </r>
  <r>
    <x v="2"/>
  </r>
  <r>
    <x v="2"/>
  </r>
  <r>
    <x v="3"/>
  </r>
  <r>
    <x v="3"/>
  </r>
  <r>
    <x v="3"/>
  </r>
  <r>
    <x v="3"/>
  </r>
  <r>
    <x v="3"/>
  </r>
  <r>
    <x v="3"/>
  </r>
  <r>
    <x v="11"/>
  </r>
  <r>
    <x v="11"/>
  </r>
  <r>
    <x v="10"/>
  </r>
  <r>
    <x v="2"/>
  </r>
  <r>
    <x v="2"/>
  </r>
  <r>
    <x v="2"/>
  </r>
  <r>
    <x v="3"/>
  </r>
  <r>
    <x v="3"/>
  </r>
  <r>
    <x v="3"/>
  </r>
  <r>
    <x v="3"/>
  </r>
  <r>
    <x v="3"/>
  </r>
  <r>
    <x v="3"/>
  </r>
  <r>
    <x v="12"/>
  </r>
  <r>
    <x v="12"/>
  </r>
  <r>
    <x v="10"/>
  </r>
  <r>
    <x v="2"/>
  </r>
  <r>
    <x v="2"/>
  </r>
  <r>
    <x v="2"/>
  </r>
  <r>
    <x v="3"/>
  </r>
  <r>
    <x v="3"/>
  </r>
  <r>
    <x v="3"/>
  </r>
  <r>
    <x v="3"/>
  </r>
  <r>
    <x v="3"/>
  </r>
  <r>
    <x v="3"/>
  </r>
  <r>
    <x v="13"/>
  </r>
  <r>
    <x v="13"/>
  </r>
  <r>
    <x v="10"/>
  </r>
  <r>
    <x v="2"/>
  </r>
  <r>
    <x v="2"/>
  </r>
  <r>
    <x v="2"/>
  </r>
  <r>
    <x v="3"/>
  </r>
  <r>
    <x v="3"/>
  </r>
  <r>
    <x v="3"/>
  </r>
  <r>
    <x v="3"/>
  </r>
  <r>
    <x v="3"/>
  </r>
  <r>
    <x v="3"/>
  </r>
  <r>
    <x v="3"/>
  </r>
  <r>
    <x v="3"/>
  </r>
  <r>
    <x v="9"/>
  </r>
  <r>
    <x v="9"/>
  </r>
  <r>
    <x v="10"/>
  </r>
  <r>
    <x v="2"/>
  </r>
  <r>
    <x v="2"/>
  </r>
  <r>
    <x v="2"/>
  </r>
  <r>
    <x v="3"/>
  </r>
  <r>
    <x v="3"/>
  </r>
  <r>
    <x v="3"/>
  </r>
  <r>
    <x v="3"/>
  </r>
  <r>
    <x v="3"/>
  </r>
  <r>
    <x v="3"/>
  </r>
  <r>
    <x v="14"/>
  </r>
  <r>
    <x v="14"/>
  </r>
  <r>
    <x v="10"/>
  </r>
  <r>
    <x v="2"/>
  </r>
  <r>
    <x v="2"/>
  </r>
  <r>
    <x v="2"/>
  </r>
  <r>
    <x v="3"/>
  </r>
  <r>
    <x v="3"/>
  </r>
  <r>
    <x v="3"/>
  </r>
  <r>
    <x v="3"/>
  </r>
  <r>
    <x v="3"/>
  </r>
  <r>
    <x v="3"/>
  </r>
  <r>
    <x v="3"/>
  </r>
  <r>
    <x v="9"/>
  </r>
  <r>
    <x v="9"/>
  </r>
  <r>
    <x v="10"/>
  </r>
  <r>
    <x v="2"/>
  </r>
  <r>
    <x v="2"/>
  </r>
  <r>
    <x v="2"/>
  </r>
  <r>
    <x v="3"/>
  </r>
  <r>
    <x v="3"/>
  </r>
  <r>
    <x v="3"/>
  </r>
  <r>
    <x v="3"/>
  </r>
  <r>
    <x v="3"/>
  </r>
  <r>
    <x v="3"/>
  </r>
  <r>
    <x v="12"/>
  </r>
  <r>
    <x v="12"/>
  </r>
  <r>
    <x v="10"/>
  </r>
  <r>
    <x v="2"/>
  </r>
  <r>
    <x v="2"/>
  </r>
  <r>
    <x v="2"/>
  </r>
  <r>
    <x v="3"/>
  </r>
  <r>
    <x v="3"/>
  </r>
  <r>
    <x v="3"/>
  </r>
  <r>
    <x v="3"/>
  </r>
  <r>
    <x v="3"/>
  </r>
  <r>
    <x v="3"/>
  </r>
  <r>
    <x v="3"/>
  </r>
  <r>
    <x v="3"/>
  </r>
  <r>
    <x v="15"/>
  </r>
  <r>
    <x v="15"/>
  </r>
  <r>
    <x v="10"/>
  </r>
  <r>
    <x v="2"/>
  </r>
  <r>
    <x v="2"/>
  </r>
  <r>
    <x v="2"/>
  </r>
  <r>
    <x v="3"/>
  </r>
  <r>
    <x v="3"/>
  </r>
  <r>
    <x v="3"/>
  </r>
  <r>
    <x v="3"/>
  </r>
  <r>
    <x v="3"/>
  </r>
  <r>
    <x v="3"/>
  </r>
  <r>
    <x v="16"/>
  </r>
  <r>
    <x v="12"/>
  </r>
  <r>
    <x v="12"/>
  </r>
  <r>
    <x v="10"/>
  </r>
  <r>
    <x v="2"/>
  </r>
  <r>
    <x v="2"/>
  </r>
  <r>
    <x v="2"/>
  </r>
  <r>
    <x v="3"/>
  </r>
  <r>
    <x v="3"/>
  </r>
  <r>
    <x v="3"/>
  </r>
  <r>
    <x v="3"/>
  </r>
  <r>
    <x v="3"/>
  </r>
  <r>
    <x v="3"/>
  </r>
  <r>
    <x v="3"/>
  </r>
  <r>
    <x v="17"/>
  </r>
  <r>
    <x v="13"/>
  </r>
  <r>
    <x v="13"/>
  </r>
  <r>
    <x v="10"/>
  </r>
  <r>
    <x v="2"/>
  </r>
  <r>
    <x v="2"/>
  </r>
  <r>
    <x v="2"/>
  </r>
  <r>
    <x v="3"/>
  </r>
  <r>
    <x v="3"/>
  </r>
  <r>
    <x v="3"/>
  </r>
  <r>
    <x v="3"/>
  </r>
  <r>
    <x v="3"/>
  </r>
  <r>
    <x v="3"/>
  </r>
  <r>
    <x v="3"/>
  </r>
  <r>
    <x v="12"/>
  </r>
  <r>
    <x v="10"/>
  </r>
  <r>
    <x v="10"/>
  </r>
  <r>
    <x v="10"/>
  </r>
  <r>
    <x v="2"/>
  </r>
  <r>
    <x v="2"/>
  </r>
  <r>
    <x v="2"/>
  </r>
  <r>
    <x v="3"/>
  </r>
  <r>
    <x v="3"/>
  </r>
  <r>
    <x v="3"/>
  </r>
  <r>
    <x v="3"/>
  </r>
  <r>
    <x v="3"/>
  </r>
  <r>
    <x v="3"/>
  </r>
  <r>
    <x v="3"/>
  </r>
  <r>
    <x v="3"/>
  </r>
  <r>
    <x v="3"/>
  </r>
  <r>
    <x v="3"/>
  </r>
  <r>
    <x v="3"/>
  </r>
  <r>
    <x v="3"/>
  </r>
  <r>
    <x v="3"/>
  </r>
  <r>
    <x v="3"/>
  </r>
  <r>
    <x v="3"/>
  </r>
  <r>
    <x v="3"/>
  </r>
  <r>
    <x v="3"/>
  </r>
  <r>
    <x v="3"/>
  </r>
  <r>
    <x v="3"/>
  </r>
  <r>
    <x v="3"/>
  </r>
  <r>
    <x v="3"/>
  </r>
  <r>
    <x v="3"/>
  </r>
  <r>
    <x v="3"/>
  </r>
  <r>
    <x v="3"/>
  </r>
  <r>
    <x v="18"/>
  </r>
  <r>
    <x v="3"/>
  </r>
  <r>
    <x v="19"/>
  </r>
  <r>
    <x v="19"/>
  </r>
  <r>
    <x v="3"/>
  </r>
  <r>
    <x v="20"/>
  </r>
  <r>
    <x v="2"/>
  </r>
  <r>
    <x v="2"/>
  </r>
  <r>
    <x v="2"/>
  </r>
  <r>
    <x v="3"/>
  </r>
  <r>
    <x v="3"/>
  </r>
  <r>
    <x v="3"/>
  </r>
  <r>
    <x v="3"/>
  </r>
  <r>
    <x v="3"/>
  </r>
  <r>
    <x v="21"/>
  </r>
  <r>
    <x v="22"/>
  </r>
  <r>
    <x v="23"/>
  </r>
  <r>
    <x v="3"/>
  </r>
  <r>
    <x v="3"/>
  </r>
  <r>
    <x v="3"/>
  </r>
  <r>
    <x v="3"/>
  </r>
  <r>
    <x v="3"/>
  </r>
  <r>
    <x v="3"/>
  </r>
  <r>
    <x v="3"/>
  </r>
  <r>
    <x v="3"/>
  </r>
  <r>
    <x v="3"/>
  </r>
  <r>
    <x v="18"/>
  </r>
  <r>
    <x v="3"/>
  </r>
  <r>
    <x v="19"/>
  </r>
  <r>
    <x v="19"/>
  </r>
  <r>
    <x v="3"/>
  </r>
  <r>
    <x v="20"/>
  </r>
  <r>
    <x v="2"/>
  </r>
  <r>
    <x v="2"/>
  </r>
  <r>
    <x v="2"/>
  </r>
  <r>
    <x v="3"/>
  </r>
  <r>
    <x v="3"/>
  </r>
  <r>
    <x v="3"/>
  </r>
  <r>
    <x v="3"/>
  </r>
  <r>
    <x v="3"/>
  </r>
  <r>
    <x v="21"/>
  </r>
  <r>
    <x v="22"/>
  </r>
  <r>
    <x v="23"/>
  </r>
  <r>
    <x v="3"/>
  </r>
  <r>
    <x v="3"/>
  </r>
  <r>
    <x v="3"/>
  </r>
  <r>
    <x v="3"/>
  </r>
  <r>
    <x v="3"/>
  </r>
  <r>
    <x v="3"/>
  </r>
  <r>
    <x v="3"/>
  </r>
  <r>
    <x v="3"/>
  </r>
  <r>
    <x v="3"/>
  </r>
  <r>
    <x v="18"/>
  </r>
  <r>
    <x v="3"/>
  </r>
  <r>
    <x v="19"/>
  </r>
  <r>
    <x v="19"/>
  </r>
  <r>
    <x v="3"/>
  </r>
  <r>
    <x v="20"/>
  </r>
  <r>
    <x v="2"/>
  </r>
  <r>
    <x v="2"/>
  </r>
  <r>
    <x v="2"/>
  </r>
  <r>
    <x v="3"/>
  </r>
  <r>
    <x v="3"/>
  </r>
  <r>
    <x v="3"/>
  </r>
  <r>
    <x v="3"/>
  </r>
  <r>
    <x v="3"/>
  </r>
  <r>
    <x v="21"/>
  </r>
  <r>
    <x v="22"/>
  </r>
  <r>
    <x v="23"/>
  </r>
  <r>
    <x v="3"/>
  </r>
  <r>
    <x v="3"/>
  </r>
  <r>
    <x v="3"/>
  </r>
  <r>
    <x v="3"/>
  </r>
  <r>
    <x v="3"/>
  </r>
  <r>
    <x v="3"/>
  </r>
  <r>
    <x v="3"/>
  </r>
  <r>
    <x v="3"/>
  </r>
  <r>
    <x v="3"/>
  </r>
  <r>
    <x v="3"/>
  </r>
  <r>
    <x v="17"/>
  </r>
  <r>
    <x v="3"/>
  </r>
  <r>
    <x v="19"/>
  </r>
  <r>
    <x v="19"/>
  </r>
  <r>
    <x v="3"/>
  </r>
  <r>
    <x v="20"/>
  </r>
  <r>
    <x v="2"/>
  </r>
  <r>
    <x v="2"/>
  </r>
  <r>
    <x v="2"/>
  </r>
  <r>
    <x v="3"/>
  </r>
  <r>
    <x v="3"/>
  </r>
  <r>
    <x v="3"/>
  </r>
  <r>
    <x v="3"/>
  </r>
  <r>
    <x v="3"/>
  </r>
  <r>
    <x v="21"/>
  </r>
  <r>
    <x v="22"/>
  </r>
  <r>
    <x v="23"/>
  </r>
  <r>
    <x v="3"/>
  </r>
  <r>
    <x v="3"/>
  </r>
  <r>
    <x v="3"/>
  </r>
  <r>
    <x v="3"/>
  </r>
  <r>
    <x v="3"/>
  </r>
  <r>
    <x v="3"/>
  </r>
  <r>
    <x v="3"/>
  </r>
  <r>
    <x v="3"/>
  </r>
  <r>
    <x v="3"/>
  </r>
  <r>
    <x v="17"/>
  </r>
  <r>
    <x v="3"/>
  </r>
  <r>
    <x v="19"/>
  </r>
  <r>
    <x v="19"/>
  </r>
  <r>
    <x v="3"/>
  </r>
  <r>
    <x v="20"/>
  </r>
  <r>
    <x v="2"/>
  </r>
  <r>
    <x v="2"/>
  </r>
  <r>
    <x v="2"/>
  </r>
  <r>
    <x v="3"/>
  </r>
  <r>
    <x v="3"/>
  </r>
  <r>
    <x v="3"/>
  </r>
  <r>
    <x v="3"/>
  </r>
  <r>
    <x v="3"/>
  </r>
  <r>
    <x v="21"/>
  </r>
  <r>
    <x v="22"/>
  </r>
  <r>
    <x v="23"/>
  </r>
  <r>
    <x v="3"/>
  </r>
  <r>
    <x v="3"/>
  </r>
  <r>
    <x v="3"/>
  </r>
  <r>
    <x v="3"/>
  </r>
  <r>
    <x v="3"/>
  </r>
  <r>
    <x v="3"/>
  </r>
  <r>
    <x v="3"/>
  </r>
  <r>
    <x v="3"/>
  </r>
  <r>
    <x v="3"/>
  </r>
  <r>
    <x v="17"/>
  </r>
  <r>
    <x v="3"/>
  </r>
  <r>
    <x v="19"/>
  </r>
  <r>
    <x v="19"/>
  </r>
  <r>
    <x v="3"/>
  </r>
  <r>
    <x v="20"/>
  </r>
  <r>
    <x v="2"/>
  </r>
  <r>
    <x v="2"/>
  </r>
  <r>
    <x v="2"/>
  </r>
  <r>
    <x v="3"/>
  </r>
  <r>
    <x v="3"/>
  </r>
  <r>
    <x v="3"/>
  </r>
  <r>
    <x v="3"/>
  </r>
  <r>
    <x v="3"/>
  </r>
  <r>
    <x v="21"/>
  </r>
  <r>
    <x v="22"/>
  </r>
  <r>
    <x v="23"/>
  </r>
  <r>
    <x v="3"/>
  </r>
  <r>
    <x v="3"/>
  </r>
  <r>
    <x v="3"/>
  </r>
  <r>
    <x v="3"/>
  </r>
  <r>
    <x v="3"/>
  </r>
  <r>
    <x v="3"/>
  </r>
  <r>
    <x v="3"/>
  </r>
  <r>
    <x v="3"/>
  </r>
  <r>
    <x v="3"/>
  </r>
  <r>
    <x v="3"/>
  </r>
  <r>
    <x v="17"/>
  </r>
  <r>
    <x v="3"/>
  </r>
  <r>
    <x v="19"/>
  </r>
  <r>
    <x v="19"/>
  </r>
  <r>
    <x v="3"/>
  </r>
  <r>
    <x v="20"/>
  </r>
  <r>
    <x v="2"/>
  </r>
  <r>
    <x v="2"/>
  </r>
  <r>
    <x v="2"/>
  </r>
  <r>
    <x v="3"/>
  </r>
  <r>
    <x v="3"/>
  </r>
  <r>
    <x v="3"/>
  </r>
  <r>
    <x v="3"/>
  </r>
  <r>
    <x v="3"/>
  </r>
  <r>
    <x v="21"/>
  </r>
  <r>
    <x v="22"/>
  </r>
  <r>
    <x v="23"/>
  </r>
  <r>
    <x v="3"/>
  </r>
  <r>
    <x v="3"/>
  </r>
  <r>
    <x v="3"/>
  </r>
  <r>
    <x v="3"/>
  </r>
  <r>
    <x v="3"/>
  </r>
  <r>
    <x v="3"/>
  </r>
  <r>
    <x v="3"/>
  </r>
  <r>
    <x v="3"/>
  </r>
  <r>
    <x v="3"/>
  </r>
  <r>
    <x v="17"/>
  </r>
  <r>
    <x v="3"/>
  </r>
  <r>
    <x v="19"/>
  </r>
  <r>
    <x v="19"/>
  </r>
  <r>
    <x v="3"/>
  </r>
  <r>
    <x v="20"/>
  </r>
  <r>
    <x v="2"/>
  </r>
  <r>
    <x v="2"/>
  </r>
  <r>
    <x v="2"/>
  </r>
  <r>
    <x v="3"/>
  </r>
  <r>
    <x v="3"/>
  </r>
  <r>
    <x v="3"/>
  </r>
  <r>
    <x v="3"/>
  </r>
  <r>
    <x v="3"/>
  </r>
  <r>
    <x v="21"/>
  </r>
  <r>
    <x v="22"/>
  </r>
  <r>
    <x v="23"/>
  </r>
  <r>
    <x v="3"/>
  </r>
  <r>
    <x v="3"/>
  </r>
  <r>
    <x v="3"/>
  </r>
  <r>
    <x v="3"/>
  </r>
  <r>
    <x v="3"/>
  </r>
  <r>
    <x v="3"/>
  </r>
  <r>
    <x v="3"/>
  </r>
  <r>
    <x v="3"/>
  </r>
  <r>
    <x v="3"/>
  </r>
  <r>
    <x v="17"/>
  </r>
  <r>
    <x v="3"/>
  </r>
  <r>
    <x v="19"/>
  </r>
  <r>
    <x v="19"/>
  </r>
  <r>
    <x v="3"/>
  </r>
  <r>
    <x v="20"/>
  </r>
  <r>
    <x v="2"/>
  </r>
  <r>
    <x v="2"/>
  </r>
  <r>
    <x v="2"/>
  </r>
  <r>
    <x v="3"/>
  </r>
  <r>
    <x v="3"/>
  </r>
  <r>
    <x v="3"/>
  </r>
  <r>
    <x v="3"/>
  </r>
  <r>
    <x v="3"/>
  </r>
  <r>
    <x v="21"/>
  </r>
  <r>
    <x v="22"/>
  </r>
  <r>
    <x v="23"/>
  </r>
  <r>
    <x v="3"/>
  </r>
  <r>
    <x v="3"/>
  </r>
  <r>
    <x v="3"/>
  </r>
  <r>
    <x v="3"/>
  </r>
  <r>
    <x v="3"/>
  </r>
  <r>
    <x v="3"/>
  </r>
  <r>
    <x v="3"/>
  </r>
  <r>
    <x v="3"/>
  </r>
  <r>
    <x v="3"/>
  </r>
  <r>
    <x v="3"/>
  </r>
  <r>
    <x v="24"/>
  </r>
  <r>
    <x v="3"/>
  </r>
  <r>
    <x v="19"/>
  </r>
  <r>
    <x v="19"/>
  </r>
  <r>
    <x v="3"/>
  </r>
  <r>
    <x v="20"/>
  </r>
  <r>
    <x v="2"/>
  </r>
  <r>
    <x v="2"/>
  </r>
  <r>
    <x v="2"/>
  </r>
  <r>
    <x v="3"/>
  </r>
  <r>
    <x v="3"/>
  </r>
  <r>
    <x v="3"/>
  </r>
  <r>
    <x v="3"/>
  </r>
  <r>
    <x v="3"/>
  </r>
  <r>
    <x v="21"/>
  </r>
  <r>
    <x v="22"/>
  </r>
  <r>
    <x v="23"/>
  </r>
  <r>
    <x v="3"/>
  </r>
  <r>
    <x v="3"/>
  </r>
  <r>
    <x v="3"/>
  </r>
  <r>
    <x v="3"/>
  </r>
  <r>
    <x v="3"/>
  </r>
  <r>
    <x v="3"/>
  </r>
  <r>
    <x v="3"/>
  </r>
  <r>
    <x v="3"/>
  </r>
  <r>
    <x v="3"/>
  </r>
  <r>
    <x v="24"/>
  </r>
  <r>
    <x v="3"/>
  </r>
  <r>
    <x v="19"/>
  </r>
  <r>
    <x v="19"/>
  </r>
  <r>
    <x v="3"/>
  </r>
  <r>
    <x v="20"/>
  </r>
  <r>
    <x v="2"/>
  </r>
  <r>
    <x v="2"/>
  </r>
  <r>
    <x v="2"/>
  </r>
  <r>
    <x v="3"/>
  </r>
  <r>
    <x v="3"/>
  </r>
  <r>
    <x v="3"/>
  </r>
  <r>
    <x v="3"/>
  </r>
  <r>
    <x v="3"/>
  </r>
  <r>
    <x v="21"/>
  </r>
  <r>
    <x v="22"/>
  </r>
  <r>
    <x v="23"/>
  </r>
  <r>
    <x v="3"/>
  </r>
  <r>
    <x v="3"/>
  </r>
  <r>
    <x v="3"/>
  </r>
  <r>
    <x v="3"/>
  </r>
  <r>
    <x v="3"/>
  </r>
  <r>
    <x v="3"/>
  </r>
  <r>
    <x v="3"/>
  </r>
  <r>
    <x v="3"/>
  </r>
  <r>
    <x v="3"/>
  </r>
  <r>
    <x v="24"/>
  </r>
  <r>
    <x v="3"/>
  </r>
  <r>
    <x v="19"/>
  </r>
  <r>
    <x v="19"/>
  </r>
  <r>
    <x v="3"/>
  </r>
  <r>
    <x v="20"/>
  </r>
  <r>
    <x v="2"/>
  </r>
  <r>
    <x v="2"/>
  </r>
  <r>
    <x v="2"/>
  </r>
  <r>
    <x v="3"/>
  </r>
  <r>
    <x v="3"/>
  </r>
  <r>
    <x v="3"/>
  </r>
  <r>
    <x v="3"/>
  </r>
  <r>
    <x v="3"/>
  </r>
  <r>
    <x v="21"/>
  </r>
  <r>
    <x v="22"/>
  </r>
  <r>
    <x v="23"/>
  </r>
  <r>
    <x v="3"/>
  </r>
  <r>
    <x v="3"/>
  </r>
  <r>
    <x v="3"/>
  </r>
  <r>
    <x v="3"/>
  </r>
  <r>
    <x v="3"/>
  </r>
  <r>
    <x v="3"/>
  </r>
  <r>
    <x v="3"/>
  </r>
  <r>
    <x v="3"/>
  </r>
  <r>
    <x v="3"/>
  </r>
  <r>
    <x v="3"/>
  </r>
  <r>
    <x v="3"/>
  </r>
  <r>
    <x v="17"/>
  </r>
  <r>
    <x v="3"/>
  </r>
  <r>
    <x v="19"/>
  </r>
  <r>
    <x v="19"/>
  </r>
  <r>
    <x v="3"/>
  </r>
  <r>
    <x v="20"/>
  </r>
  <r>
    <x v="2"/>
  </r>
  <r>
    <x v="2"/>
  </r>
  <r>
    <x v="2"/>
  </r>
  <r>
    <x v="3"/>
  </r>
  <r>
    <x v="3"/>
  </r>
  <r>
    <x v="3"/>
  </r>
  <r>
    <x v="3"/>
  </r>
  <r>
    <x v="3"/>
  </r>
  <r>
    <x v="21"/>
  </r>
  <r>
    <x v="22"/>
  </r>
  <r>
    <x v="23"/>
  </r>
  <r>
    <x v="3"/>
  </r>
  <r>
    <x v="3"/>
  </r>
  <r>
    <x v="3"/>
  </r>
  <r>
    <x v="3"/>
  </r>
  <r>
    <x v="3"/>
  </r>
  <r>
    <x v="3"/>
  </r>
  <r>
    <x v="3"/>
  </r>
  <r>
    <x v="3"/>
  </r>
  <r>
    <x v="3"/>
  </r>
  <r>
    <x v="17"/>
  </r>
  <r>
    <x v="3"/>
  </r>
  <r>
    <x v="19"/>
  </r>
  <r>
    <x v="19"/>
  </r>
  <r>
    <x v="3"/>
  </r>
  <r>
    <x v="20"/>
  </r>
  <r>
    <x v="2"/>
  </r>
  <r>
    <x v="2"/>
  </r>
  <r>
    <x v="2"/>
  </r>
  <r>
    <x v="3"/>
  </r>
  <r>
    <x v="3"/>
  </r>
  <r>
    <x v="3"/>
  </r>
  <r>
    <x v="3"/>
  </r>
  <r>
    <x v="3"/>
  </r>
  <r>
    <x v="21"/>
  </r>
  <r>
    <x v="22"/>
  </r>
  <r>
    <x v="23"/>
  </r>
  <r>
    <x v="3"/>
  </r>
  <r>
    <x v="3"/>
  </r>
  <r>
    <x v="3"/>
  </r>
  <r>
    <x v="3"/>
  </r>
  <r>
    <x v="3"/>
  </r>
  <r>
    <x v="3"/>
  </r>
  <r>
    <x v="3"/>
  </r>
  <r>
    <x v="3"/>
  </r>
  <r>
    <x v="3"/>
  </r>
  <r>
    <x v="17"/>
  </r>
  <r>
    <x v="3"/>
  </r>
  <r>
    <x v="19"/>
  </r>
  <r>
    <x v="19"/>
  </r>
  <r>
    <x v="3"/>
  </r>
  <r>
    <x v="20"/>
  </r>
  <r>
    <x v="2"/>
  </r>
  <r>
    <x v="2"/>
  </r>
  <r>
    <x v="2"/>
  </r>
  <r>
    <x v="3"/>
  </r>
  <r>
    <x v="3"/>
  </r>
  <r>
    <x v="3"/>
  </r>
  <r>
    <x v="3"/>
  </r>
  <r>
    <x v="3"/>
  </r>
  <r>
    <x v="21"/>
  </r>
  <r>
    <x v="22"/>
  </r>
  <r>
    <x v="23"/>
  </r>
  <r>
    <x v="3"/>
  </r>
  <r>
    <x v="3"/>
  </r>
  <r>
    <x v="3"/>
  </r>
  <r>
    <x v="3"/>
  </r>
  <r>
    <x v="3"/>
  </r>
  <r>
    <x v="3"/>
  </r>
  <r>
    <x v="3"/>
  </r>
  <r>
    <x v="3"/>
  </r>
  <r>
    <x v="3"/>
  </r>
  <r>
    <x v="3"/>
  </r>
  <r>
    <x v="25"/>
  </r>
  <r>
    <x v="3"/>
  </r>
  <r>
    <x v="19"/>
  </r>
  <r>
    <x v="19"/>
  </r>
  <r>
    <x v="3"/>
  </r>
  <r>
    <x v="20"/>
  </r>
  <r>
    <x v="2"/>
  </r>
  <r>
    <x v="2"/>
  </r>
  <r>
    <x v="2"/>
  </r>
  <r>
    <x v="3"/>
  </r>
  <r>
    <x v="3"/>
  </r>
  <r>
    <x v="3"/>
  </r>
  <r>
    <x v="3"/>
  </r>
  <r>
    <x v="3"/>
  </r>
  <r>
    <x v="21"/>
  </r>
  <r>
    <x v="22"/>
  </r>
  <r>
    <x v="23"/>
  </r>
  <r>
    <x v="3"/>
  </r>
  <r>
    <x v="3"/>
  </r>
  <r>
    <x v="3"/>
  </r>
  <r>
    <x v="3"/>
  </r>
  <r>
    <x v="3"/>
  </r>
  <r>
    <x v="3"/>
  </r>
  <r>
    <x v="3"/>
  </r>
  <r>
    <x v="3"/>
  </r>
  <r>
    <x v="3"/>
  </r>
  <r>
    <x v="25"/>
  </r>
  <r>
    <x v="3"/>
  </r>
  <r>
    <x v="19"/>
  </r>
  <r>
    <x v="19"/>
  </r>
  <r>
    <x v="3"/>
  </r>
  <r>
    <x v="20"/>
  </r>
  <r>
    <x v="2"/>
  </r>
  <r>
    <x v="2"/>
  </r>
  <r>
    <x v="2"/>
  </r>
  <r>
    <x v="3"/>
  </r>
  <r>
    <x v="3"/>
  </r>
  <r>
    <x v="3"/>
  </r>
  <r>
    <x v="3"/>
  </r>
  <r>
    <x v="3"/>
  </r>
  <r>
    <x v="21"/>
  </r>
  <r>
    <x v="22"/>
  </r>
  <r>
    <x v="23"/>
  </r>
  <r>
    <x v="3"/>
  </r>
  <r>
    <x v="3"/>
  </r>
  <r>
    <x v="3"/>
  </r>
  <r>
    <x v="3"/>
  </r>
  <r>
    <x v="3"/>
  </r>
  <r>
    <x v="3"/>
  </r>
  <r>
    <x v="3"/>
  </r>
  <r>
    <x v="3"/>
  </r>
  <r>
    <x v="3"/>
  </r>
  <r>
    <x v="25"/>
  </r>
  <r>
    <x v="3"/>
  </r>
  <r>
    <x v="19"/>
  </r>
  <r>
    <x v="19"/>
  </r>
  <r>
    <x v="3"/>
  </r>
  <r>
    <x v="20"/>
  </r>
  <r>
    <x v="2"/>
  </r>
  <r>
    <x v="2"/>
  </r>
  <r>
    <x v="2"/>
  </r>
  <r>
    <x v="3"/>
  </r>
  <r>
    <x v="3"/>
  </r>
  <r>
    <x v="3"/>
  </r>
  <r>
    <x v="3"/>
  </r>
  <r>
    <x v="3"/>
  </r>
  <r>
    <x v="21"/>
  </r>
  <r>
    <x v="22"/>
  </r>
  <r>
    <x v="23"/>
  </r>
  <r>
    <x v="3"/>
  </r>
  <r>
    <x v="3"/>
  </r>
  <r>
    <x v="3"/>
  </r>
  <r>
    <x v="3"/>
  </r>
  <r>
    <x v="3"/>
  </r>
  <r>
    <x v="3"/>
  </r>
  <r>
    <x v="3"/>
  </r>
  <r>
    <x v="3"/>
  </r>
  <r>
    <x v="3"/>
  </r>
  <r>
    <x v="3"/>
  </r>
  <r>
    <x v="3"/>
  </r>
  <r>
    <x v="9"/>
  </r>
  <r>
    <x v="3"/>
  </r>
  <r>
    <x v="19"/>
  </r>
  <r>
    <x v="19"/>
  </r>
  <r>
    <x v="3"/>
  </r>
  <r>
    <x v="20"/>
  </r>
  <r>
    <x v="2"/>
  </r>
  <r>
    <x v="2"/>
  </r>
  <r>
    <x v="2"/>
  </r>
  <r>
    <x v="3"/>
  </r>
  <r>
    <x v="3"/>
  </r>
  <r>
    <x v="3"/>
  </r>
  <r>
    <x v="3"/>
  </r>
  <r>
    <x v="3"/>
  </r>
  <r>
    <x v="21"/>
  </r>
  <r>
    <x v="22"/>
  </r>
  <r>
    <x v="23"/>
  </r>
  <r>
    <x v="3"/>
  </r>
  <r>
    <x v="3"/>
  </r>
  <r>
    <x v="3"/>
  </r>
  <r>
    <x v="3"/>
  </r>
  <r>
    <x v="3"/>
  </r>
  <r>
    <x v="3"/>
  </r>
  <r>
    <x v="3"/>
  </r>
  <r>
    <x v="3"/>
  </r>
  <r>
    <x v="3"/>
  </r>
  <r>
    <x v="9"/>
  </r>
  <r>
    <x v="3"/>
  </r>
  <r>
    <x v="19"/>
  </r>
  <r>
    <x v="19"/>
  </r>
  <r>
    <x v="3"/>
  </r>
  <r>
    <x v="20"/>
  </r>
  <r>
    <x v="2"/>
  </r>
  <r>
    <x v="2"/>
  </r>
  <r>
    <x v="2"/>
  </r>
  <r>
    <x v="3"/>
  </r>
  <r>
    <x v="3"/>
  </r>
  <r>
    <x v="3"/>
  </r>
  <r>
    <x v="3"/>
  </r>
  <r>
    <x v="3"/>
  </r>
  <r>
    <x v="21"/>
  </r>
  <r>
    <x v="22"/>
  </r>
  <r>
    <x v="23"/>
  </r>
  <r>
    <x v="3"/>
  </r>
  <r>
    <x v="3"/>
  </r>
  <r>
    <x v="3"/>
  </r>
  <r>
    <x v="3"/>
  </r>
  <r>
    <x v="3"/>
  </r>
  <r>
    <x v="3"/>
  </r>
  <r>
    <x v="3"/>
  </r>
  <r>
    <x v="3"/>
  </r>
  <r>
    <x v="3"/>
  </r>
  <r>
    <x v="9"/>
  </r>
  <r>
    <x v="3"/>
  </r>
  <r>
    <x v="19"/>
  </r>
  <r>
    <x v="19"/>
  </r>
  <r>
    <x v="3"/>
  </r>
  <r>
    <x v="20"/>
  </r>
  <r>
    <x v="2"/>
  </r>
  <r>
    <x v="2"/>
  </r>
  <r>
    <x v="2"/>
  </r>
  <r>
    <x v="3"/>
  </r>
  <r>
    <x v="3"/>
  </r>
  <r>
    <x v="3"/>
  </r>
  <r>
    <x v="3"/>
  </r>
  <r>
    <x v="3"/>
  </r>
  <r>
    <x v="21"/>
  </r>
  <r>
    <x v="22"/>
  </r>
  <r>
    <x v="23"/>
  </r>
  <r>
    <x v="3"/>
  </r>
  <r>
    <x v="3"/>
  </r>
  <r>
    <x v="3"/>
  </r>
  <r>
    <x v="3"/>
  </r>
  <r>
    <x v="3"/>
  </r>
  <r>
    <x v="3"/>
  </r>
  <r>
    <x v="3"/>
  </r>
  <r>
    <x v="3"/>
  </r>
  <r>
    <x v="3"/>
  </r>
  <r>
    <x v="3"/>
  </r>
  <r>
    <x v="12"/>
  </r>
  <r>
    <x v="3"/>
  </r>
  <r>
    <x v="19"/>
  </r>
  <r>
    <x v="19"/>
  </r>
  <r>
    <x v="3"/>
  </r>
  <r>
    <x v="20"/>
  </r>
  <r>
    <x v="2"/>
  </r>
  <r>
    <x v="2"/>
  </r>
  <r>
    <x v="2"/>
  </r>
  <r>
    <x v="3"/>
  </r>
  <r>
    <x v="3"/>
  </r>
  <r>
    <x v="3"/>
  </r>
  <r>
    <x v="3"/>
  </r>
  <r>
    <x v="3"/>
  </r>
  <r>
    <x v="21"/>
  </r>
  <r>
    <x v="22"/>
  </r>
  <r>
    <x v="23"/>
  </r>
  <r>
    <x v="3"/>
  </r>
  <r>
    <x v="3"/>
  </r>
  <r>
    <x v="3"/>
  </r>
  <r>
    <x v="3"/>
  </r>
  <r>
    <x v="3"/>
  </r>
  <r>
    <x v="3"/>
  </r>
  <r>
    <x v="3"/>
  </r>
  <r>
    <x v="3"/>
  </r>
  <r>
    <x v="3"/>
  </r>
  <r>
    <x v="12"/>
  </r>
  <r>
    <x v="3"/>
  </r>
  <r>
    <x v="19"/>
  </r>
  <r>
    <x v="19"/>
  </r>
  <r>
    <x v="3"/>
  </r>
  <r>
    <x v="20"/>
  </r>
  <r>
    <x v="2"/>
  </r>
  <r>
    <x v="2"/>
  </r>
  <r>
    <x v="2"/>
  </r>
  <r>
    <x v="3"/>
  </r>
  <r>
    <x v="3"/>
  </r>
  <r>
    <x v="3"/>
  </r>
  <r>
    <x v="3"/>
  </r>
  <r>
    <x v="3"/>
  </r>
  <r>
    <x v="21"/>
  </r>
  <r>
    <x v="22"/>
  </r>
  <r>
    <x v="23"/>
  </r>
  <r>
    <x v="3"/>
  </r>
  <r>
    <x v="3"/>
  </r>
  <r>
    <x v="3"/>
  </r>
  <r>
    <x v="3"/>
  </r>
  <r>
    <x v="3"/>
  </r>
  <r>
    <x v="3"/>
  </r>
  <r>
    <x v="3"/>
  </r>
  <r>
    <x v="3"/>
  </r>
  <r>
    <x v="3"/>
  </r>
  <r>
    <x v="12"/>
  </r>
  <r>
    <x v="3"/>
  </r>
  <r>
    <x v="19"/>
  </r>
  <r>
    <x v="19"/>
  </r>
  <r>
    <x v="3"/>
  </r>
  <r>
    <x v="20"/>
  </r>
  <r>
    <x v="2"/>
  </r>
  <r>
    <x v="2"/>
  </r>
  <r>
    <x v="2"/>
  </r>
  <r>
    <x v="3"/>
  </r>
  <r>
    <x v="3"/>
  </r>
  <r>
    <x v="3"/>
  </r>
  <r>
    <x v="3"/>
  </r>
  <r>
    <x v="3"/>
  </r>
  <r>
    <x v="21"/>
  </r>
  <r>
    <x v="22"/>
  </r>
  <r>
    <x v="23"/>
  </r>
  <r>
    <x v="3"/>
  </r>
  <r>
    <x v="3"/>
  </r>
  <r>
    <x v="3"/>
  </r>
  <r>
    <x v="3"/>
  </r>
  <r>
    <x v="3"/>
  </r>
  <r>
    <x v="3"/>
  </r>
  <r>
    <x v="3"/>
  </r>
  <r>
    <x v="3"/>
  </r>
  <r>
    <x v="3"/>
  </r>
  <r>
    <x v="3"/>
  </r>
  <r>
    <x v="3"/>
  </r>
  <r>
    <x v="7"/>
  </r>
  <r>
    <x v="3"/>
  </r>
  <r>
    <x v="19"/>
  </r>
  <r>
    <x v="19"/>
  </r>
  <r>
    <x v="3"/>
  </r>
  <r>
    <x v="20"/>
  </r>
  <r>
    <x v="2"/>
  </r>
  <r>
    <x v="2"/>
  </r>
  <r>
    <x v="2"/>
  </r>
  <r>
    <x v="3"/>
  </r>
  <r>
    <x v="3"/>
  </r>
  <r>
    <x v="3"/>
  </r>
  <r>
    <x v="3"/>
  </r>
  <r>
    <x v="3"/>
  </r>
  <r>
    <x v="21"/>
  </r>
  <r>
    <x v="22"/>
  </r>
  <r>
    <x v="23"/>
  </r>
  <r>
    <x v="3"/>
  </r>
  <r>
    <x v="3"/>
  </r>
  <r>
    <x v="3"/>
  </r>
  <r>
    <x v="3"/>
  </r>
  <r>
    <x v="3"/>
  </r>
  <r>
    <x v="3"/>
  </r>
  <r>
    <x v="3"/>
  </r>
  <r>
    <x v="3"/>
  </r>
  <r>
    <x v="3"/>
  </r>
  <r>
    <x v="7"/>
  </r>
  <r>
    <x v="3"/>
  </r>
  <r>
    <x v="19"/>
  </r>
  <r>
    <x v="19"/>
  </r>
  <r>
    <x v="3"/>
  </r>
  <r>
    <x v="20"/>
  </r>
  <r>
    <x v="2"/>
  </r>
  <r>
    <x v="2"/>
  </r>
  <r>
    <x v="2"/>
  </r>
  <r>
    <x v="3"/>
  </r>
  <r>
    <x v="3"/>
  </r>
  <r>
    <x v="3"/>
  </r>
  <r>
    <x v="3"/>
  </r>
  <r>
    <x v="3"/>
  </r>
  <r>
    <x v="21"/>
  </r>
  <r>
    <x v="22"/>
  </r>
  <r>
    <x v="23"/>
  </r>
  <r>
    <x v="3"/>
  </r>
  <r>
    <x v="3"/>
  </r>
  <r>
    <x v="3"/>
  </r>
  <r>
    <x v="3"/>
  </r>
  <r>
    <x v="3"/>
  </r>
  <r>
    <x v="3"/>
  </r>
  <r>
    <x v="3"/>
  </r>
  <r>
    <x v="3"/>
  </r>
  <r>
    <x v="3"/>
  </r>
  <r>
    <x v="7"/>
  </r>
  <r>
    <x v="3"/>
  </r>
  <r>
    <x v="19"/>
  </r>
  <r>
    <x v="19"/>
  </r>
  <r>
    <x v="3"/>
  </r>
  <r>
    <x v="20"/>
  </r>
  <r>
    <x v="2"/>
  </r>
  <r>
    <x v="2"/>
  </r>
  <r>
    <x v="2"/>
  </r>
  <r>
    <x v="3"/>
  </r>
  <r>
    <x v="3"/>
  </r>
  <r>
    <x v="3"/>
  </r>
  <r>
    <x v="3"/>
  </r>
  <r>
    <x v="3"/>
  </r>
  <r>
    <x v="21"/>
  </r>
  <r>
    <x v="22"/>
  </r>
  <r>
    <x v="23"/>
  </r>
  <r>
    <x v="3"/>
  </r>
  <r>
    <x v="3"/>
  </r>
  <r>
    <x v="3"/>
  </r>
  <r>
    <x v="3"/>
  </r>
  <r>
    <x v="3"/>
  </r>
  <r>
    <x v="3"/>
  </r>
  <r>
    <x v="3"/>
  </r>
  <r>
    <x v="3"/>
  </r>
  <r>
    <x v="3"/>
  </r>
  <r>
    <x v="3"/>
  </r>
  <r>
    <x v="16"/>
  </r>
  <r>
    <x v="7"/>
  </r>
  <r>
    <x v="3"/>
  </r>
  <r>
    <x v="19"/>
  </r>
  <r>
    <x v="19"/>
  </r>
  <r>
    <x v="3"/>
  </r>
  <r>
    <x v="20"/>
  </r>
  <r>
    <x v="2"/>
  </r>
  <r>
    <x v="2"/>
  </r>
  <r>
    <x v="2"/>
  </r>
  <r>
    <x v="3"/>
  </r>
  <r>
    <x v="3"/>
  </r>
  <r>
    <x v="3"/>
  </r>
  <r>
    <x v="3"/>
  </r>
  <r>
    <x v="3"/>
  </r>
  <r>
    <x v="3"/>
  </r>
  <r>
    <x v="21"/>
  </r>
  <r>
    <x v="22"/>
  </r>
  <r>
    <x v="23"/>
  </r>
  <r>
    <x v="3"/>
  </r>
  <r>
    <x v="3"/>
  </r>
  <r>
    <x v="3"/>
  </r>
  <r>
    <x v="3"/>
  </r>
  <r>
    <x v="3"/>
  </r>
  <r>
    <x v="3"/>
  </r>
  <r>
    <x v="3"/>
  </r>
  <r>
    <x v="3"/>
  </r>
  <r>
    <x v="3"/>
  </r>
  <r>
    <x v="16"/>
  </r>
  <r>
    <x v="7"/>
  </r>
  <r>
    <x v="3"/>
  </r>
  <r>
    <x v="19"/>
  </r>
  <r>
    <x v="19"/>
  </r>
  <r>
    <x v="3"/>
  </r>
  <r>
    <x v="20"/>
  </r>
  <r>
    <x v="2"/>
  </r>
  <r>
    <x v="2"/>
  </r>
  <r>
    <x v="2"/>
  </r>
  <r>
    <x v="3"/>
  </r>
  <r>
    <x v="3"/>
  </r>
  <r>
    <x v="3"/>
  </r>
  <r>
    <x v="3"/>
  </r>
  <r>
    <x v="3"/>
  </r>
  <r>
    <x v="3"/>
  </r>
  <r>
    <x v="21"/>
  </r>
  <r>
    <x v="22"/>
  </r>
  <r>
    <x v="23"/>
  </r>
  <r>
    <x v="3"/>
  </r>
  <r>
    <x v="3"/>
  </r>
  <r>
    <x v="3"/>
  </r>
  <r>
    <x v="3"/>
  </r>
  <r>
    <x v="3"/>
  </r>
  <r>
    <x v="3"/>
  </r>
  <r>
    <x v="3"/>
  </r>
  <r>
    <x v="3"/>
  </r>
  <r>
    <x v="3"/>
  </r>
  <r>
    <x v="16"/>
  </r>
  <r>
    <x v="7"/>
  </r>
  <r>
    <x v="3"/>
  </r>
  <r>
    <x v="19"/>
  </r>
  <r>
    <x v="19"/>
  </r>
  <r>
    <x v="3"/>
  </r>
  <r>
    <x v="20"/>
  </r>
  <r>
    <x v="2"/>
  </r>
  <r>
    <x v="2"/>
  </r>
  <r>
    <x v="2"/>
  </r>
  <r>
    <x v="3"/>
  </r>
  <r>
    <x v="3"/>
  </r>
  <r>
    <x v="3"/>
  </r>
  <r>
    <x v="3"/>
  </r>
  <r>
    <x v="3"/>
  </r>
  <r>
    <x v="3"/>
  </r>
  <r>
    <x v="21"/>
  </r>
  <r>
    <x v="22"/>
  </r>
  <r>
    <x v="23"/>
  </r>
  <r>
    <x v="3"/>
  </r>
  <r>
    <x v="3"/>
  </r>
  <r>
    <x v="3"/>
  </r>
  <r>
    <x v="3"/>
  </r>
  <r>
    <x v="3"/>
  </r>
  <r>
    <x v="3"/>
  </r>
  <r>
    <x v="3"/>
  </r>
  <r>
    <x v="3"/>
  </r>
  <r>
    <x v="3"/>
  </r>
  <r>
    <x v="3"/>
  </r>
  <r>
    <x v="3"/>
  </r>
  <r>
    <x v="20"/>
  </r>
  <r>
    <x v="10"/>
  </r>
  <r>
    <x v="2"/>
  </r>
  <r>
    <x v="3"/>
  </r>
  <r>
    <x v="3"/>
  </r>
  <r>
    <x v="3"/>
  </r>
  <r>
    <x v="3"/>
  </r>
  <r>
    <x v="3"/>
  </r>
  <r>
    <x v="3"/>
  </r>
  <r>
    <x v="3"/>
  </r>
  <r>
    <x v="3"/>
  </r>
  <r>
    <x v="3"/>
  </r>
  <r>
    <x v="20"/>
  </r>
  <r>
    <x v="26"/>
  </r>
  <r>
    <x v="2"/>
  </r>
  <r>
    <x v="3"/>
  </r>
  <r>
    <x v="3"/>
  </r>
  <r>
    <x v="3"/>
  </r>
  <r>
    <x v="3"/>
  </r>
  <r>
    <x v="3"/>
  </r>
  <r>
    <x v="3"/>
  </r>
  <r>
    <x v="3"/>
  </r>
  <r>
    <x v="3"/>
  </r>
  <r>
    <x v="3"/>
  </r>
  <r>
    <x v="3"/>
  </r>
  <r>
    <x v="3"/>
  </r>
  <r>
    <x v="3"/>
  </r>
  <r>
    <x v="18"/>
  </r>
  <r>
    <x v="2"/>
  </r>
  <r>
    <x v="3"/>
  </r>
  <r>
    <x v="3"/>
  </r>
  <r>
    <x v="19"/>
  </r>
  <r>
    <x v="19"/>
  </r>
  <r>
    <x v="2"/>
  </r>
  <r>
    <x v="3"/>
  </r>
  <r>
    <x v="3"/>
  </r>
  <r>
    <x v="3"/>
  </r>
  <r>
    <x v="21"/>
  </r>
  <r>
    <x v="22"/>
  </r>
  <r>
    <x v="23"/>
  </r>
  <r>
    <x v="3"/>
  </r>
  <r>
    <x v="3"/>
  </r>
  <r>
    <x v="3"/>
  </r>
  <r>
    <x v="20"/>
  </r>
  <r>
    <x v="2"/>
  </r>
  <r>
    <x v="3"/>
  </r>
  <r>
    <x v="3"/>
  </r>
  <r>
    <x v="3"/>
  </r>
  <r>
    <x v="3"/>
  </r>
  <r>
    <x v="3"/>
  </r>
  <r>
    <x v="3"/>
  </r>
  <r>
    <x v="3"/>
  </r>
  <r>
    <x v="3"/>
  </r>
  <r>
    <x v="2"/>
  </r>
  <r>
    <x v="2"/>
  </r>
  <r>
    <x v="2"/>
  </r>
  <r>
    <x v="3"/>
  </r>
  <r>
    <x v="3"/>
  </r>
  <r>
    <x v="3"/>
  </r>
  <r>
    <x v="3"/>
  </r>
  <r>
    <x v="3"/>
  </r>
  <r>
    <x v="3"/>
  </r>
  <r>
    <x v="18"/>
  </r>
  <r>
    <x v="2"/>
  </r>
  <r>
    <x v="3"/>
  </r>
  <r>
    <x v="3"/>
  </r>
  <r>
    <x v="19"/>
  </r>
  <r>
    <x v="19"/>
  </r>
  <r>
    <x v="2"/>
  </r>
  <r>
    <x v="3"/>
  </r>
  <r>
    <x v="3"/>
  </r>
  <r>
    <x v="3"/>
  </r>
  <r>
    <x v="21"/>
  </r>
  <r>
    <x v="22"/>
  </r>
  <r>
    <x v="23"/>
  </r>
  <r>
    <x v="3"/>
  </r>
  <r>
    <x v="3"/>
  </r>
  <r>
    <x v="3"/>
  </r>
  <r>
    <x v="20"/>
  </r>
  <r>
    <x v="2"/>
  </r>
  <r>
    <x v="3"/>
  </r>
  <r>
    <x v="3"/>
  </r>
  <r>
    <x v="3"/>
  </r>
  <r>
    <x v="3"/>
  </r>
  <r>
    <x v="3"/>
  </r>
  <r>
    <x v="3"/>
  </r>
  <r>
    <x v="3"/>
  </r>
  <r>
    <x v="3"/>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2"/>
  </r>
  <r>
    <x v="2"/>
  </r>
  <r>
    <x v="2"/>
  </r>
  <r>
    <x v="12"/>
  </r>
  <r>
    <x v="2"/>
  </r>
  <r>
    <x v="2"/>
  </r>
  <r>
    <x v="27"/>
  </r>
  <r>
    <x v="28"/>
  </r>
  <r>
    <x v="2"/>
  </r>
  <r>
    <x v="2"/>
  </r>
  <r>
    <x v="2"/>
  </r>
  <r>
    <x v="2"/>
  </r>
  <r>
    <x v="3"/>
  </r>
  <r>
    <x v="3"/>
  </r>
  <r>
    <x v="3"/>
  </r>
  <r>
    <x v="3"/>
  </r>
  <r>
    <x v="2"/>
  </r>
  <r>
    <x v="2"/>
  </r>
  <r>
    <x v="2"/>
  </r>
  <r>
    <x v="12"/>
  </r>
  <r>
    <x v="2"/>
  </r>
  <r>
    <x v="2"/>
  </r>
  <r>
    <x v="27"/>
  </r>
  <r>
    <x v="29"/>
  </r>
  <r>
    <x v="2"/>
  </r>
  <r>
    <x v="2"/>
  </r>
  <r>
    <x v="2"/>
  </r>
  <r>
    <x v="2"/>
  </r>
  <r>
    <x v="3"/>
  </r>
  <r>
    <x v="3"/>
  </r>
  <r>
    <x v="3"/>
  </r>
  <r>
    <x v="3"/>
  </r>
  <r>
    <x v="2"/>
  </r>
  <r>
    <x v="2"/>
  </r>
  <r>
    <x v="2"/>
  </r>
  <r>
    <x v="12"/>
  </r>
  <r>
    <x v="2"/>
  </r>
  <r>
    <x v="2"/>
  </r>
  <r>
    <x v="27"/>
  </r>
  <r>
    <x v="30"/>
  </r>
  <r>
    <x v="2"/>
  </r>
  <r>
    <x v="2"/>
  </r>
  <r>
    <x v="31"/>
  </r>
  <r>
    <x v="2"/>
  </r>
  <r>
    <x v="2"/>
  </r>
  <r>
    <x v="32"/>
  </r>
  <r>
    <x v="2"/>
  </r>
  <r>
    <x v="3"/>
  </r>
  <r>
    <x v="3"/>
  </r>
  <r>
    <x v="3"/>
  </r>
  <r>
    <x v="3"/>
  </r>
  <r>
    <x v="3"/>
  </r>
  <r>
    <x v="3"/>
  </r>
  <r>
    <x v="3"/>
  </r>
  <r>
    <x v="3"/>
  </r>
  <r>
    <x v="2"/>
  </r>
  <r>
    <x v="2"/>
  </r>
  <r>
    <x v="2"/>
  </r>
  <r>
    <x v="12"/>
  </r>
  <r>
    <x v="2"/>
  </r>
  <r>
    <x v="2"/>
  </r>
  <r>
    <x v="27"/>
  </r>
  <r>
    <x v="30"/>
  </r>
  <r>
    <x v="2"/>
  </r>
  <r>
    <x v="2"/>
  </r>
  <r>
    <x v="31"/>
  </r>
  <r>
    <x v="2"/>
  </r>
  <r>
    <x v="2"/>
  </r>
  <r>
    <x v="2"/>
  </r>
  <r>
    <x v="2"/>
  </r>
  <r>
    <x v="3"/>
  </r>
  <r>
    <x v="3"/>
  </r>
  <r>
    <x v="3"/>
  </r>
  <r>
    <x v="3"/>
  </r>
  <r>
    <x v="3"/>
  </r>
  <r>
    <x v="3"/>
  </r>
  <r>
    <x v="3"/>
  </r>
  <r>
    <x v="3"/>
  </r>
  <r>
    <x v="2"/>
  </r>
  <r>
    <x v="2"/>
  </r>
  <r>
    <x v="2"/>
  </r>
  <r>
    <x v="12"/>
  </r>
  <r>
    <x v="2"/>
  </r>
  <r>
    <x v="2"/>
  </r>
  <r>
    <x v="27"/>
  </r>
  <r>
    <x v="16"/>
  </r>
  <r>
    <x v="2"/>
  </r>
  <r>
    <x v="2"/>
  </r>
  <r>
    <x v="31"/>
  </r>
  <r>
    <x v="2"/>
  </r>
  <r>
    <x v="2"/>
  </r>
  <r>
    <x v="2"/>
  </r>
  <r>
    <x v="2"/>
  </r>
  <r>
    <x v="3"/>
  </r>
  <r>
    <x v="3"/>
  </r>
  <r>
    <x v="3"/>
  </r>
  <r>
    <x v="3"/>
  </r>
  <r>
    <x v="3"/>
  </r>
  <r>
    <x v="3"/>
  </r>
  <r>
    <x v="3"/>
  </r>
  <r>
    <x v="3"/>
  </r>
  <r>
    <x v="3"/>
  </r>
  <r>
    <x v="29"/>
  </r>
  <r>
    <x v="2"/>
  </r>
  <r>
    <x v="2"/>
  </r>
  <r>
    <x v="16"/>
  </r>
  <r>
    <x v="2"/>
  </r>
  <r>
    <x v="2"/>
  </r>
  <r>
    <x v="2"/>
  </r>
  <r>
    <x v="2"/>
  </r>
  <r>
    <x v="3"/>
  </r>
  <r>
    <x v="29"/>
  </r>
  <r>
    <x v="2"/>
  </r>
  <r>
    <x v="2"/>
  </r>
  <r>
    <x v="16"/>
  </r>
  <r>
    <x v="2"/>
  </r>
  <r>
    <x v="2"/>
  </r>
  <r>
    <x v="2"/>
  </r>
  <r>
    <x v="2"/>
  </r>
  <r>
    <x v="3"/>
  </r>
  <r>
    <x v="29"/>
  </r>
  <r>
    <x v="2"/>
  </r>
  <r>
    <x v="2"/>
  </r>
  <r>
    <x v="2"/>
  </r>
  <r>
    <x v="2"/>
  </r>
  <r>
    <x v="3"/>
  </r>
  <r>
    <x v="33"/>
  </r>
  <r>
    <x v="2"/>
  </r>
  <r>
    <x v="2"/>
  </r>
  <r>
    <x v="2"/>
  </r>
  <r>
    <x v="2"/>
  </r>
  <r>
    <x v="3"/>
  </r>
  <r>
    <x v="3"/>
  </r>
  <r>
    <x v="3"/>
  </r>
  <r>
    <x v="3"/>
  </r>
  <r>
    <x v="3"/>
  </r>
  <r>
    <x v="34"/>
  </r>
  <r>
    <x v="34"/>
  </r>
  <r>
    <x v="11"/>
  </r>
  <r>
    <x v="11"/>
  </r>
  <r>
    <x v="2"/>
  </r>
  <r>
    <x v="2"/>
  </r>
  <r>
    <x v="3"/>
  </r>
  <r>
    <x v="3"/>
  </r>
  <r>
    <x v="3"/>
  </r>
  <r>
    <x v="3"/>
  </r>
  <r>
    <x v="3"/>
  </r>
  <r>
    <x v="3"/>
  </r>
  <r>
    <x v="3"/>
  </r>
  <r>
    <x v="3"/>
  </r>
  <r>
    <x v="34"/>
  </r>
  <r>
    <x v="34"/>
  </r>
  <r>
    <x v="11"/>
  </r>
  <r>
    <x v="11"/>
  </r>
  <r>
    <x v="2"/>
  </r>
  <r>
    <x v="2"/>
  </r>
  <r>
    <x v="3"/>
  </r>
  <r>
    <x v="3"/>
  </r>
  <r>
    <x v="3"/>
  </r>
  <r>
    <x v="3"/>
  </r>
  <r>
    <x v="3"/>
  </r>
  <r>
    <x v="3"/>
  </r>
  <r>
    <x v="3"/>
  </r>
  <r>
    <x v="3"/>
  </r>
  <r>
    <x v="3"/>
  </r>
  <r>
    <x v="34"/>
  </r>
  <r>
    <x v="11"/>
  </r>
  <r>
    <x v="11"/>
  </r>
  <r>
    <x v="2"/>
  </r>
  <r>
    <x v="2"/>
  </r>
  <r>
    <x v="3"/>
  </r>
  <r>
    <x v="3"/>
  </r>
  <r>
    <x v="3"/>
  </r>
  <r>
    <x v="3"/>
  </r>
  <r>
    <x v="3"/>
  </r>
  <r>
    <x v="3"/>
  </r>
  <r>
    <x v="3"/>
  </r>
  <r>
    <x v="3"/>
  </r>
  <r>
    <x v="3"/>
  </r>
  <r>
    <x v="34"/>
  </r>
  <r>
    <x v="11"/>
  </r>
  <r>
    <x v="11"/>
  </r>
  <r>
    <x v="2"/>
  </r>
  <r>
    <x v="2"/>
  </r>
  <r>
    <x v="3"/>
  </r>
  <r>
    <x v="3"/>
  </r>
  <r>
    <x v="3"/>
  </r>
  <r>
    <x v="3"/>
  </r>
  <r>
    <x v="3"/>
  </r>
  <r>
    <x v="3"/>
  </r>
  <r>
    <x v="3"/>
  </r>
  <r>
    <x v="3"/>
  </r>
  <r>
    <x v="3"/>
  </r>
  <r>
    <x v="35"/>
  </r>
  <r>
    <x v="2"/>
  </r>
  <r>
    <x v="2"/>
  </r>
  <r>
    <x v="3"/>
  </r>
  <r>
    <x v="3"/>
  </r>
  <r>
    <x v="3"/>
  </r>
  <r>
    <x v="3"/>
  </r>
  <r>
    <x v="3"/>
  </r>
  <r>
    <x v="3"/>
  </r>
  <r>
    <x v="3"/>
  </r>
  <r>
    <x v="3"/>
  </r>
  <r>
    <x v="34"/>
  </r>
  <r>
    <x v="36"/>
  </r>
  <r>
    <x v="36"/>
  </r>
  <r>
    <x v="36"/>
  </r>
  <r>
    <x v="2"/>
  </r>
  <r>
    <x v="2"/>
  </r>
  <r>
    <x v="3"/>
  </r>
  <r>
    <x v="3"/>
  </r>
  <r>
    <x v="3"/>
  </r>
  <r>
    <x v="3"/>
  </r>
  <r>
    <x v="3"/>
  </r>
  <r>
    <x v="3"/>
  </r>
  <r>
    <x v="3"/>
  </r>
  <r>
    <x v="3"/>
  </r>
  <r>
    <x v="3"/>
  </r>
  <r>
    <x v="3"/>
  </r>
  <r>
    <x v="34"/>
  </r>
  <r>
    <x v="37"/>
  </r>
  <r>
    <x v="37"/>
  </r>
  <r>
    <x v="2"/>
  </r>
  <r>
    <x v="2"/>
  </r>
  <r>
    <x v="3"/>
  </r>
  <r>
    <x v="3"/>
  </r>
  <r>
    <x v="3"/>
  </r>
  <r>
    <x v="3"/>
  </r>
  <r>
    <x v="3"/>
  </r>
  <r>
    <x v="3"/>
  </r>
  <r>
    <x v="3"/>
  </r>
  <r>
    <x v="3"/>
  </r>
  <r>
    <x v="3"/>
  </r>
  <r>
    <x v="34"/>
  </r>
  <r>
    <x v="37"/>
  </r>
  <r>
    <x v="37"/>
  </r>
  <r>
    <x v="2"/>
  </r>
  <r>
    <x v="2"/>
  </r>
  <r>
    <x v="3"/>
  </r>
  <r>
    <x v="3"/>
  </r>
  <r>
    <x v="3"/>
  </r>
  <r>
    <x v="3"/>
  </r>
  <r>
    <x v="3"/>
  </r>
  <r>
    <x v="3"/>
  </r>
  <r>
    <x v="3"/>
  </r>
  <r>
    <x v="3"/>
  </r>
  <r>
    <x v="3"/>
  </r>
  <r>
    <x v="35"/>
  </r>
  <r>
    <x v="2"/>
  </r>
  <r>
    <x v="2"/>
  </r>
  <r>
    <x v="3"/>
  </r>
  <r>
    <x v="3"/>
  </r>
  <r>
    <x v="3"/>
  </r>
  <r>
    <x v="3"/>
  </r>
  <r>
    <x v="3"/>
  </r>
  <r>
    <x v="3"/>
  </r>
  <r>
    <x v="3"/>
  </r>
  <r>
    <x v="3"/>
  </r>
  <r>
    <x v="3"/>
  </r>
  <r>
    <x v="35"/>
  </r>
  <r>
    <x v="2"/>
  </r>
  <r>
    <x v="2"/>
  </r>
  <r>
    <x v="3"/>
  </r>
  <r>
    <x v="3"/>
  </r>
  <r>
    <x v="3"/>
  </r>
  <r>
    <x v="3"/>
  </r>
  <r>
    <x v="3"/>
  </r>
  <r>
    <x v="3"/>
  </r>
  <r>
    <x v="3"/>
  </r>
  <r>
    <x v="3"/>
  </r>
  <r>
    <x v="3"/>
  </r>
  <r>
    <x v="3"/>
  </r>
  <r>
    <x v="35"/>
  </r>
  <r>
    <x v="2"/>
  </r>
  <r>
    <x v="2"/>
  </r>
  <r>
    <x v="3"/>
  </r>
  <r>
    <x v="3"/>
  </r>
  <r>
    <x v="3"/>
  </r>
  <r>
    <x v="3"/>
  </r>
  <r>
    <x v="3"/>
  </r>
  <r>
    <x v="3"/>
  </r>
  <r>
    <x v="3"/>
  </r>
  <r>
    <x v="3"/>
  </r>
  <r>
    <x v="3"/>
  </r>
  <r>
    <x v="3"/>
  </r>
  <r>
    <x v="3"/>
  </r>
  <r>
    <x v="3"/>
  </r>
  <r>
    <x v="34"/>
  </r>
  <r>
    <x v="11"/>
  </r>
  <r>
    <x v="11"/>
  </r>
  <r>
    <x v="2"/>
  </r>
  <r>
    <x v="2"/>
  </r>
  <r>
    <x v="2"/>
  </r>
  <r>
    <x v="3"/>
  </r>
  <r>
    <x v="3"/>
  </r>
  <r>
    <x v="3"/>
  </r>
  <r>
    <x v="3"/>
  </r>
  <r>
    <x v="3"/>
  </r>
  <r>
    <x v="3"/>
  </r>
  <r>
    <x v="3"/>
  </r>
  <r>
    <x v="3"/>
  </r>
  <r>
    <x v="3"/>
  </r>
  <r>
    <x v="3"/>
  </r>
  <r>
    <x v="34"/>
  </r>
  <r>
    <x v="11"/>
  </r>
  <r>
    <x v="11"/>
  </r>
  <r>
    <x v="2"/>
  </r>
  <r>
    <x v="2"/>
  </r>
  <r>
    <x v="2"/>
  </r>
  <r>
    <x v="3"/>
  </r>
  <r>
    <x v="3"/>
  </r>
  <r>
    <x v="3"/>
  </r>
  <r>
    <x v="3"/>
  </r>
  <r>
    <x v="3"/>
  </r>
  <r>
    <x v="3"/>
  </r>
  <r>
    <x v="3"/>
  </r>
  <r>
    <x v="3"/>
  </r>
  <r>
    <x v="3"/>
  </r>
  <r>
    <x v="3"/>
  </r>
  <r>
    <x v="34"/>
  </r>
  <r>
    <x v="11"/>
  </r>
  <r>
    <x v="11"/>
  </r>
  <r>
    <x v="2"/>
  </r>
  <r>
    <x v="2"/>
  </r>
  <r>
    <x v="2"/>
  </r>
  <r>
    <x v="3"/>
  </r>
  <r>
    <x v="3"/>
  </r>
  <r>
    <x v="3"/>
  </r>
  <r>
    <x v="3"/>
  </r>
  <r>
    <x v="3"/>
  </r>
  <r>
    <x v="3"/>
  </r>
  <r>
    <x v="3"/>
  </r>
  <r>
    <x v="3"/>
  </r>
  <r>
    <x v="3"/>
  </r>
  <r>
    <x v="3"/>
  </r>
  <r>
    <x v="3"/>
  </r>
  <r>
    <x v="3"/>
  </r>
  <r>
    <x v="3"/>
  </r>
  <r>
    <x v="3"/>
  </r>
  <r>
    <x v="3"/>
  </r>
  <r>
    <x v="34"/>
  </r>
  <r>
    <x v="11"/>
  </r>
  <r>
    <x v="11"/>
  </r>
  <r>
    <x v="2"/>
  </r>
  <r>
    <x v="2"/>
  </r>
  <r>
    <x v="2"/>
  </r>
  <r>
    <x v="3"/>
  </r>
  <r>
    <x v="3"/>
  </r>
  <r>
    <x v="3"/>
  </r>
  <r>
    <x v="3"/>
  </r>
  <r>
    <x v="3"/>
  </r>
  <r>
    <x v="3"/>
  </r>
  <r>
    <x v="3"/>
  </r>
  <r>
    <x v="3"/>
  </r>
  <r>
    <x v="3"/>
  </r>
  <r>
    <x v="3"/>
  </r>
  <r>
    <x v="34"/>
  </r>
  <r>
    <x v="11"/>
  </r>
  <r>
    <x v="11"/>
  </r>
  <r>
    <x v="2"/>
  </r>
  <r>
    <x v="2"/>
  </r>
  <r>
    <x v="2"/>
  </r>
  <r>
    <x v="3"/>
  </r>
  <r>
    <x v="3"/>
  </r>
  <r>
    <x v="3"/>
  </r>
  <r>
    <x v="3"/>
  </r>
  <r>
    <x v="3"/>
  </r>
  <r>
    <x v="3"/>
  </r>
  <r>
    <x v="3"/>
  </r>
  <r>
    <x v="3"/>
  </r>
  <r>
    <x v="3"/>
  </r>
  <r>
    <x v="3"/>
  </r>
  <r>
    <x v="34"/>
  </r>
  <r>
    <x v="11"/>
  </r>
  <r>
    <x v="11"/>
  </r>
  <r>
    <x v="2"/>
  </r>
  <r>
    <x v="2"/>
  </r>
  <r>
    <x v="2"/>
  </r>
  <r>
    <x v="3"/>
  </r>
  <r>
    <x v="3"/>
  </r>
  <r>
    <x v="3"/>
  </r>
  <r>
    <x v="3"/>
  </r>
  <r>
    <x v="3"/>
  </r>
  <r>
    <x v="3"/>
  </r>
  <r>
    <x v="3"/>
  </r>
  <r>
    <x v="3"/>
  </r>
  <r>
    <x v="3"/>
  </r>
  <r>
    <x v="3"/>
  </r>
  <r>
    <x v="3"/>
  </r>
  <r>
    <x v="3"/>
  </r>
  <r>
    <x v="3"/>
  </r>
  <r>
    <x v="3"/>
  </r>
  <r>
    <x v="3"/>
  </r>
  <r>
    <x v="3"/>
  </r>
  <r>
    <x v="34"/>
  </r>
  <r>
    <x v="11"/>
  </r>
  <r>
    <x v="11"/>
  </r>
  <r>
    <x v="2"/>
  </r>
  <r>
    <x v="2"/>
  </r>
  <r>
    <x v="3"/>
  </r>
  <r>
    <x v="3"/>
  </r>
  <r>
    <x v="3"/>
  </r>
  <r>
    <x v="3"/>
  </r>
  <r>
    <x v="3"/>
  </r>
  <r>
    <x v="3"/>
  </r>
  <r>
    <x v="3"/>
  </r>
  <r>
    <x v="3"/>
  </r>
  <r>
    <x v="3"/>
  </r>
  <r>
    <x v="3"/>
  </r>
  <r>
    <x v="34"/>
  </r>
  <r>
    <x v="11"/>
  </r>
  <r>
    <x v="11"/>
  </r>
  <r>
    <x v="2"/>
  </r>
  <r>
    <x v="2"/>
  </r>
  <r>
    <x v="3"/>
  </r>
  <r>
    <x v="3"/>
  </r>
  <r>
    <x v="3"/>
  </r>
  <r>
    <x v="3"/>
  </r>
  <r>
    <x v="3"/>
  </r>
  <r>
    <x v="3"/>
  </r>
  <r>
    <x v="3"/>
  </r>
  <r>
    <x v="3"/>
  </r>
  <r>
    <x v="3"/>
  </r>
  <r>
    <x v="3"/>
  </r>
  <r>
    <x v="3"/>
  </r>
  <r>
    <x v="34"/>
  </r>
  <r>
    <x v="11"/>
  </r>
  <r>
    <x v="11"/>
  </r>
  <r>
    <x v="2"/>
  </r>
  <r>
    <x v="2"/>
  </r>
  <r>
    <x v="3"/>
  </r>
  <r>
    <x v="3"/>
  </r>
  <r>
    <x v="3"/>
  </r>
  <r>
    <x v="3"/>
  </r>
  <r>
    <x v="3"/>
  </r>
  <r>
    <x v="3"/>
  </r>
  <r>
    <x v="3"/>
  </r>
  <r>
    <x v="3"/>
  </r>
  <r>
    <x v="3"/>
  </r>
  <r>
    <x v="3"/>
  </r>
  <r>
    <x v="3"/>
  </r>
  <r>
    <x v="3"/>
  </r>
  <r>
    <x v="3"/>
  </r>
  <r>
    <x v="3"/>
  </r>
  <r>
    <x v="3"/>
  </r>
  <r>
    <x v="2"/>
  </r>
  <r>
    <x v="2"/>
  </r>
  <r>
    <x v="3"/>
  </r>
  <r>
    <x v="2"/>
  </r>
  <r>
    <x v="2"/>
  </r>
  <r>
    <x v="3"/>
  </r>
  <r>
    <x v="3"/>
  </r>
  <r>
    <x v="2"/>
  </r>
  <r>
    <x v="2"/>
  </r>
  <r>
    <x v="3"/>
  </r>
  <r>
    <x v="2"/>
  </r>
  <r>
    <x v="2"/>
  </r>
  <r>
    <x v="3"/>
  </r>
  <r>
    <x v="3"/>
  </r>
  <r>
    <x v="2"/>
  </r>
  <r>
    <x v="2"/>
  </r>
  <r>
    <x v="3"/>
  </r>
  <r>
    <x v="2"/>
  </r>
  <r>
    <x v="2"/>
  </r>
  <r>
    <x v="3"/>
  </r>
  <r>
    <x v="3"/>
  </r>
  <r>
    <x v="2"/>
  </r>
  <r>
    <x v="2"/>
  </r>
  <r>
    <x v="3"/>
  </r>
  <r>
    <x v="2"/>
  </r>
  <r>
    <x v="2"/>
  </r>
  <r>
    <x v="3"/>
  </r>
  <r>
    <x v="3"/>
  </r>
  <r>
    <x v="2"/>
  </r>
  <r>
    <x v="2"/>
  </r>
  <r>
    <x v="3"/>
  </r>
  <r>
    <x v="2"/>
  </r>
  <r>
    <x v="2"/>
  </r>
  <r>
    <x v="3"/>
  </r>
  <r>
    <x v="2"/>
  </r>
  <r>
    <x v="2"/>
  </r>
  <r>
    <x v="3"/>
  </r>
  <r>
    <x v="3"/>
  </r>
  <r>
    <x v="2"/>
  </r>
  <r>
    <x v="2"/>
  </r>
  <r>
    <x v="3"/>
  </r>
  <r>
    <x v="3"/>
  </r>
  <r>
    <x v="2"/>
  </r>
  <r>
    <x v="2"/>
  </r>
  <r>
    <x v="3"/>
  </r>
  <r>
    <x v="2"/>
  </r>
  <r>
    <x v="2"/>
  </r>
  <r>
    <x v="3"/>
  </r>
  <r>
    <x v="2"/>
  </r>
  <r>
    <x v="2"/>
  </r>
  <r>
    <x v="3"/>
  </r>
  <r>
    <x v="2"/>
  </r>
  <r>
    <x v="2"/>
  </r>
  <r>
    <x v="3"/>
  </r>
  <r>
    <x v="2"/>
  </r>
  <r>
    <x v="2"/>
  </r>
  <r>
    <x v="3"/>
  </r>
  <r>
    <x v="2"/>
  </r>
  <r>
    <x v="2"/>
  </r>
  <r>
    <x v="3"/>
  </r>
  <r>
    <x v="3"/>
  </r>
  <r>
    <x v="3"/>
  </r>
  <r>
    <x v="3"/>
  </r>
  <r>
    <x v="3"/>
  </r>
  <r>
    <x v="3"/>
  </r>
  <r>
    <x v="3"/>
  </r>
  <r>
    <x v="3"/>
  </r>
  <r>
    <x v="35"/>
  </r>
  <r>
    <x v="30"/>
  </r>
  <r>
    <x v="2"/>
  </r>
  <r>
    <x v="2"/>
  </r>
  <r>
    <x v="38"/>
  </r>
  <r>
    <x v="2"/>
  </r>
  <r>
    <x v="2"/>
  </r>
  <r>
    <x v="24"/>
  </r>
  <r>
    <x v="2"/>
  </r>
  <r>
    <x v="2"/>
  </r>
  <r>
    <x v="39"/>
  </r>
  <r>
    <x v="2"/>
  </r>
  <r>
    <x v="2"/>
  </r>
  <r>
    <x v="2"/>
  </r>
  <r>
    <x v="2"/>
  </r>
  <r>
    <x v="2"/>
  </r>
  <r>
    <x v="2"/>
  </r>
  <r>
    <x v="3"/>
  </r>
  <r>
    <x v="35"/>
  </r>
  <r>
    <x v="30"/>
  </r>
  <r>
    <x v="2"/>
  </r>
  <r>
    <x v="2"/>
  </r>
  <r>
    <x v="38"/>
  </r>
  <r>
    <x v="2"/>
  </r>
  <r>
    <x v="2"/>
  </r>
  <r>
    <x v="24"/>
  </r>
  <r>
    <x v="2"/>
  </r>
  <r>
    <x v="2"/>
  </r>
  <r>
    <x v="39"/>
  </r>
  <r>
    <x v="2"/>
  </r>
  <r>
    <x v="2"/>
  </r>
  <r>
    <x v="2"/>
  </r>
  <r>
    <x v="2"/>
  </r>
  <r>
    <x v="2"/>
  </r>
  <r>
    <x v="2"/>
  </r>
  <r>
    <x v="3"/>
  </r>
  <r>
    <x v="35"/>
  </r>
  <r>
    <x v="30"/>
  </r>
  <r>
    <x v="2"/>
  </r>
  <r>
    <x v="2"/>
  </r>
  <r>
    <x v="38"/>
  </r>
  <r>
    <x v="2"/>
  </r>
  <r>
    <x v="2"/>
  </r>
  <r>
    <x v="24"/>
  </r>
  <r>
    <x v="2"/>
  </r>
  <r>
    <x v="2"/>
  </r>
  <r>
    <x v="39"/>
  </r>
  <r>
    <x v="2"/>
  </r>
  <r>
    <x v="2"/>
  </r>
  <r>
    <x v="40"/>
  </r>
  <r>
    <x v="2"/>
  </r>
  <r>
    <x v="2"/>
  </r>
  <r>
    <x v="2"/>
  </r>
  <r>
    <x v="3"/>
  </r>
  <r>
    <x v="35"/>
  </r>
  <r>
    <x v="30"/>
  </r>
  <r>
    <x v="2"/>
  </r>
  <r>
    <x v="2"/>
  </r>
  <r>
    <x v="38"/>
  </r>
  <r>
    <x v="2"/>
  </r>
  <r>
    <x v="2"/>
  </r>
  <r>
    <x v="24"/>
  </r>
  <r>
    <x v="2"/>
  </r>
  <r>
    <x v="2"/>
  </r>
  <r>
    <x v="39"/>
  </r>
  <r>
    <x v="2"/>
  </r>
  <r>
    <x v="2"/>
  </r>
  <r>
    <x v="41"/>
  </r>
  <r>
    <x v="2"/>
  </r>
  <r>
    <x v="2"/>
  </r>
  <r>
    <x v="2"/>
  </r>
  <r>
    <x v="3"/>
  </r>
  <r>
    <x v="3"/>
  </r>
  <r>
    <x v="35"/>
  </r>
  <r>
    <x v="2"/>
  </r>
  <r>
    <x v="2"/>
  </r>
  <r>
    <x v="3"/>
  </r>
  <r>
    <x v="35"/>
  </r>
  <r>
    <x v="2"/>
  </r>
  <r>
    <x v="2"/>
  </r>
  <r>
    <x v="3"/>
  </r>
  <r>
    <x v="35"/>
  </r>
  <r>
    <x v="2"/>
  </r>
  <r>
    <x v="2"/>
  </r>
  <r>
    <x v="3"/>
  </r>
  <r>
    <x v="35"/>
  </r>
  <r>
    <x v="2"/>
  </r>
  <r>
    <x v="2"/>
  </r>
  <r>
    <x v="3"/>
  </r>
  <r>
    <x v="35"/>
  </r>
  <r>
    <x v="2"/>
  </r>
  <r>
    <x v="2"/>
  </r>
  <r>
    <x v="3"/>
  </r>
  <r>
    <x v="3"/>
  </r>
  <r>
    <x v="35"/>
  </r>
  <r>
    <x v="2"/>
  </r>
  <r>
    <x v="2"/>
  </r>
  <r>
    <x v="3"/>
  </r>
  <r>
    <x v="35"/>
  </r>
  <r>
    <x v="2"/>
  </r>
  <r>
    <x v="2"/>
  </r>
  <r>
    <x v="3"/>
  </r>
  <r>
    <x v="35"/>
  </r>
  <r>
    <x v="2"/>
  </r>
  <r>
    <x v="2"/>
  </r>
  <r>
    <x v="3"/>
  </r>
  <r>
    <x v="3"/>
  </r>
  <r>
    <x v="35"/>
  </r>
  <r>
    <x v="39"/>
  </r>
  <r>
    <x v="2"/>
  </r>
  <r>
    <x v="2"/>
  </r>
  <r>
    <x v="2"/>
  </r>
  <r>
    <x v="2"/>
  </r>
  <r>
    <x v="2"/>
  </r>
  <r>
    <x v="3"/>
  </r>
  <r>
    <x v="35"/>
  </r>
  <r>
    <x v="30"/>
  </r>
  <r>
    <x v="2"/>
  </r>
  <r>
    <x v="2"/>
  </r>
  <r>
    <x v="38"/>
  </r>
  <r>
    <x v="2"/>
  </r>
  <r>
    <x v="2"/>
  </r>
  <r>
    <x v="24"/>
  </r>
  <r>
    <x v="2"/>
  </r>
  <r>
    <x v="2"/>
  </r>
  <r>
    <x v="39"/>
  </r>
  <r>
    <x v="2"/>
  </r>
  <r>
    <x v="2"/>
  </r>
  <r>
    <x v="2"/>
  </r>
  <r>
    <x v="2"/>
  </r>
  <r>
    <x v="2"/>
  </r>
  <r>
    <x v="2"/>
  </r>
  <r>
    <x v="3"/>
  </r>
  <r>
    <x v="35"/>
  </r>
  <r>
    <x v="42"/>
  </r>
  <r>
    <x v="2"/>
  </r>
  <r>
    <x v="2"/>
  </r>
  <r>
    <x v="2"/>
  </r>
  <r>
    <x v="2"/>
  </r>
  <r>
    <x v="2"/>
  </r>
  <r>
    <x v="3"/>
  </r>
  <r>
    <x v="35"/>
  </r>
  <r>
    <x v="30"/>
  </r>
  <r>
    <x v="2"/>
  </r>
  <r>
    <x v="2"/>
  </r>
  <r>
    <x v="38"/>
  </r>
  <r>
    <x v="2"/>
  </r>
  <r>
    <x v="2"/>
  </r>
  <r>
    <x v="24"/>
  </r>
  <r>
    <x v="2"/>
  </r>
  <r>
    <x v="2"/>
  </r>
  <r>
    <x v="42"/>
  </r>
  <r>
    <x v="2"/>
  </r>
  <r>
    <x v="2"/>
  </r>
  <r>
    <x v="2"/>
  </r>
  <r>
    <x v="2"/>
  </r>
  <r>
    <x v="2"/>
  </r>
  <r>
    <x v="2"/>
  </r>
  <r>
    <x v="3"/>
  </r>
  <r>
    <x v="3"/>
  </r>
  <r>
    <x v="3"/>
  </r>
  <r>
    <x v="3"/>
  </r>
  <r>
    <x v="3"/>
  </r>
  <r>
    <x v="3"/>
  </r>
  <r>
    <x v="3"/>
  </r>
  <r>
    <x v="3"/>
  </r>
  <r>
    <x v="3"/>
  </r>
  <r>
    <x v="3"/>
  </r>
  <r>
    <x v="43"/>
  </r>
  <r>
    <x v="43"/>
  </r>
  <r>
    <x v="2"/>
  </r>
  <r>
    <x v="2"/>
  </r>
  <r>
    <x v="2"/>
  </r>
  <r>
    <x v="3"/>
  </r>
  <r>
    <x v="43"/>
  </r>
  <r>
    <x v="43"/>
  </r>
  <r>
    <x v="2"/>
  </r>
  <r>
    <x v="2"/>
  </r>
  <r>
    <x v="2"/>
  </r>
  <r>
    <x v="3"/>
  </r>
  <r>
    <x v="43"/>
  </r>
  <r>
    <x v="43"/>
  </r>
  <r>
    <x v="2"/>
  </r>
  <r>
    <x v="2"/>
  </r>
  <r>
    <x v="2"/>
  </r>
  <r>
    <x v="3"/>
  </r>
  <r>
    <x v="43"/>
  </r>
  <r>
    <x v="43"/>
  </r>
  <r>
    <x v="2"/>
  </r>
  <r>
    <x v="2"/>
  </r>
  <r>
    <x v="2"/>
  </r>
  <r>
    <x v="3"/>
  </r>
  <r>
    <x v="43"/>
  </r>
  <r>
    <x v="43"/>
  </r>
  <r>
    <x v="2"/>
  </r>
  <r>
    <x v="2"/>
  </r>
  <r>
    <x v="2"/>
  </r>
  <r>
    <x v="3"/>
  </r>
  <r>
    <x v="43"/>
  </r>
  <r>
    <x v="44"/>
  </r>
  <r>
    <x v="2"/>
  </r>
  <r>
    <x v="2"/>
  </r>
  <r>
    <x v="2"/>
  </r>
  <r>
    <x v="3"/>
  </r>
  <r>
    <x v="3"/>
  </r>
  <r>
    <x v="2"/>
  </r>
  <r>
    <x v="2"/>
  </r>
  <r>
    <x v="2"/>
  </r>
  <r>
    <x v="3"/>
  </r>
  <r>
    <x v="2"/>
  </r>
  <r>
    <x v="2"/>
  </r>
  <r>
    <x v="2"/>
  </r>
  <r>
    <x v="3"/>
  </r>
  <r>
    <x v="2"/>
  </r>
  <r>
    <x v="2"/>
  </r>
  <r>
    <x v="2"/>
  </r>
  <r>
    <x v="3"/>
  </r>
  <r>
    <x v="2"/>
  </r>
  <r>
    <x v="2"/>
  </r>
  <r>
    <x v="2"/>
  </r>
  <r>
    <x v="3"/>
  </r>
  <r>
    <x v="2"/>
  </r>
  <r>
    <x v="2"/>
  </r>
  <r>
    <x v="2"/>
  </r>
  <r>
    <x v="3"/>
  </r>
  <r>
    <x v="2"/>
  </r>
  <r>
    <x v="2"/>
  </r>
  <r>
    <x v="2"/>
  </r>
  <r>
    <x v="3"/>
  </r>
  <r>
    <x v="2"/>
  </r>
  <r>
    <x v="2"/>
  </r>
  <r>
    <x v="2"/>
  </r>
  <r>
    <x v="3"/>
  </r>
  <r>
    <x v="3"/>
  </r>
  <r>
    <x v="3"/>
  </r>
  <r>
    <x v="2"/>
  </r>
  <r>
    <x v="2"/>
  </r>
  <r>
    <x v="2"/>
  </r>
  <r>
    <x v="3"/>
  </r>
  <r>
    <x v="3"/>
  </r>
  <r>
    <x v="2"/>
  </r>
  <r>
    <x v="2"/>
  </r>
  <r>
    <x v="2"/>
  </r>
  <r>
    <x v="3"/>
  </r>
  <r>
    <x v="2"/>
  </r>
  <r>
    <x v="2"/>
  </r>
  <r>
    <x v="2"/>
  </r>
  <r>
    <x v="3"/>
  </r>
  <r>
    <x v="3"/>
  </r>
  <r>
    <x v="3"/>
  </r>
  <r>
    <x v="45"/>
  </r>
  <r>
    <x v="45"/>
  </r>
  <r>
    <x v="2"/>
  </r>
  <r>
    <x v="3"/>
  </r>
  <r>
    <x v="46"/>
  </r>
  <r>
    <x v="46"/>
  </r>
  <r>
    <x v="2"/>
  </r>
  <r>
    <x v="3"/>
  </r>
  <r>
    <x v="47"/>
  </r>
  <r>
    <x v="47"/>
  </r>
  <r>
    <x v="2"/>
  </r>
  <r>
    <x v="3"/>
  </r>
  <r>
    <x v="48"/>
  </r>
  <r>
    <x v="48"/>
  </r>
  <r>
    <x v="2"/>
  </r>
  <r>
    <x v="3"/>
  </r>
  <r>
    <x v="49"/>
  </r>
  <r>
    <x v="50"/>
  </r>
  <r>
    <x v="2"/>
  </r>
  <r>
    <x v="3"/>
  </r>
  <r>
    <x v="3"/>
  </r>
  <r>
    <x v="3"/>
  </r>
  <r>
    <x v="3"/>
  </r>
  <r>
    <x v="3"/>
  </r>
  <r>
    <x v="3"/>
  </r>
  <r>
    <x v="45"/>
  </r>
  <r>
    <x v="45"/>
  </r>
  <r>
    <x v="2"/>
  </r>
  <r>
    <x v="3"/>
  </r>
  <r>
    <x v="46"/>
  </r>
  <r>
    <x v="46"/>
  </r>
  <r>
    <x v="2"/>
  </r>
  <r>
    <x v="3"/>
  </r>
  <r>
    <x v="47"/>
  </r>
  <r>
    <x v="47"/>
  </r>
  <r>
    <x v="2"/>
  </r>
  <r>
    <x v="3"/>
  </r>
  <r>
    <x v="48"/>
  </r>
  <r>
    <x v="48"/>
  </r>
  <r>
    <x v="2"/>
  </r>
  <r>
    <x v="3"/>
  </r>
  <r>
    <x v="49"/>
  </r>
  <r>
    <x v="50"/>
  </r>
  <r>
    <x v="2"/>
  </r>
  <r>
    <x v="3"/>
  </r>
  <r>
    <x v="3"/>
  </r>
  <r>
    <x v="3"/>
  </r>
  <r>
    <x v="3"/>
  </r>
  <r>
    <x v="45"/>
  </r>
  <r>
    <x v="45"/>
  </r>
  <r>
    <x v="2"/>
  </r>
  <r>
    <x v="3"/>
  </r>
  <r>
    <x v="46"/>
  </r>
  <r>
    <x v="46"/>
  </r>
  <r>
    <x v="2"/>
  </r>
  <r>
    <x v="3"/>
  </r>
  <r>
    <x v="47"/>
  </r>
  <r>
    <x v="47"/>
  </r>
  <r>
    <x v="2"/>
  </r>
  <r>
    <x v="3"/>
  </r>
  <r>
    <x v="48"/>
  </r>
  <r>
    <x v="48"/>
  </r>
  <r>
    <x v="2"/>
  </r>
  <r>
    <x v="3"/>
  </r>
  <r>
    <x v="49"/>
  </r>
  <r>
    <x v="50"/>
  </r>
  <r>
    <x v="2"/>
  </r>
  <r>
    <x v="3"/>
  </r>
  <r>
    <x v="3"/>
  </r>
  <r>
    <x v="3"/>
  </r>
  <r>
    <x v="3"/>
  </r>
  <r>
    <x v="45"/>
  </r>
  <r>
    <x v="45"/>
  </r>
  <r>
    <x v="2"/>
  </r>
  <r>
    <x v="3"/>
  </r>
  <r>
    <x v="46"/>
  </r>
  <r>
    <x v="46"/>
  </r>
  <r>
    <x v="2"/>
  </r>
  <r>
    <x v="3"/>
  </r>
  <r>
    <x v="47"/>
  </r>
  <r>
    <x v="47"/>
  </r>
  <r>
    <x v="2"/>
  </r>
  <r>
    <x v="3"/>
  </r>
  <r>
    <x v="48"/>
  </r>
  <r>
    <x v="48"/>
  </r>
  <r>
    <x v="2"/>
  </r>
  <r>
    <x v="3"/>
  </r>
  <r>
    <x v="50"/>
  </r>
  <r>
    <x v="50"/>
  </r>
  <r>
    <x v="2"/>
  </r>
  <r>
    <x v="3"/>
  </r>
  <r>
    <x v="3"/>
  </r>
  <r>
    <x v="3"/>
  </r>
  <r>
    <x v="45"/>
  </r>
  <r>
    <x v="45"/>
  </r>
  <r>
    <x v="2"/>
  </r>
  <r>
    <x v="3"/>
  </r>
  <r>
    <x v="46"/>
  </r>
  <r>
    <x v="46"/>
  </r>
  <r>
    <x v="2"/>
  </r>
  <r>
    <x v="3"/>
  </r>
  <r>
    <x v="47"/>
  </r>
  <r>
    <x v="47"/>
  </r>
  <r>
    <x v="2"/>
  </r>
  <r>
    <x v="3"/>
  </r>
  <r>
    <x v="48"/>
  </r>
  <r>
    <x v="48"/>
  </r>
  <r>
    <x v="2"/>
  </r>
  <r>
    <x v="3"/>
  </r>
  <r>
    <x v="50"/>
  </r>
  <r>
    <x v="50"/>
  </r>
  <r>
    <x v="2"/>
  </r>
  <r>
    <x v="3"/>
  </r>
  <r>
    <x v="3"/>
  </r>
  <r>
    <x v="3"/>
  </r>
  <r>
    <x v="3"/>
  </r>
  <r>
    <x v="45"/>
  </r>
  <r>
    <x v="45"/>
  </r>
  <r>
    <x v="2"/>
  </r>
  <r>
    <x v="3"/>
  </r>
  <r>
    <x v="46"/>
  </r>
  <r>
    <x v="46"/>
  </r>
  <r>
    <x v="2"/>
  </r>
  <r>
    <x v="3"/>
  </r>
  <r>
    <x v="47"/>
  </r>
  <r>
    <x v="47"/>
  </r>
  <r>
    <x v="2"/>
  </r>
  <r>
    <x v="3"/>
  </r>
  <r>
    <x v="48"/>
  </r>
  <r>
    <x v="48"/>
  </r>
  <r>
    <x v="2"/>
  </r>
  <r>
    <x v="3"/>
  </r>
  <r>
    <x v="3"/>
  </r>
  <r>
    <x v="3"/>
  </r>
  <r>
    <x v="45"/>
  </r>
  <r>
    <x v="45"/>
  </r>
  <r>
    <x v="2"/>
  </r>
  <r>
    <x v="3"/>
  </r>
  <r>
    <x v="46"/>
  </r>
  <r>
    <x v="46"/>
  </r>
  <r>
    <x v="2"/>
  </r>
  <r>
    <x v="3"/>
  </r>
  <r>
    <x v="47"/>
  </r>
  <r>
    <x v="47"/>
  </r>
  <r>
    <x v="2"/>
  </r>
  <r>
    <x v="3"/>
  </r>
  <r>
    <x v="48"/>
  </r>
  <r>
    <x v="48"/>
  </r>
  <r>
    <x v="2"/>
  </r>
  <r>
    <x v="3"/>
  </r>
  <r>
    <x v="3"/>
  </r>
  <r>
    <x v="3"/>
  </r>
  <r>
    <x v="45"/>
  </r>
  <r>
    <x v="45"/>
  </r>
  <r>
    <x v="2"/>
  </r>
  <r>
    <x v="2"/>
  </r>
  <r>
    <x v="3"/>
  </r>
  <r>
    <x v="46"/>
  </r>
  <r>
    <x v="46"/>
  </r>
  <r>
    <x v="2"/>
  </r>
  <r>
    <x v="2"/>
  </r>
  <r>
    <x v="3"/>
  </r>
  <r>
    <x v="47"/>
  </r>
  <r>
    <x v="47"/>
  </r>
  <r>
    <x v="11"/>
  </r>
  <r>
    <x v="2"/>
  </r>
  <r>
    <x v="2"/>
  </r>
  <r>
    <x v="3"/>
  </r>
  <r>
    <x v="48"/>
  </r>
  <r>
    <x v="48"/>
  </r>
  <r>
    <x v="11"/>
  </r>
  <r>
    <x v="2"/>
  </r>
  <r>
    <x v="2"/>
  </r>
  <r>
    <x v="3"/>
  </r>
  <r>
    <x v="3"/>
  </r>
  <r>
    <x v="3"/>
  </r>
  <r>
    <x v="45"/>
  </r>
  <r>
    <x v="45"/>
  </r>
  <r>
    <x v="2"/>
  </r>
  <r>
    <x v="2"/>
  </r>
  <r>
    <x v="3"/>
  </r>
  <r>
    <x v="46"/>
  </r>
  <r>
    <x v="46"/>
  </r>
  <r>
    <x v="2"/>
  </r>
  <r>
    <x v="2"/>
  </r>
  <r>
    <x v="3"/>
  </r>
  <r>
    <x v="47"/>
  </r>
  <r>
    <x v="47"/>
  </r>
  <r>
    <x v="2"/>
  </r>
  <r>
    <x v="2"/>
  </r>
  <r>
    <x v="3"/>
  </r>
  <r>
    <x v="48"/>
  </r>
  <r>
    <x v="48"/>
  </r>
  <r>
    <x v="2"/>
  </r>
  <r>
    <x v="2"/>
  </r>
  <r>
    <x v="3"/>
  </r>
  <r>
    <x v="3"/>
  </r>
  <r>
    <x v="3"/>
  </r>
  <r>
    <x v="2"/>
  </r>
  <r>
    <x v="2"/>
  </r>
  <r>
    <x v="3"/>
  </r>
  <r>
    <x v="2"/>
  </r>
  <r>
    <x v="2"/>
  </r>
  <r>
    <x v="3"/>
  </r>
  <r>
    <x v="3"/>
  </r>
  <r>
    <x v="3"/>
  </r>
  <r>
    <x v="45"/>
  </r>
  <r>
    <x v="45"/>
  </r>
  <r>
    <x v="2"/>
  </r>
  <r>
    <x v="3"/>
  </r>
  <r>
    <x v="46"/>
  </r>
  <r>
    <x v="46"/>
  </r>
  <r>
    <x v="2"/>
  </r>
  <r>
    <x v="3"/>
  </r>
  <r>
    <x v="3"/>
  </r>
  <r>
    <x v="3"/>
  </r>
  <r>
    <x v="2"/>
  </r>
  <r>
    <x v="2"/>
  </r>
  <r>
    <x v="3"/>
  </r>
  <r>
    <x v="2"/>
  </r>
  <r>
    <x v="2"/>
  </r>
  <r>
    <x v="3"/>
  </r>
  <r>
    <x v="2"/>
  </r>
  <r>
    <x v="2"/>
  </r>
  <r>
    <x v="3"/>
  </r>
  <r>
    <x v="3"/>
  </r>
  <r>
    <x v="2"/>
  </r>
  <r>
    <x v="2"/>
  </r>
  <r>
    <x v="3"/>
  </r>
  <r>
    <x v="2"/>
  </r>
  <r>
    <x v="2"/>
  </r>
  <r>
    <x v="3"/>
  </r>
  <r>
    <x v="2"/>
  </r>
  <r>
    <x v="2"/>
  </r>
  <r>
    <x v="3"/>
  </r>
  <r>
    <x v="3"/>
  </r>
  <r>
    <x v="2"/>
  </r>
  <r>
    <x v="2"/>
  </r>
  <r>
    <x v="3"/>
  </r>
  <r>
    <x v="2"/>
  </r>
  <r>
    <x v="2"/>
  </r>
  <r>
    <x v="3"/>
  </r>
  <r>
    <x v="2"/>
  </r>
  <r>
    <x v="2"/>
  </r>
  <r>
    <x v="3"/>
  </r>
  <r>
    <x v="3"/>
  </r>
  <r>
    <x v="2"/>
  </r>
  <r>
    <x v="3"/>
  </r>
  <r>
    <x v="3"/>
  </r>
  <r>
    <x v="2"/>
  </r>
  <r>
    <x v="2"/>
  </r>
  <r>
    <x v="3"/>
  </r>
  <r>
    <x v="3"/>
  </r>
  <r>
    <x v="3"/>
  </r>
  <r>
    <x v="3"/>
  </r>
  <r>
    <x v="3"/>
  </r>
  <r>
    <x v="51"/>
  </r>
  <r>
    <x v="51"/>
  </r>
  <r>
    <x v="3"/>
  </r>
  <r>
    <x v="52"/>
  </r>
  <r>
    <x v="2"/>
  </r>
  <r>
    <x v="3"/>
  </r>
  <r>
    <x v="3"/>
  </r>
  <r>
    <x v="3"/>
  </r>
  <r>
    <x v="3"/>
  </r>
  <r>
    <x v="3"/>
  </r>
  <r>
    <x v="3"/>
  </r>
  <r>
    <x v="3"/>
  </r>
  <r>
    <x v="3"/>
  </r>
  <r>
    <x v="3"/>
  </r>
  <r>
    <x v="3"/>
  </r>
  <r>
    <x v="3"/>
  </r>
  <r>
    <x v="3"/>
  </r>
  <r>
    <x v="3"/>
  </r>
  <r>
    <x v="53"/>
  </r>
  <r>
    <x v="53"/>
  </r>
  <r>
    <x v="54"/>
  </r>
  <r>
    <x v="2"/>
  </r>
  <r>
    <x v="3"/>
  </r>
  <r>
    <x v="3"/>
  </r>
  <r>
    <x v="3"/>
  </r>
  <r>
    <x v="3"/>
  </r>
  <r>
    <x v="3"/>
  </r>
  <r>
    <x v="3"/>
  </r>
  <r>
    <x v="3"/>
  </r>
  <r>
    <x v="3"/>
  </r>
  <r>
    <x v="3"/>
  </r>
  <r>
    <x v="3"/>
  </r>
  <r>
    <x v="3"/>
  </r>
  <r>
    <x v="3"/>
  </r>
  <r>
    <x v="3"/>
  </r>
  <r>
    <x v="55"/>
  </r>
  <r>
    <x v="55"/>
  </r>
  <r>
    <x v="56"/>
  </r>
  <r>
    <x v="2"/>
  </r>
  <r>
    <x v="3"/>
  </r>
  <r>
    <x v="3"/>
  </r>
  <r>
    <x v="3"/>
  </r>
  <r>
    <x v="3"/>
  </r>
  <r>
    <x v="3"/>
  </r>
  <r>
    <x v="3"/>
  </r>
  <r>
    <x v="3"/>
  </r>
  <r>
    <x v="3"/>
  </r>
  <r>
    <x v="3"/>
  </r>
  <r>
    <x v="3"/>
  </r>
  <r>
    <x v="3"/>
  </r>
  <r>
    <x v="3"/>
  </r>
  <r>
    <x v="3"/>
  </r>
  <r>
    <x v="57"/>
  </r>
  <r>
    <x v="57"/>
  </r>
  <r>
    <x v="58"/>
  </r>
  <r>
    <x v="2"/>
  </r>
  <r>
    <x v="3"/>
  </r>
  <r>
    <x v="3"/>
  </r>
  <r>
    <x v="3"/>
  </r>
  <r>
    <x v="3"/>
  </r>
  <r>
    <x v="3"/>
  </r>
  <r>
    <x v="3"/>
  </r>
  <r>
    <x v="3"/>
  </r>
  <r>
    <x v="3"/>
  </r>
  <r>
    <x v="3"/>
  </r>
  <r>
    <x v="3"/>
  </r>
  <r>
    <x v="3"/>
  </r>
  <r>
    <x v="3"/>
  </r>
  <r>
    <x v="3"/>
  </r>
  <r>
    <x v="3"/>
  </r>
  <r>
    <x v="59"/>
  </r>
  <r>
    <x v="60"/>
  </r>
  <r>
    <x v="2"/>
  </r>
  <r>
    <x v="3"/>
  </r>
  <r>
    <x v="3"/>
  </r>
  <r>
    <x v="3"/>
  </r>
  <r>
    <x v="3"/>
  </r>
  <r>
    <x v="3"/>
  </r>
  <r>
    <x v="3"/>
  </r>
  <r>
    <x v="3"/>
  </r>
  <r>
    <x v="3"/>
  </r>
  <r>
    <x v="3"/>
  </r>
  <r>
    <x v="3"/>
  </r>
  <r>
    <x v="61"/>
  </r>
  <r>
    <x v="62"/>
  </r>
  <r>
    <x v="2"/>
  </r>
  <r>
    <x v="3"/>
  </r>
  <r>
    <x v="3"/>
  </r>
  <r>
    <x v="3"/>
  </r>
  <r>
    <x v="3"/>
  </r>
  <r>
    <x v="3"/>
  </r>
  <r>
    <x v="3"/>
  </r>
  <r>
    <x v="3"/>
  </r>
  <r>
    <x v="3"/>
  </r>
  <r>
    <x v="3"/>
  </r>
  <r>
    <x v="3"/>
  </r>
  <r>
    <x v="63"/>
  </r>
  <r>
    <x v="64"/>
  </r>
  <r>
    <x v="2"/>
  </r>
  <r>
    <x v="3"/>
  </r>
  <r>
    <x v="3"/>
  </r>
  <r>
    <x v="3"/>
  </r>
  <r>
    <x v="3"/>
  </r>
  <r>
    <x v="3"/>
  </r>
  <r>
    <x v="3"/>
  </r>
  <r>
    <x v="3"/>
  </r>
  <r>
    <x v="3"/>
  </r>
  <r>
    <x v="3"/>
  </r>
  <r>
    <x v="3"/>
  </r>
  <r>
    <x v="65"/>
  </r>
  <r>
    <x v="66"/>
  </r>
  <r>
    <x v="2"/>
  </r>
  <r>
    <x v="3"/>
  </r>
  <r>
    <x v="3"/>
  </r>
  <r>
    <x v="3"/>
  </r>
  <r>
    <x v="3"/>
  </r>
  <r>
    <x v="3"/>
  </r>
  <r>
    <x v="3"/>
  </r>
  <r>
    <x v="3"/>
  </r>
  <r>
    <x v="3"/>
  </r>
  <r>
    <x v="3"/>
  </r>
  <r>
    <x v="3"/>
  </r>
  <r>
    <x v="3"/>
  </r>
  <r>
    <x v="3"/>
  </r>
  <r>
    <x v="3"/>
  </r>
  <r>
    <x v="3"/>
  </r>
  <r>
    <x v="2"/>
  </r>
  <r>
    <x v="2"/>
  </r>
  <r>
    <x v="3"/>
  </r>
  <r>
    <x v="2"/>
  </r>
  <r>
    <x v="2"/>
  </r>
  <r>
    <x v="3"/>
  </r>
  <r>
    <x v="2"/>
  </r>
  <r>
    <x v="2"/>
  </r>
  <r>
    <x v="3"/>
  </r>
  <r>
    <x v="2"/>
  </r>
  <r>
    <x v="2"/>
  </r>
  <r>
    <x v="3"/>
  </r>
  <r>
    <x v="2"/>
  </r>
  <r>
    <x v="2"/>
  </r>
  <r>
    <x v="3"/>
  </r>
  <r>
    <x v="2"/>
  </r>
  <r>
    <x v="2"/>
  </r>
  <r>
    <x v="3"/>
  </r>
  <r>
    <x v="2"/>
  </r>
  <r>
    <x v="2"/>
  </r>
  <r>
    <x v="3"/>
  </r>
  <r>
    <x v="2"/>
  </r>
  <r>
    <x v="2"/>
  </r>
  <r>
    <x v="3"/>
  </r>
  <r>
    <x v="2"/>
  </r>
  <r>
    <x v="2"/>
  </r>
  <r>
    <x v="3"/>
  </r>
  <r>
    <x v="2"/>
  </r>
  <r>
    <x v="2"/>
  </r>
  <r>
    <x v="3"/>
  </r>
  <r>
    <x v="3"/>
  </r>
  <r>
    <x v="3"/>
  </r>
  <r>
    <x v="3"/>
  </r>
  <r>
    <x v="67"/>
  </r>
  <r>
    <x v="3"/>
  </r>
  <r>
    <x v="46"/>
  </r>
  <r>
    <x v="46"/>
  </r>
  <r>
    <x v="46"/>
  </r>
  <r>
    <x v="2"/>
  </r>
  <r>
    <x v="3"/>
  </r>
  <r>
    <x v="3"/>
  </r>
  <r>
    <x v="3"/>
  </r>
  <r>
    <x v="68"/>
  </r>
  <r>
    <x v="3"/>
  </r>
  <r>
    <x v="69"/>
  </r>
  <r>
    <x v="69"/>
  </r>
  <r>
    <x v="69"/>
  </r>
  <r>
    <x v="2"/>
  </r>
  <r>
    <x v="3"/>
  </r>
  <r>
    <x v="3"/>
  </r>
  <r>
    <x v="70"/>
  </r>
  <r>
    <x v="3"/>
  </r>
  <r>
    <x v="71"/>
  </r>
  <r>
    <x v="3"/>
  </r>
  <r>
    <x v="72"/>
  </r>
  <r>
    <x v="72"/>
  </r>
  <r>
    <x v="72"/>
  </r>
  <r>
    <x v="2"/>
  </r>
  <r>
    <x v="3"/>
  </r>
  <r>
    <x v="70"/>
  </r>
  <r>
    <x v="3"/>
  </r>
  <r>
    <x v="71"/>
  </r>
  <r>
    <x v="3"/>
  </r>
  <r>
    <x v="72"/>
  </r>
  <r>
    <x v="72"/>
  </r>
  <r>
    <x v="72"/>
  </r>
  <r>
    <x v="2"/>
  </r>
  <r>
    <x v="3"/>
  </r>
  <r>
    <x v="70"/>
  </r>
  <r>
    <x v="3"/>
  </r>
  <r>
    <x v="71"/>
  </r>
  <r>
    <x v="3"/>
  </r>
  <r>
    <x v="72"/>
  </r>
  <r>
    <x v="72"/>
  </r>
  <r>
    <x v="72"/>
  </r>
  <r>
    <x v="2"/>
  </r>
  <r>
    <x v="3"/>
  </r>
  <r>
    <x v="70"/>
  </r>
  <r>
    <x v="3"/>
  </r>
  <r>
    <x v="71"/>
  </r>
  <r>
    <x v="3"/>
  </r>
  <r>
    <x v="72"/>
  </r>
  <r>
    <x v="72"/>
  </r>
  <r>
    <x v="72"/>
  </r>
  <r>
    <x v="2"/>
  </r>
  <r>
    <x v="3"/>
  </r>
  <r>
    <x v="70"/>
  </r>
  <r>
    <x v="3"/>
  </r>
  <r>
    <x v="71"/>
  </r>
  <r>
    <x v="3"/>
  </r>
  <r>
    <x v="72"/>
  </r>
  <r>
    <x v="72"/>
  </r>
  <r>
    <x v="72"/>
  </r>
  <r>
    <x v="2"/>
  </r>
  <r>
    <x v="3"/>
  </r>
  <r>
    <x v="70"/>
  </r>
  <r>
    <x v="3"/>
  </r>
  <r>
    <x v="71"/>
  </r>
  <r>
    <x v="3"/>
  </r>
  <r>
    <x v="72"/>
  </r>
  <r>
    <x v="72"/>
  </r>
  <r>
    <x v="72"/>
  </r>
  <r>
    <x v="2"/>
  </r>
  <r>
    <x v="3"/>
  </r>
  <r>
    <x v="3"/>
  </r>
  <r>
    <x v="3"/>
  </r>
  <r>
    <x v="68"/>
  </r>
  <r>
    <x v="3"/>
  </r>
  <r>
    <x v="46"/>
  </r>
  <r>
    <x v="46"/>
  </r>
  <r>
    <x v="46"/>
  </r>
  <r>
    <x v="2"/>
  </r>
  <r>
    <x v="3"/>
  </r>
  <r>
    <x v="3"/>
  </r>
  <r>
    <x v="3"/>
  </r>
  <r>
    <x v="68"/>
  </r>
  <r>
    <x v="3"/>
  </r>
  <r>
    <x v="69"/>
  </r>
  <r>
    <x v="69"/>
  </r>
  <r>
    <x v="69"/>
  </r>
  <r>
    <x v="2"/>
  </r>
  <r>
    <x v="3"/>
  </r>
  <r>
    <x v="3"/>
  </r>
  <r>
    <x v="70"/>
  </r>
  <r>
    <x v="3"/>
  </r>
  <r>
    <x v="71"/>
  </r>
  <r>
    <x v="3"/>
  </r>
  <r>
    <x v="72"/>
  </r>
  <r>
    <x v="72"/>
  </r>
  <r>
    <x v="72"/>
  </r>
  <r>
    <x v="2"/>
  </r>
  <r>
    <x v="3"/>
  </r>
  <r>
    <x v="70"/>
  </r>
  <r>
    <x v="3"/>
  </r>
  <r>
    <x v="71"/>
  </r>
  <r>
    <x v="3"/>
  </r>
  <r>
    <x v="72"/>
  </r>
  <r>
    <x v="72"/>
  </r>
  <r>
    <x v="72"/>
  </r>
  <r>
    <x v="2"/>
  </r>
  <r>
    <x v="3"/>
  </r>
  <r>
    <x v="70"/>
  </r>
  <r>
    <x v="3"/>
  </r>
  <r>
    <x v="71"/>
  </r>
  <r>
    <x v="3"/>
  </r>
  <r>
    <x v="72"/>
  </r>
  <r>
    <x v="72"/>
  </r>
  <r>
    <x v="72"/>
  </r>
  <r>
    <x v="2"/>
  </r>
  <r>
    <x v="3"/>
  </r>
  <r>
    <x v="70"/>
  </r>
  <r>
    <x v="3"/>
  </r>
  <r>
    <x v="71"/>
  </r>
  <r>
    <x v="3"/>
  </r>
  <r>
    <x v="72"/>
  </r>
  <r>
    <x v="72"/>
  </r>
  <r>
    <x v="72"/>
  </r>
  <r>
    <x v="2"/>
  </r>
  <r>
    <x v="3"/>
  </r>
  <r>
    <x v="70"/>
  </r>
  <r>
    <x v="3"/>
  </r>
  <r>
    <x v="71"/>
  </r>
  <r>
    <x v="3"/>
  </r>
  <r>
    <x v="72"/>
  </r>
  <r>
    <x v="72"/>
  </r>
  <r>
    <x v="72"/>
  </r>
  <r>
    <x v="2"/>
  </r>
  <r>
    <x v="3"/>
  </r>
  <r>
    <x v="70"/>
  </r>
  <r>
    <x v="3"/>
  </r>
  <r>
    <x v="71"/>
  </r>
  <r>
    <x v="3"/>
  </r>
  <r>
    <x v="72"/>
  </r>
  <r>
    <x v="72"/>
  </r>
  <r>
    <x v="72"/>
  </r>
  <r>
    <x v="2"/>
  </r>
  <r>
    <x v="3"/>
  </r>
  <r>
    <x v="3"/>
  </r>
  <r>
    <x v="3"/>
  </r>
  <r>
    <x v="2"/>
  </r>
  <r>
    <x v="2"/>
  </r>
  <r>
    <x v="2"/>
  </r>
  <r>
    <x v="2"/>
  </r>
  <r>
    <x v="2"/>
  </r>
  <r>
    <x v="3"/>
  </r>
  <r>
    <x v="3"/>
  </r>
  <r>
    <x v="3"/>
  </r>
  <r>
    <x v="3"/>
  </r>
  <r>
    <x v="3"/>
  </r>
  <r>
    <x v="3"/>
  </r>
  <r>
    <x v="3"/>
  </r>
  <r>
    <x v="3"/>
  </r>
  <r>
    <x v="2"/>
  </r>
  <r>
    <x v="2"/>
  </r>
  <r>
    <x v="2"/>
  </r>
  <r>
    <x v="2"/>
  </r>
  <r>
    <x v="2"/>
  </r>
  <r>
    <x v="3"/>
  </r>
  <r>
    <x v="3"/>
  </r>
  <r>
    <x v="3"/>
  </r>
  <r>
    <x v="3"/>
  </r>
  <r>
    <x v="3"/>
  </r>
  <r>
    <x v="3"/>
  </r>
  <r>
    <x v="2"/>
  </r>
  <r>
    <x v="2"/>
  </r>
  <r>
    <x v="2"/>
  </r>
  <r>
    <x v="2"/>
  </r>
  <r>
    <x v="2"/>
  </r>
  <r>
    <x v="3"/>
  </r>
  <r>
    <x v="3"/>
  </r>
  <r>
    <x v="3"/>
  </r>
  <r>
    <x v="3"/>
  </r>
  <r>
    <x v="3"/>
  </r>
  <r>
    <x v="3"/>
  </r>
  <r>
    <x v="70"/>
  </r>
  <r>
    <x v="72"/>
  </r>
  <r>
    <x v="72"/>
  </r>
  <r>
    <x v="72"/>
  </r>
  <r>
    <x v="2"/>
  </r>
  <r>
    <x v="3"/>
  </r>
  <r>
    <x v="3"/>
  </r>
  <r>
    <x v="3"/>
  </r>
  <r>
    <x v="73"/>
  </r>
  <r>
    <x v="45"/>
  </r>
  <r>
    <x v="45"/>
  </r>
  <r>
    <x v="45"/>
  </r>
  <r>
    <x v="2"/>
  </r>
  <r>
    <x v="3"/>
  </r>
  <r>
    <x v="3"/>
  </r>
  <r>
    <x v="73"/>
  </r>
  <r>
    <x v="2"/>
  </r>
  <r>
    <x v="2"/>
  </r>
  <r>
    <x v="2"/>
  </r>
  <r>
    <x v="3"/>
  </r>
  <r>
    <x v="73"/>
  </r>
  <r>
    <x v="2"/>
  </r>
  <r>
    <x v="2"/>
  </r>
  <r>
    <x v="2"/>
  </r>
  <r>
    <x v="3"/>
  </r>
  <r>
    <x v="3"/>
  </r>
  <r>
    <x v="3"/>
  </r>
  <r>
    <x v="45"/>
  </r>
  <r>
    <x v="45"/>
  </r>
  <r>
    <x v="2"/>
  </r>
  <r>
    <x v="3"/>
  </r>
  <r>
    <x v="46"/>
  </r>
  <r>
    <x v="46"/>
  </r>
  <r>
    <x v="2"/>
  </r>
  <r>
    <x v="3"/>
  </r>
  <r>
    <x v="3"/>
  </r>
  <r>
    <x v="2"/>
  </r>
  <r>
    <x v="2"/>
  </r>
  <r>
    <x v="2"/>
  </r>
  <r>
    <x v="3"/>
  </r>
  <r>
    <x v="2"/>
  </r>
  <r>
    <x v="2"/>
  </r>
  <r>
    <x v="2"/>
  </r>
  <r>
    <x v="3"/>
  </r>
  <r>
    <x v="2"/>
  </r>
  <r>
    <x v="2"/>
  </r>
  <r>
    <x v="3"/>
  </r>
  <r>
    <x v="2"/>
  </r>
  <r>
    <x v="2"/>
  </r>
  <r>
    <x v="2"/>
  </r>
  <r>
    <x v="3"/>
  </r>
  <r>
    <x v="3"/>
  </r>
  <r>
    <x v="2"/>
  </r>
  <r>
    <x v="2"/>
  </r>
  <r>
    <x v="2"/>
  </r>
  <r>
    <x v="3"/>
  </r>
  <r>
    <x v="2"/>
  </r>
  <r>
    <x v="2"/>
  </r>
  <r>
    <x v="2"/>
  </r>
  <r>
    <x v="3"/>
  </r>
  <r>
    <x v="3"/>
  </r>
  <r>
    <x v="2"/>
  </r>
  <r>
    <x v="2"/>
  </r>
  <r>
    <x v="2"/>
  </r>
  <r>
    <x v="74"/>
  </r>
  <r>
    <x v="2"/>
  </r>
  <r>
    <x v="2"/>
  </r>
  <r>
    <x v="3"/>
  </r>
  <r>
    <x v="3"/>
  </r>
  <r>
    <x v="2"/>
  </r>
  <r>
    <x v="2"/>
  </r>
  <r>
    <x v="2"/>
  </r>
  <r>
    <x v="74"/>
  </r>
  <r>
    <x v="2"/>
  </r>
  <r>
    <x v="2"/>
  </r>
  <r>
    <x v="3"/>
  </r>
  <r>
    <x v="3"/>
  </r>
  <r>
    <x v="2"/>
  </r>
  <r>
    <x v="2"/>
  </r>
  <r>
    <x v="2"/>
  </r>
  <r>
    <x v="2"/>
  </r>
  <r>
    <x v="2"/>
  </r>
  <r>
    <x v="3"/>
  </r>
  <r>
    <x v="3"/>
  </r>
  <r>
    <x v="2"/>
  </r>
  <r>
    <x v="2"/>
  </r>
  <r>
    <x v="2"/>
  </r>
  <r>
    <x v="2"/>
  </r>
  <r>
    <x v="2"/>
  </r>
  <r>
    <x v="3"/>
  </r>
  <r>
    <x v="3"/>
  </r>
  <r>
    <x v="3"/>
  </r>
  <r>
    <x v="2"/>
  </r>
  <r>
    <x v="2"/>
  </r>
  <r>
    <x v="2"/>
  </r>
  <r>
    <x v="74"/>
  </r>
  <r>
    <x v="2"/>
  </r>
  <r>
    <x v="2"/>
  </r>
  <r>
    <x v="3"/>
  </r>
  <r>
    <x v="3"/>
  </r>
  <r>
    <x v="2"/>
  </r>
  <r>
    <x v="2"/>
  </r>
  <r>
    <x v="2"/>
  </r>
  <r>
    <x v="2"/>
  </r>
  <r>
    <x v="2"/>
  </r>
  <r>
    <x v="3"/>
  </r>
  <r>
    <x v="3"/>
  </r>
  <r>
    <x v="3"/>
  </r>
  <r>
    <x v="3"/>
  </r>
  <r>
    <x v="3"/>
  </r>
  <r>
    <x v="3"/>
  </r>
  <r>
    <x v="3"/>
  </r>
  <r>
    <x v="3"/>
  </r>
  <r>
    <x v="3"/>
  </r>
  <r>
    <x v="3"/>
  </r>
  <r>
    <x v="3"/>
  </r>
  <r>
    <x v="3"/>
  </r>
  <r>
    <x v="3"/>
  </r>
  <r>
    <x v="3"/>
  </r>
  <r>
    <x v="3"/>
  </r>
  <r>
    <x v="3"/>
  </r>
  <r>
    <x v="3"/>
  </r>
  <r>
    <x v="75"/>
  </r>
  <r>
    <x v="75"/>
  </r>
  <r>
    <x v="76"/>
  </r>
  <r>
    <x v="2"/>
  </r>
  <r>
    <x v="3"/>
  </r>
  <r>
    <x v="3"/>
  </r>
  <r>
    <x v="3"/>
  </r>
  <r>
    <x v="3"/>
  </r>
  <r>
    <x v="77"/>
  </r>
  <r>
    <x v="77"/>
  </r>
  <r>
    <x v="78"/>
  </r>
  <r>
    <x v="2"/>
  </r>
  <r>
    <x v="3"/>
  </r>
  <r>
    <x v="3"/>
  </r>
  <r>
    <x v="3"/>
  </r>
  <r>
    <x v="3"/>
  </r>
  <r>
    <x v="75"/>
  </r>
  <r>
    <x v="75"/>
  </r>
  <r>
    <x v="76"/>
  </r>
  <r>
    <x v="2"/>
  </r>
  <r>
    <x v="3"/>
  </r>
  <r>
    <x v="3"/>
  </r>
  <r>
    <x v="3"/>
  </r>
  <r>
    <x v="3"/>
  </r>
  <r>
    <x v="77"/>
  </r>
  <r>
    <x v="77"/>
  </r>
  <r>
    <x v="78"/>
  </r>
  <r>
    <x v="2"/>
  </r>
  <r>
    <x v="3"/>
  </r>
  <r>
    <x v="3"/>
  </r>
  <r>
    <x v="3"/>
  </r>
  <r>
    <x v="3"/>
  </r>
  <r>
    <x v="75"/>
  </r>
  <r>
    <x v="75"/>
  </r>
  <r>
    <x v="76"/>
  </r>
  <r>
    <x v="2"/>
  </r>
  <r>
    <x v="3"/>
  </r>
  <r>
    <x v="3"/>
  </r>
  <r>
    <x v="3"/>
  </r>
  <r>
    <x v="3"/>
  </r>
  <r>
    <x v="77"/>
  </r>
  <r>
    <x v="77"/>
  </r>
  <r>
    <x v="78"/>
  </r>
  <r>
    <x v="2"/>
  </r>
  <r>
    <x v="3"/>
  </r>
  <r>
    <x v="3"/>
  </r>
  <r>
    <x v="3"/>
  </r>
  <r>
    <x v="3"/>
  </r>
  <r>
    <x v="75"/>
  </r>
  <r>
    <x v="75"/>
  </r>
  <r>
    <x v="76"/>
  </r>
  <r>
    <x v="2"/>
  </r>
  <r>
    <x v="3"/>
  </r>
  <r>
    <x v="3"/>
  </r>
  <r>
    <x v="3"/>
  </r>
  <r>
    <x v="3"/>
  </r>
  <r>
    <x v="77"/>
  </r>
  <r>
    <x v="77"/>
  </r>
  <r>
    <x v="78"/>
  </r>
  <r>
    <x v="2"/>
  </r>
  <r>
    <x v="3"/>
  </r>
  <r>
    <x v="3"/>
  </r>
  <r>
    <x v="3"/>
  </r>
  <r>
    <x v="3"/>
  </r>
  <r>
    <x v="3"/>
  </r>
  <r>
    <x v="75"/>
  </r>
  <r>
    <x v="75"/>
  </r>
  <r>
    <x v="76"/>
  </r>
  <r>
    <x v="76"/>
  </r>
  <r>
    <x v="2"/>
  </r>
  <r>
    <x v="3"/>
  </r>
  <r>
    <x v="3"/>
  </r>
  <r>
    <x v="3"/>
  </r>
  <r>
    <x v="3"/>
  </r>
  <r>
    <x v="79"/>
  </r>
  <r>
    <x v="79"/>
  </r>
  <r>
    <x v="80"/>
  </r>
  <r>
    <x v="80"/>
  </r>
  <r>
    <x v="2"/>
  </r>
  <r>
    <x v="3"/>
  </r>
  <r>
    <x v="3"/>
  </r>
  <r>
    <x v="3"/>
  </r>
  <r>
    <x v="3"/>
  </r>
  <r>
    <x v="75"/>
  </r>
  <r>
    <x v="75"/>
  </r>
  <r>
    <x v="76"/>
  </r>
  <r>
    <x v="76"/>
  </r>
  <r>
    <x v="2"/>
  </r>
  <r>
    <x v="3"/>
  </r>
  <r>
    <x v="3"/>
  </r>
  <r>
    <x v="3"/>
  </r>
  <r>
    <x v="3"/>
  </r>
  <r>
    <x v="79"/>
  </r>
  <r>
    <x v="79"/>
  </r>
  <r>
    <x v="80"/>
  </r>
  <r>
    <x v="80"/>
  </r>
  <r>
    <x v="2"/>
  </r>
  <r>
    <x v="3"/>
  </r>
  <r>
    <x v="3"/>
  </r>
  <r>
    <x v="3"/>
  </r>
  <r>
    <x v="3"/>
  </r>
  <r>
    <x v="75"/>
  </r>
  <r>
    <x v="75"/>
  </r>
  <r>
    <x v="76"/>
  </r>
  <r>
    <x v="81"/>
  </r>
  <r>
    <x v="2"/>
  </r>
  <r>
    <x v="3"/>
  </r>
  <r>
    <x v="3"/>
  </r>
  <r>
    <x v="3"/>
  </r>
  <r>
    <x v="3"/>
  </r>
  <r>
    <x v="79"/>
  </r>
  <r>
    <x v="79"/>
  </r>
  <r>
    <x v="80"/>
  </r>
  <r>
    <x v="80"/>
  </r>
  <r>
    <x v="2"/>
  </r>
  <r>
    <x v="3"/>
  </r>
  <r>
    <x v="3"/>
  </r>
  <r>
    <x v="3"/>
  </r>
  <r>
    <x v="3"/>
  </r>
  <r>
    <x v="75"/>
  </r>
  <r>
    <x v="75"/>
  </r>
  <r>
    <x v="76"/>
  </r>
  <r>
    <x v="76"/>
  </r>
  <r>
    <x v="2"/>
  </r>
  <r>
    <x v="3"/>
  </r>
  <r>
    <x v="3"/>
  </r>
  <r>
    <x v="3"/>
  </r>
  <r>
    <x v="3"/>
  </r>
  <r>
    <x v="79"/>
  </r>
  <r>
    <x v="79"/>
  </r>
  <r>
    <x v="80"/>
  </r>
  <r>
    <x v="80"/>
  </r>
  <r>
    <x v="2"/>
  </r>
  <r>
    <x v="3"/>
  </r>
  <r>
    <x v="3"/>
  </r>
  <r>
    <x v="3"/>
  </r>
  <r>
    <x v="3"/>
  </r>
  <r>
    <x v="3"/>
  </r>
  <r>
    <x v="3"/>
  </r>
  <r>
    <x v="3"/>
  </r>
  <r>
    <x v="3"/>
  </r>
  <r>
    <x v="3"/>
  </r>
  <r>
    <x v="3"/>
  </r>
  <r>
    <x v="3"/>
  </r>
  <r>
    <x v="3"/>
  </r>
  <r>
    <x v="3"/>
  </r>
  <r>
    <x v="3"/>
  </r>
  <r>
    <x v="3"/>
  </r>
  <r>
    <x v="2"/>
  </r>
  <r>
    <x v="3"/>
  </r>
  <r>
    <x v="2"/>
  </r>
  <r>
    <x v="3"/>
  </r>
  <r>
    <x v="2"/>
  </r>
  <r>
    <x v="3"/>
  </r>
  <r>
    <x v="3"/>
  </r>
  <r>
    <x v="3"/>
  </r>
  <r>
    <x v="3"/>
  </r>
  <r>
    <x v="3"/>
  </r>
  <r>
    <x v="3"/>
  </r>
  <r>
    <x v="3"/>
  </r>
  <r>
    <x v="3"/>
  </r>
  <r>
    <x v="3"/>
  </r>
  <r>
    <x v="3"/>
  </r>
  <r>
    <x v="3"/>
  </r>
  <r>
    <x v="3"/>
  </r>
  <r>
    <x v="2"/>
  </r>
  <r>
    <x v="2"/>
  </r>
  <r>
    <x v="2"/>
  </r>
  <r>
    <x v="2"/>
  </r>
  <r>
    <x v="2"/>
  </r>
  <r>
    <x v="2"/>
  </r>
  <r>
    <x v="3"/>
  </r>
  <r>
    <x v="2"/>
  </r>
  <r>
    <x v="2"/>
  </r>
  <r>
    <x v="2"/>
  </r>
  <r>
    <x v="2"/>
  </r>
  <r>
    <x v="2"/>
  </r>
  <r>
    <x v="2"/>
  </r>
  <r>
    <x v="3"/>
  </r>
  <r>
    <x v="2"/>
  </r>
  <r>
    <x v="2"/>
  </r>
  <r>
    <x v="2"/>
  </r>
  <r>
    <x v="2"/>
  </r>
  <r>
    <x v="2"/>
  </r>
  <r>
    <x v="2"/>
  </r>
  <r>
    <x v="3"/>
  </r>
  <r>
    <x v="2"/>
  </r>
  <r>
    <x v="2"/>
  </r>
  <r>
    <x v="2"/>
  </r>
  <r>
    <x v="2"/>
  </r>
  <r>
    <x v="2"/>
  </r>
  <r>
    <x v="2"/>
  </r>
  <r>
    <x v="3"/>
  </r>
  <r>
    <x v="2"/>
  </r>
  <r>
    <x v="2"/>
  </r>
  <r>
    <x v="2"/>
  </r>
  <r>
    <x v="2"/>
  </r>
  <r>
    <x v="2"/>
  </r>
  <r>
    <x v="2"/>
  </r>
  <r>
    <x v="3"/>
  </r>
  <r>
    <x v="2"/>
  </r>
  <r>
    <x v="2"/>
  </r>
  <r>
    <x v="2"/>
  </r>
  <r>
    <x v="2"/>
  </r>
  <r>
    <x v="2"/>
  </r>
  <r>
    <x v="2"/>
  </r>
  <r>
    <x v="3"/>
  </r>
  <r>
    <x v="3"/>
  </r>
  <r>
    <x v="3"/>
  </r>
  <r>
    <x v="3"/>
  </r>
  <r>
    <x v="2"/>
  </r>
  <r>
    <x v="2"/>
  </r>
  <r>
    <x v="2"/>
  </r>
  <r>
    <x v="2"/>
  </r>
  <r>
    <x v="2"/>
  </r>
  <r>
    <x v="2"/>
  </r>
  <r>
    <x v="2"/>
  </r>
  <r>
    <x v="2"/>
  </r>
  <r>
    <x v="3"/>
  </r>
  <r>
    <x v="2"/>
  </r>
  <r>
    <x v="2"/>
  </r>
  <r>
    <x v="2"/>
  </r>
  <r>
    <x v="2"/>
  </r>
  <r>
    <x v="2"/>
  </r>
  <r>
    <x v="2"/>
  </r>
  <r>
    <x v="2"/>
  </r>
  <r>
    <x v="2"/>
  </r>
  <r>
    <x v="3"/>
  </r>
  <r>
    <x v="2"/>
  </r>
  <r>
    <x v="2"/>
  </r>
  <r>
    <x v="2"/>
  </r>
  <r>
    <x v="2"/>
  </r>
  <r>
    <x v="2"/>
  </r>
  <r>
    <x v="2"/>
  </r>
  <r>
    <x v="2"/>
  </r>
  <r>
    <x v="2"/>
  </r>
  <r>
    <x v="3"/>
  </r>
  <r>
    <x v="2"/>
  </r>
  <r>
    <x v="2"/>
  </r>
  <r>
    <x v="2"/>
  </r>
  <r>
    <x v="2"/>
  </r>
  <r>
    <x v="2"/>
  </r>
  <r>
    <x v="2"/>
  </r>
  <r>
    <x v="2"/>
  </r>
  <r>
    <x v="2"/>
  </r>
  <r>
    <x v="3"/>
  </r>
  <r>
    <x v="3"/>
  </r>
  <r>
    <x v="2"/>
  </r>
  <r>
    <x v="2"/>
  </r>
  <r>
    <x v="2"/>
  </r>
  <r>
    <x v="2"/>
  </r>
  <r>
    <x v="2"/>
  </r>
  <r>
    <x v="2"/>
  </r>
  <r>
    <x v="2"/>
  </r>
  <r>
    <x v="2"/>
  </r>
  <r>
    <x v="3"/>
  </r>
  <r>
    <x v="2"/>
  </r>
  <r>
    <x v="2"/>
  </r>
  <r>
    <x v="2"/>
  </r>
  <r>
    <x v="2"/>
  </r>
  <r>
    <x v="2"/>
  </r>
  <r>
    <x v="2"/>
  </r>
  <r>
    <x v="2"/>
  </r>
  <r>
    <x v="2"/>
  </r>
  <r>
    <x v="3"/>
  </r>
  <r>
    <x v="2"/>
  </r>
  <r>
    <x v="2"/>
  </r>
  <r>
    <x v="2"/>
  </r>
  <r>
    <x v="2"/>
  </r>
  <r>
    <x v="2"/>
  </r>
  <r>
    <x v="2"/>
  </r>
  <r>
    <x v="2"/>
  </r>
  <r>
    <x v="2"/>
  </r>
  <r>
    <x v="3"/>
  </r>
  <r>
    <x v="2"/>
  </r>
  <r>
    <x v="2"/>
  </r>
  <r>
    <x v="2"/>
  </r>
  <r>
    <x v="2"/>
  </r>
  <r>
    <x v="2"/>
  </r>
  <r>
    <x v="2"/>
  </r>
  <r>
    <x v="2"/>
  </r>
  <r>
    <x v="2"/>
  </r>
  <r>
    <x v="3"/>
  </r>
  <r>
    <x v="3"/>
  </r>
  <r>
    <x v="3"/>
  </r>
  <r>
    <x v="3"/>
  </r>
  <r>
    <x v="3"/>
  </r>
  <r>
    <x v="3"/>
  </r>
  <r>
    <x v="3"/>
  </r>
  <r>
    <x v="2"/>
  </r>
  <r>
    <x v="2"/>
  </r>
  <r>
    <x v="2"/>
  </r>
  <r>
    <x v="2"/>
  </r>
  <r>
    <x v="82"/>
  </r>
  <r>
    <x v="2"/>
  </r>
  <r>
    <x v="2"/>
  </r>
  <r>
    <x v="2"/>
  </r>
  <r>
    <x v="2"/>
  </r>
  <r>
    <x v="2"/>
  </r>
  <r>
    <x v="3"/>
  </r>
  <r>
    <x v="3"/>
  </r>
  <r>
    <x v="3"/>
  </r>
  <r>
    <x v="3"/>
  </r>
  <r>
    <x v="3"/>
  </r>
  <r>
    <x v="3"/>
  </r>
  <r>
    <x v="3"/>
  </r>
  <r>
    <x v="3"/>
  </r>
  <r>
    <x v="3"/>
  </r>
  <r>
    <x v="2"/>
  </r>
  <r>
    <x v="2"/>
  </r>
  <r>
    <x v="2"/>
  </r>
  <r>
    <x v="2"/>
  </r>
  <r>
    <x v="83"/>
  </r>
  <r>
    <x v="2"/>
  </r>
  <r>
    <x v="2"/>
  </r>
  <r>
    <x v="2"/>
  </r>
  <r>
    <x v="2"/>
  </r>
  <r>
    <x v="2"/>
  </r>
  <r>
    <x v="3"/>
  </r>
  <r>
    <x v="3"/>
  </r>
  <r>
    <x v="3"/>
  </r>
  <r>
    <x v="3"/>
  </r>
  <r>
    <x v="3"/>
  </r>
  <r>
    <x v="3"/>
  </r>
  <r>
    <x v="3"/>
  </r>
  <r>
    <x v="3"/>
  </r>
  <r>
    <x v="3"/>
  </r>
  <r>
    <x v="2"/>
  </r>
  <r>
    <x v="2"/>
  </r>
  <r>
    <x v="2"/>
  </r>
  <r>
    <x v="2"/>
  </r>
  <r>
    <x v="84"/>
  </r>
  <r>
    <x v="2"/>
  </r>
  <r>
    <x v="2"/>
  </r>
  <r>
    <x v="2"/>
  </r>
  <r>
    <x v="2"/>
  </r>
  <r>
    <x v="2"/>
  </r>
  <r>
    <x v="3"/>
  </r>
  <r>
    <x v="3"/>
  </r>
  <r>
    <x v="3"/>
  </r>
  <r>
    <x v="3"/>
  </r>
  <r>
    <x v="3"/>
  </r>
  <r>
    <x v="3"/>
  </r>
  <r>
    <x v="3"/>
  </r>
  <r>
    <x v="3"/>
  </r>
  <r>
    <x v="3"/>
  </r>
  <r>
    <x v="3"/>
  </r>
  <r>
    <x v="2"/>
  </r>
  <r>
    <x v="2"/>
  </r>
  <r>
    <x v="2"/>
  </r>
  <r>
    <x v="2"/>
  </r>
  <r>
    <x v="85"/>
  </r>
  <r>
    <x v="2"/>
  </r>
  <r>
    <x v="2"/>
  </r>
  <r>
    <x v="2"/>
  </r>
  <r>
    <x v="2"/>
  </r>
  <r>
    <x v="2"/>
  </r>
  <r>
    <x v="3"/>
  </r>
  <r>
    <x v="3"/>
  </r>
  <r>
    <x v="3"/>
  </r>
  <r>
    <x v="3"/>
  </r>
  <r>
    <x v="3"/>
  </r>
  <r>
    <x v="3"/>
  </r>
  <r>
    <x v="3"/>
  </r>
  <r>
    <x v="3"/>
  </r>
  <r>
    <x v="3"/>
  </r>
  <r>
    <x v="3"/>
  </r>
  <r>
    <x v="3"/>
  </r>
  <r>
    <x v="2"/>
  </r>
  <r>
    <x v="2"/>
  </r>
  <r>
    <x v="2"/>
  </r>
  <r>
    <x v="2"/>
  </r>
  <r>
    <x v="86"/>
  </r>
  <r>
    <x v="2"/>
  </r>
  <r>
    <x v="2"/>
  </r>
  <r>
    <x v="2"/>
  </r>
  <r>
    <x v="2"/>
  </r>
  <r>
    <x v="2"/>
  </r>
  <r>
    <x v="3"/>
  </r>
  <r>
    <x v="3"/>
  </r>
  <r>
    <x v="3"/>
  </r>
  <r>
    <x v="3"/>
  </r>
  <r>
    <x v="3"/>
  </r>
  <r>
    <x v="3"/>
  </r>
  <r>
    <x v="3"/>
  </r>
  <r>
    <x v="3"/>
  </r>
  <r>
    <x v="3"/>
  </r>
  <r>
    <x v="3"/>
  </r>
  <r>
    <x v="3"/>
  </r>
  <r>
    <x v="2"/>
  </r>
  <r>
    <x v="2"/>
  </r>
  <r>
    <x v="2"/>
  </r>
  <r>
    <x v="2"/>
  </r>
  <r>
    <x v="87"/>
  </r>
  <r>
    <x v="2"/>
  </r>
  <r>
    <x v="2"/>
  </r>
  <r>
    <x v="2"/>
  </r>
  <r>
    <x v="2"/>
  </r>
  <r>
    <x v="2"/>
  </r>
  <r>
    <x v="3"/>
  </r>
  <r>
    <x v="3"/>
  </r>
  <r>
    <x v="3"/>
  </r>
  <r>
    <x v="3"/>
  </r>
  <r>
    <x v="3"/>
  </r>
  <r>
    <x v="3"/>
  </r>
  <r>
    <x v="3"/>
  </r>
  <r>
    <x v="3"/>
  </r>
  <r>
    <x v="3"/>
  </r>
  <r>
    <x v="3"/>
  </r>
  <r>
    <x v="3"/>
  </r>
  <r>
    <x v="2"/>
  </r>
  <r>
    <x v="2"/>
  </r>
  <r>
    <x v="2"/>
  </r>
  <r>
    <x v="2"/>
  </r>
  <r>
    <x v="88"/>
  </r>
  <r>
    <x v="2"/>
  </r>
  <r>
    <x v="2"/>
  </r>
  <r>
    <x v="2"/>
  </r>
  <r>
    <x v="2"/>
  </r>
  <r>
    <x v="2"/>
  </r>
  <r>
    <x v="3"/>
  </r>
  <r>
    <x v="3"/>
  </r>
  <r>
    <x v="3"/>
  </r>
  <r>
    <x v="3"/>
  </r>
  <r>
    <x v="3"/>
  </r>
  <r>
    <x v="3"/>
  </r>
  <r>
    <x v="3"/>
  </r>
  <r>
    <x v="3"/>
  </r>
  <r>
    <x v="3"/>
  </r>
  <r>
    <x v="3"/>
  </r>
  <r>
    <x v="3"/>
  </r>
  <r>
    <x v="2"/>
  </r>
  <r>
    <x v="2"/>
  </r>
  <r>
    <x v="2"/>
  </r>
  <r>
    <x v="2"/>
  </r>
  <r>
    <x v="89"/>
  </r>
  <r>
    <x v="2"/>
  </r>
  <r>
    <x v="2"/>
  </r>
  <r>
    <x v="2"/>
  </r>
  <r>
    <x v="2"/>
  </r>
  <r>
    <x v="2"/>
  </r>
  <r>
    <x v="3"/>
  </r>
  <r>
    <x v="3"/>
  </r>
  <r>
    <x v="3"/>
  </r>
  <r>
    <x v="3"/>
  </r>
  <r>
    <x v="3"/>
  </r>
  <r>
    <x v="3"/>
  </r>
  <r>
    <x v="3"/>
  </r>
  <r>
    <x v="3"/>
  </r>
  <r>
    <x v="3"/>
  </r>
  <r>
    <x v="3"/>
  </r>
  <r>
    <x v="3"/>
  </r>
  <r>
    <x v="3"/>
  </r>
  <r>
    <x v="2"/>
  </r>
  <r>
    <x v="2"/>
  </r>
  <r>
    <x v="2"/>
  </r>
  <r>
    <x v="2"/>
  </r>
  <r>
    <x v="90"/>
  </r>
  <r>
    <x v="2"/>
  </r>
  <r>
    <x v="2"/>
  </r>
  <r>
    <x v="2"/>
  </r>
  <r>
    <x v="2"/>
  </r>
  <r>
    <x v="2"/>
  </r>
  <r>
    <x v="3"/>
  </r>
  <r>
    <x v="3"/>
  </r>
  <r>
    <x v="3"/>
  </r>
  <r>
    <x v="3"/>
  </r>
  <r>
    <x v="3"/>
  </r>
  <r>
    <x v="3"/>
  </r>
  <r>
    <x v="3"/>
  </r>
  <r>
    <x v="3"/>
  </r>
  <r>
    <x v="3"/>
  </r>
  <r>
    <x v="3"/>
  </r>
  <r>
    <x v="3"/>
  </r>
  <r>
    <x v="2"/>
  </r>
  <r>
    <x v="2"/>
  </r>
  <r>
    <x v="2"/>
  </r>
  <r>
    <x v="2"/>
  </r>
  <r>
    <x v="91"/>
  </r>
  <r>
    <x v="2"/>
  </r>
  <r>
    <x v="2"/>
  </r>
  <r>
    <x v="2"/>
  </r>
  <r>
    <x v="2"/>
  </r>
  <r>
    <x v="2"/>
  </r>
  <r>
    <x v="3"/>
  </r>
  <r>
    <x v="3"/>
  </r>
  <r>
    <x v="3"/>
  </r>
  <r>
    <x v="3"/>
  </r>
  <r>
    <x v="3"/>
  </r>
  <r>
    <x v="3"/>
  </r>
  <r>
    <x v="3"/>
  </r>
  <r>
    <x v="3"/>
  </r>
  <r>
    <x v="3"/>
  </r>
  <r>
    <x v="3"/>
  </r>
  <r>
    <x v="3"/>
  </r>
  <r>
    <x v="2"/>
  </r>
  <r>
    <x v="2"/>
  </r>
  <r>
    <x v="2"/>
  </r>
  <r>
    <x v="2"/>
  </r>
  <r>
    <x v="92"/>
  </r>
  <r>
    <x v="2"/>
  </r>
  <r>
    <x v="2"/>
  </r>
  <r>
    <x v="2"/>
  </r>
  <r>
    <x v="2"/>
  </r>
  <r>
    <x v="2"/>
  </r>
  <r>
    <x v="3"/>
  </r>
  <r>
    <x v="3"/>
  </r>
  <r>
    <x v="3"/>
  </r>
  <r>
    <x v="3"/>
  </r>
  <r>
    <x v="3"/>
  </r>
  <r>
    <x v="3"/>
  </r>
  <r>
    <x v="3"/>
  </r>
  <r>
    <x v="3"/>
  </r>
  <r>
    <x v="3"/>
  </r>
  <r>
    <x v="3"/>
  </r>
  <r>
    <x v="3"/>
  </r>
  <r>
    <x v="2"/>
  </r>
  <r>
    <x v="2"/>
  </r>
  <r>
    <x v="2"/>
  </r>
  <r>
    <x v="2"/>
  </r>
  <r>
    <x v="93"/>
  </r>
  <r>
    <x v="2"/>
  </r>
  <r>
    <x v="2"/>
  </r>
  <r>
    <x v="2"/>
  </r>
  <r>
    <x v="2"/>
  </r>
  <r>
    <x v="2"/>
  </r>
  <r>
    <x v="3"/>
  </r>
  <r>
    <x v="3"/>
  </r>
  <r>
    <x v="3"/>
  </r>
  <r>
    <x v="3"/>
  </r>
  <r>
    <x v="3"/>
  </r>
  <r>
    <x v="3"/>
  </r>
  <r>
    <x v="3"/>
  </r>
  <r>
    <x v="3"/>
  </r>
  <r>
    <x v="3"/>
  </r>
  <r>
    <x v="3"/>
  </r>
  <r>
    <x v="3"/>
  </r>
  <r>
    <x v="3"/>
  </r>
  <r>
    <x v="2"/>
  </r>
  <r>
    <x v="2"/>
  </r>
  <r>
    <x v="2"/>
  </r>
  <r>
    <x v="2"/>
  </r>
  <r>
    <x v="94"/>
  </r>
  <r>
    <x v="2"/>
  </r>
  <r>
    <x v="2"/>
  </r>
  <r>
    <x v="2"/>
  </r>
  <r>
    <x v="2"/>
  </r>
  <r>
    <x v="2"/>
  </r>
  <r>
    <x v="3"/>
  </r>
  <r>
    <x v="3"/>
  </r>
  <r>
    <x v="3"/>
  </r>
  <r>
    <x v="3"/>
  </r>
  <r>
    <x v="3"/>
  </r>
  <r>
    <x v="3"/>
  </r>
  <r>
    <x v="3"/>
  </r>
  <r>
    <x v="3"/>
  </r>
  <r>
    <x v="3"/>
  </r>
  <r>
    <x v="3"/>
  </r>
  <r>
    <x v="3"/>
  </r>
  <r>
    <x v="2"/>
  </r>
  <r>
    <x v="2"/>
  </r>
  <r>
    <x v="2"/>
  </r>
  <r>
    <x v="2"/>
  </r>
  <r>
    <x v="95"/>
  </r>
  <r>
    <x v="2"/>
  </r>
  <r>
    <x v="2"/>
  </r>
  <r>
    <x v="2"/>
  </r>
  <r>
    <x v="2"/>
  </r>
  <r>
    <x v="2"/>
  </r>
  <r>
    <x v="3"/>
  </r>
  <r>
    <x v="3"/>
  </r>
  <r>
    <x v="3"/>
  </r>
  <r>
    <x v="3"/>
  </r>
  <r>
    <x v="3"/>
  </r>
  <r>
    <x v="3"/>
  </r>
  <r>
    <x v="3"/>
  </r>
  <r>
    <x v="3"/>
  </r>
  <r>
    <x v="3"/>
  </r>
  <r>
    <x v="3"/>
  </r>
  <r>
    <x v="3"/>
  </r>
  <r>
    <x v="2"/>
  </r>
  <r>
    <x v="2"/>
  </r>
  <r>
    <x v="2"/>
  </r>
  <r>
    <x v="2"/>
  </r>
  <r>
    <x v="96"/>
  </r>
  <r>
    <x v="2"/>
  </r>
  <r>
    <x v="2"/>
  </r>
  <r>
    <x v="2"/>
  </r>
  <r>
    <x v="2"/>
  </r>
  <r>
    <x v="2"/>
  </r>
  <r>
    <x v="3"/>
  </r>
  <r>
    <x v="3"/>
  </r>
  <r>
    <x v="3"/>
  </r>
  <r>
    <x v="3"/>
  </r>
  <r>
    <x v="3"/>
  </r>
  <r>
    <x v="3"/>
  </r>
  <r>
    <x v="3"/>
  </r>
  <r>
    <x v="3"/>
  </r>
  <r>
    <x v="3"/>
  </r>
  <r>
    <x v="3"/>
  </r>
  <r>
    <x v="3"/>
  </r>
  <r>
    <x v="2"/>
  </r>
  <r>
    <x v="2"/>
  </r>
  <r>
    <x v="2"/>
  </r>
  <r>
    <x v="2"/>
  </r>
  <r>
    <x v="97"/>
  </r>
  <r>
    <x v="2"/>
  </r>
  <r>
    <x v="2"/>
  </r>
  <r>
    <x v="2"/>
  </r>
  <r>
    <x v="2"/>
  </r>
  <r>
    <x v="2"/>
  </r>
  <r>
    <x v="3"/>
  </r>
  <r>
    <x v="3"/>
  </r>
  <r>
    <x v="3"/>
  </r>
  <r>
    <x v="3"/>
  </r>
  <r>
    <x v="3"/>
  </r>
  <r>
    <x v="3"/>
  </r>
  <r>
    <x v="3"/>
  </r>
  <r>
    <x v="3"/>
  </r>
  <r>
    <x v="3"/>
  </r>
  <r>
    <x v="3"/>
  </r>
  <r>
    <x v="3"/>
  </r>
  <r>
    <x v="3"/>
  </r>
  <r>
    <x v="2"/>
  </r>
  <r>
    <x v="2"/>
  </r>
  <r>
    <x v="2"/>
  </r>
  <r>
    <x v="2"/>
  </r>
  <r>
    <x v="98"/>
  </r>
  <r>
    <x v="2"/>
  </r>
  <r>
    <x v="2"/>
  </r>
  <r>
    <x v="2"/>
  </r>
  <r>
    <x v="2"/>
  </r>
  <r>
    <x v="2"/>
  </r>
  <r>
    <x v="3"/>
  </r>
  <r>
    <x v="3"/>
  </r>
  <r>
    <x v="3"/>
  </r>
  <r>
    <x v="3"/>
  </r>
  <r>
    <x v="3"/>
  </r>
  <r>
    <x v="3"/>
  </r>
  <r>
    <x v="3"/>
  </r>
  <r>
    <x v="3"/>
  </r>
  <r>
    <x v="3"/>
  </r>
  <r>
    <x v="3"/>
  </r>
  <r>
    <x v="3"/>
  </r>
  <r>
    <x v="2"/>
  </r>
  <r>
    <x v="2"/>
  </r>
  <r>
    <x v="2"/>
  </r>
  <r>
    <x v="2"/>
  </r>
  <r>
    <x v="99"/>
  </r>
  <r>
    <x v="2"/>
  </r>
  <r>
    <x v="2"/>
  </r>
  <r>
    <x v="2"/>
  </r>
  <r>
    <x v="2"/>
  </r>
  <r>
    <x v="2"/>
  </r>
  <r>
    <x v="3"/>
  </r>
  <r>
    <x v="3"/>
  </r>
  <r>
    <x v="3"/>
  </r>
  <r>
    <x v="3"/>
  </r>
  <r>
    <x v="3"/>
  </r>
  <r>
    <x v="3"/>
  </r>
  <r>
    <x v="3"/>
  </r>
  <r>
    <x v="3"/>
  </r>
  <r>
    <x v="3"/>
  </r>
  <r>
    <x v="3"/>
  </r>
  <r>
    <x v="3"/>
  </r>
  <r>
    <x v="2"/>
  </r>
  <r>
    <x v="2"/>
  </r>
  <r>
    <x v="2"/>
  </r>
  <r>
    <x v="2"/>
  </r>
  <r>
    <x v="100"/>
  </r>
  <r>
    <x v="2"/>
  </r>
  <r>
    <x v="2"/>
  </r>
  <r>
    <x v="2"/>
  </r>
  <r>
    <x v="2"/>
  </r>
  <r>
    <x v="2"/>
  </r>
  <r>
    <x v="3"/>
  </r>
  <r>
    <x v="3"/>
  </r>
  <r>
    <x v="3"/>
  </r>
  <r>
    <x v="3"/>
  </r>
  <r>
    <x v="3"/>
  </r>
  <r>
    <x v="3"/>
  </r>
  <r>
    <x v="3"/>
  </r>
  <r>
    <x v="3"/>
  </r>
  <r>
    <x v="3"/>
  </r>
  <r>
    <x v="3"/>
  </r>
  <r>
    <x v="3"/>
  </r>
  <r>
    <x v="3"/>
  </r>
  <r>
    <x v="2"/>
  </r>
  <r>
    <x v="2"/>
  </r>
  <r>
    <x v="2"/>
  </r>
  <r>
    <x v="2"/>
  </r>
  <r>
    <x v="101"/>
  </r>
  <r>
    <x v="2"/>
  </r>
  <r>
    <x v="2"/>
  </r>
  <r>
    <x v="2"/>
  </r>
  <r>
    <x v="2"/>
  </r>
  <r>
    <x v="2"/>
  </r>
  <r>
    <x v="3"/>
  </r>
  <r>
    <x v="3"/>
  </r>
  <r>
    <x v="3"/>
  </r>
  <r>
    <x v="3"/>
  </r>
  <r>
    <x v="3"/>
  </r>
  <r>
    <x v="3"/>
  </r>
  <r>
    <x v="3"/>
  </r>
  <r>
    <x v="3"/>
  </r>
  <r>
    <x v="3"/>
  </r>
  <r>
    <x v="3"/>
  </r>
  <r>
    <x v="3"/>
  </r>
  <r>
    <x v="3"/>
  </r>
  <r>
    <x v="3"/>
  </r>
  <r>
    <x v="3"/>
  </r>
  <r>
    <x v="3"/>
  </r>
  <r>
    <x v="2"/>
  </r>
  <r>
    <x v="3"/>
  </r>
  <r>
    <x v="3"/>
  </r>
  <r>
    <x v="2"/>
  </r>
  <r>
    <x v="3"/>
  </r>
  <r>
    <x v="2"/>
  </r>
  <r>
    <x v="3"/>
  </r>
  <r>
    <x v="2"/>
  </r>
  <r>
    <x v="3"/>
  </r>
  <r>
    <x v="2"/>
  </r>
  <r>
    <x v="3"/>
  </r>
  <r>
    <x v="2"/>
  </r>
  <r>
    <x v="3"/>
  </r>
  <r>
    <x v="3"/>
  </r>
  <r>
    <x v="2"/>
  </r>
  <r>
    <x v="3"/>
  </r>
  <r>
    <x v="2"/>
  </r>
  <r>
    <x v="3"/>
  </r>
  <r>
    <x v="2"/>
  </r>
  <r>
    <x v="3"/>
  </r>
  <r>
    <x v="69"/>
  </r>
  <r>
    <x v="69"/>
  </r>
  <r>
    <x v="2"/>
  </r>
  <r>
    <x v="2"/>
  </r>
  <r>
    <x v="3"/>
  </r>
  <r>
    <x v="3"/>
  </r>
  <r>
    <x v="7"/>
  </r>
  <r>
    <x v="2"/>
  </r>
  <r>
    <x v="2"/>
  </r>
  <r>
    <x v="2"/>
  </r>
  <r>
    <x v="3"/>
  </r>
  <r>
    <x v="2"/>
  </r>
  <r>
    <x v="2"/>
  </r>
  <r>
    <x v="35"/>
  </r>
  <r>
    <x v="35"/>
  </r>
  <r>
    <x v="2"/>
  </r>
  <r>
    <x v="2"/>
  </r>
  <r>
    <x v="2"/>
  </r>
  <r>
    <x v="3"/>
  </r>
  <r>
    <x v="2"/>
  </r>
  <r>
    <x v="2"/>
  </r>
  <r>
    <x v="35"/>
  </r>
  <r>
    <x v="35"/>
  </r>
  <r>
    <x v="2"/>
  </r>
  <r>
    <x v="2"/>
  </r>
  <r>
    <x v="2"/>
  </r>
  <r>
    <x v="2"/>
  </r>
  <r>
    <x v="3"/>
  </r>
  <r>
    <x v="3"/>
  </r>
  <r>
    <x v="3"/>
  </r>
  <r>
    <x v="3"/>
  </r>
  <r>
    <x v="3"/>
  </r>
  <r>
    <x v="3"/>
  </r>
  <r>
    <x v="3"/>
  </r>
  <r>
    <x v="3"/>
  </r>
  <r>
    <x v="3"/>
  </r>
  <r>
    <x v="3"/>
  </r>
  <r>
    <x v="3"/>
  </r>
  <r>
    <x v="3"/>
  </r>
  <r>
    <x v="3"/>
  </r>
  <r>
    <x v="3"/>
  </r>
  <r>
    <x v="3"/>
  </r>
  <r>
    <x v="3"/>
  </r>
  <r>
    <x v="3"/>
  </r>
  <r>
    <x v="3"/>
  </r>
  <r>
    <x v="7"/>
  </r>
  <r>
    <x v="2"/>
  </r>
  <r>
    <x v="2"/>
  </r>
  <r>
    <x v="2"/>
  </r>
  <r>
    <x v="3"/>
  </r>
  <r>
    <x v="2"/>
  </r>
  <r>
    <x v="2"/>
  </r>
  <r>
    <x v="35"/>
  </r>
  <r>
    <x v="35"/>
  </r>
  <r>
    <x v="2"/>
  </r>
  <r>
    <x v="2"/>
  </r>
  <r>
    <x v="2"/>
  </r>
  <r>
    <x v="3"/>
  </r>
  <r>
    <x v="2"/>
  </r>
  <r>
    <x v="2"/>
  </r>
  <r>
    <x v="35"/>
  </r>
  <r>
    <x v="35"/>
  </r>
  <r>
    <x v="2"/>
  </r>
  <r>
    <x v="2"/>
  </r>
  <r>
    <x v="2"/>
  </r>
  <r>
    <x v="2"/>
  </r>
  <r>
    <x v="3"/>
  </r>
  <r>
    <x v="3"/>
  </r>
  <r>
    <x v="3"/>
  </r>
  <r>
    <x v="3"/>
  </r>
  <r>
    <x v="3"/>
  </r>
  <r>
    <x v="3"/>
  </r>
  <r>
    <x v="3"/>
  </r>
  <r>
    <x v="3"/>
  </r>
  <r>
    <x v="3"/>
  </r>
  <r>
    <x v="3"/>
  </r>
  <r>
    <x v="3"/>
  </r>
  <r>
    <x v="3"/>
  </r>
  <r>
    <x v="3"/>
  </r>
  <r>
    <x v="3"/>
  </r>
  <r>
    <x v="3"/>
  </r>
  <r>
    <x v="3"/>
  </r>
  <r>
    <x v="3"/>
  </r>
  <r>
    <x v="3"/>
  </r>
  <r>
    <x v="3"/>
  </r>
  <r>
    <x v="2"/>
  </r>
  <r>
    <x v="2"/>
  </r>
  <r>
    <x v="2"/>
  </r>
  <r>
    <x v="2"/>
  </r>
  <r>
    <x v="3"/>
  </r>
  <r>
    <x v="2"/>
  </r>
  <r>
    <x v="2"/>
  </r>
  <r>
    <x v="35"/>
  </r>
  <r>
    <x v="35"/>
  </r>
  <r>
    <x v="2"/>
  </r>
  <r>
    <x v="2"/>
  </r>
  <r>
    <x v="2"/>
  </r>
  <r>
    <x v="2"/>
  </r>
  <r>
    <x v="2"/>
  </r>
  <r>
    <x v="2"/>
  </r>
  <r>
    <x v="3"/>
  </r>
  <r>
    <x v="3"/>
  </r>
  <r>
    <x v="3"/>
  </r>
  <r>
    <x v="3"/>
  </r>
  <r>
    <x v="3"/>
  </r>
  <r>
    <x v="3"/>
  </r>
  <r>
    <x v="3"/>
  </r>
  <r>
    <x v="3"/>
  </r>
  <r>
    <x v="3"/>
  </r>
  <r>
    <x v="3"/>
  </r>
  <r>
    <x v="3"/>
  </r>
  <r>
    <x v="3"/>
  </r>
  <r>
    <x v="3"/>
  </r>
  <r>
    <x v="2"/>
  </r>
  <r>
    <x v="2"/>
  </r>
  <r>
    <x v="2"/>
  </r>
  <r>
    <x v="2"/>
  </r>
  <r>
    <x v="3"/>
  </r>
  <r>
    <x v="2"/>
  </r>
  <r>
    <x v="2"/>
  </r>
  <r>
    <x v="35"/>
  </r>
  <r>
    <x v="35"/>
  </r>
  <r>
    <x v="2"/>
  </r>
  <r>
    <x v="2"/>
  </r>
  <r>
    <x v="2"/>
  </r>
  <r>
    <x v="2"/>
  </r>
  <r>
    <x v="2"/>
  </r>
  <r>
    <x v="2"/>
  </r>
  <r>
    <x v="3"/>
  </r>
  <r>
    <x v="3"/>
  </r>
  <r>
    <x v="3"/>
  </r>
  <r>
    <x v="3"/>
  </r>
  <r>
    <x v="3"/>
  </r>
  <r>
    <x v="3"/>
  </r>
  <r>
    <x v="3"/>
  </r>
  <r>
    <x v="3"/>
  </r>
  <r>
    <x v="3"/>
  </r>
  <r>
    <x v="3"/>
  </r>
  <r>
    <x v="3"/>
  </r>
  <r>
    <x v="3"/>
  </r>
  <r>
    <x v="3"/>
  </r>
  <r>
    <x v="3"/>
  </r>
  <r>
    <x v="2"/>
  </r>
  <r>
    <x v="2"/>
  </r>
  <r>
    <x v="2"/>
  </r>
  <r>
    <x v="2"/>
  </r>
  <r>
    <x v="2"/>
  </r>
  <r>
    <x v="2"/>
  </r>
  <r>
    <x v="3"/>
  </r>
  <r>
    <x v="2"/>
  </r>
  <r>
    <x v="2"/>
  </r>
  <r>
    <x v="2"/>
  </r>
  <r>
    <x v="2"/>
  </r>
  <r>
    <x v="2"/>
  </r>
  <r>
    <x v="2"/>
  </r>
  <r>
    <x v="3"/>
  </r>
  <r>
    <x v="2"/>
  </r>
  <r>
    <x v="2"/>
  </r>
  <r>
    <x v="2"/>
  </r>
  <r>
    <x v="2"/>
  </r>
  <r>
    <x v="2"/>
  </r>
  <r>
    <x v="2"/>
  </r>
  <r>
    <x v="3"/>
  </r>
  <r>
    <x v="3"/>
  </r>
  <r>
    <x v="2"/>
  </r>
  <r>
    <x v="2"/>
  </r>
  <r>
    <x v="2"/>
  </r>
  <r>
    <x v="2"/>
  </r>
  <r>
    <x v="2"/>
  </r>
  <r>
    <x v="3"/>
  </r>
  <r>
    <x v="2"/>
  </r>
  <r>
    <x v="2"/>
  </r>
  <r>
    <x v="2"/>
  </r>
  <r>
    <x v="2"/>
  </r>
  <r>
    <x v="2"/>
  </r>
  <r>
    <x v="3"/>
  </r>
  <r>
    <x v="3"/>
  </r>
  <r>
    <x v="102"/>
  </r>
  <r>
    <x v="2"/>
  </r>
  <r>
    <x v="2"/>
  </r>
  <r>
    <x v="32"/>
  </r>
  <r>
    <x v="2"/>
  </r>
  <r>
    <x v="2"/>
  </r>
  <r>
    <x v="103"/>
  </r>
  <r>
    <x v="2"/>
  </r>
  <r>
    <x v="2"/>
  </r>
  <r>
    <x v="3"/>
  </r>
  <r>
    <x v="3"/>
  </r>
  <r>
    <x v="3"/>
  </r>
  <r>
    <x v="102"/>
  </r>
  <r>
    <x v="2"/>
  </r>
  <r>
    <x v="2"/>
  </r>
  <r>
    <x v="32"/>
  </r>
  <r>
    <x v="2"/>
  </r>
  <r>
    <x v="2"/>
  </r>
  <r>
    <x v="103"/>
  </r>
  <r>
    <x v="2"/>
  </r>
  <r>
    <x v="2"/>
  </r>
  <r>
    <x v="3"/>
  </r>
  <r>
    <x v="3"/>
  </r>
  <r>
    <x v="3"/>
  </r>
  <r>
    <x v="102"/>
  </r>
  <r>
    <x v="2"/>
  </r>
  <r>
    <x v="2"/>
  </r>
  <r>
    <x v="32"/>
  </r>
  <r>
    <x v="2"/>
  </r>
  <r>
    <x v="2"/>
  </r>
  <r>
    <x v="103"/>
  </r>
  <r>
    <x v="2"/>
  </r>
  <r>
    <x v="2"/>
  </r>
  <r>
    <x v="3"/>
  </r>
  <r>
    <x v="3"/>
  </r>
  <r>
    <x v="3"/>
  </r>
  <r>
    <x v="102"/>
  </r>
  <r>
    <x v="2"/>
  </r>
  <r>
    <x v="2"/>
  </r>
  <r>
    <x v="32"/>
  </r>
  <r>
    <x v="2"/>
  </r>
  <r>
    <x v="2"/>
  </r>
  <r>
    <x v="103"/>
  </r>
  <r>
    <x v="2"/>
  </r>
  <r>
    <x v="2"/>
  </r>
  <r>
    <x v="3"/>
  </r>
  <r>
    <x v="3"/>
  </r>
  <r>
    <x v="3"/>
  </r>
  <r>
    <x v="102"/>
  </r>
  <r>
    <x v="2"/>
  </r>
  <r>
    <x v="2"/>
  </r>
  <r>
    <x v="32"/>
  </r>
  <r>
    <x v="2"/>
  </r>
  <r>
    <x v="2"/>
  </r>
  <r>
    <x v="103"/>
  </r>
  <r>
    <x v="2"/>
  </r>
  <r>
    <x v="2"/>
  </r>
  <r>
    <x v="3"/>
  </r>
  <r>
    <x v="3"/>
  </r>
  <r>
    <x v="3"/>
  </r>
  <r>
    <x v="102"/>
  </r>
  <r>
    <x v="2"/>
  </r>
  <r>
    <x v="2"/>
  </r>
  <r>
    <x v="32"/>
  </r>
  <r>
    <x v="2"/>
  </r>
  <r>
    <x v="2"/>
  </r>
  <r>
    <x v="103"/>
  </r>
  <r>
    <x v="2"/>
  </r>
  <r>
    <x v="2"/>
  </r>
  <r>
    <x v="3"/>
  </r>
  <r>
    <x v="3"/>
  </r>
  <r>
    <x v="3"/>
  </r>
  <r>
    <x v="102"/>
  </r>
  <r>
    <x v="2"/>
  </r>
  <r>
    <x v="2"/>
  </r>
  <r>
    <x v="32"/>
  </r>
  <r>
    <x v="2"/>
  </r>
  <r>
    <x v="2"/>
  </r>
  <r>
    <x v="103"/>
  </r>
  <r>
    <x v="2"/>
  </r>
  <r>
    <x v="2"/>
  </r>
  <r>
    <x v="3"/>
  </r>
  <r>
    <x v="3"/>
  </r>
  <r>
    <x v="3"/>
  </r>
  <r>
    <x v="3"/>
  </r>
  <r>
    <x v="3"/>
  </r>
  <r>
    <x v="3"/>
  </r>
  <r>
    <x v="2"/>
  </r>
  <r>
    <x v="3"/>
  </r>
  <r>
    <x v="2"/>
  </r>
  <r>
    <x v="3"/>
  </r>
  <r>
    <x v="3"/>
  </r>
  <r>
    <x v="3"/>
  </r>
  <r>
    <x v="3"/>
  </r>
  <r>
    <x v="3"/>
  </r>
  <r>
    <x v="3"/>
  </r>
  <r>
    <x v="12"/>
  </r>
  <r>
    <x v="2"/>
  </r>
  <r>
    <x v="2"/>
  </r>
  <r>
    <x v="2"/>
  </r>
  <r>
    <x v="2"/>
  </r>
  <r>
    <x v="2"/>
  </r>
  <r>
    <x v="35"/>
  </r>
  <r>
    <x v="35"/>
  </r>
  <r>
    <x v="2"/>
  </r>
  <r>
    <x v="2"/>
  </r>
  <r>
    <x v="2"/>
  </r>
  <r>
    <x v="3"/>
  </r>
  <r>
    <x v="2"/>
  </r>
  <r>
    <x v="2"/>
  </r>
  <r>
    <x v="35"/>
  </r>
  <r>
    <x v="2"/>
  </r>
  <r>
    <x v="2"/>
  </r>
  <r>
    <x v="2"/>
  </r>
  <r>
    <x v="2"/>
  </r>
  <r>
    <x v="2"/>
  </r>
  <r>
    <x v="2"/>
  </r>
  <r>
    <x v="3"/>
  </r>
  <r>
    <x v="3"/>
  </r>
  <r>
    <x v="3"/>
  </r>
  <r>
    <x v="3"/>
  </r>
  <r>
    <x v="3"/>
  </r>
  <r>
    <x v="3"/>
  </r>
  <r>
    <x v="3"/>
  </r>
  <r>
    <x v="3"/>
  </r>
  <r>
    <x v="3"/>
  </r>
  <r>
    <x v="3"/>
  </r>
  <r>
    <x v="3"/>
  </r>
  <r>
    <x v="3"/>
  </r>
  <r>
    <x v="3"/>
  </r>
  <r>
    <x v="3"/>
  </r>
  <r>
    <x v="3"/>
  </r>
  <r>
    <x v="3"/>
  </r>
  <r>
    <x v="3"/>
  </r>
  <r>
    <x v="3"/>
  </r>
  <r>
    <x v="3"/>
  </r>
  <r>
    <x v="3"/>
  </r>
  <r>
    <x v="3"/>
  </r>
  <r>
    <x v="12"/>
  </r>
  <r>
    <x v="2"/>
  </r>
  <r>
    <x v="2"/>
  </r>
  <r>
    <x v="2"/>
  </r>
  <r>
    <x v="2"/>
  </r>
  <r>
    <x v="2"/>
  </r>
  <r>
    <x v="35"/>
  </r>
  <r>
    <x v="35"/>
  </r>
  <r>
    <x v="2"/>
  </r>
  <r>
    <x v="2"/>
  </r>
  <r>
    <x v="2"/>
  </r>
  <r>
    <x v="3"/>
  </r>
  <r>
    <x v="2"/>
  </r>
  <r>
    <x v="2"/>
  </r>
  <r>
    <x v="35"/>
  </r>
  <r>
    <x v="2"/>
  </r>
  <r>
    <x v="2"/>
  </r>
  <r>
    <x v="2"/>
  </r>
  <r>
    <x v="2"/>
  </r>
  <r>
    <x v="2"/>
  </r>
  <r>
    <x v="2"/>
  </r>
  <r>
    <x v="3"/>
  </r>
  <r>
    <x v="3"/>
  </r>
  <r>
    <x v="3"/>
  </r>
  <r>
    <x v="3"/>
  </r>
  <r>
    <x v="3"/>
  </r>
  <r>
    <x v="3"/>
  </r>
  <r>
    <x v="3"/>
  </r>
  <r>
    <x v="3"/>
  </r>
  <r>
    <x v="3"/>
  </r>
  <r>
    <x v="3"/>
  </r>
  <r>
    <x v="3"/>
  </r>
  <r>
    <x v="3"/>
  </r>
  <r>
    <x v="3"/>
  </r>
  <r>
    <x v="3"/>
  </r>
  <r>
    <x v="3"/>
  </r>
  <r>
    <x v="3"/>
  </r>
  <r>
    <x v="3"/>
  </r>
  <r>
    <x v="3"/>
  </r>
  <r>
    <x v="3"/>
  </r>
  <r>
    <x v="3"/>
  </r>
  <r>
    <x v="3"/>
  </r>
  <r>
    <x v="12"/>
  </r>
  <r>
    <x v="2"/>
  </r>
  <r>
    <x v="2"/>
  </r>
  <r>
    <x v="2"/>
  </r>
  <r>
    <x v="2"/>
  </r>
  <r>
    <x v="2"/>
  </r>
  <r>
    <x v="35"/>
  </r>
  <r>
    <x v="35"/>
  </r>
  <r>
    <x v="2"/>
  </r>
  <r>
    <x v="2"/>
  </r>
  <r>
    <x v="2"/>
  </r>
  <r>
    <x v="3"/>
  </r>
  <r>
    <x v="2"/>
  </r>
  <r>
    <x v="2"/>
  </r>
  <r>
    <x v="35"/>
  </r>
  <r>
    <x v="2"/>
  </r>
  <r>
    <x v="2"/>
  </r>
  <r>
    <x v="2"/>
  </r>
  <r>
    <x v="2"/>
  </r>
  <r>
    <x v="2"/>
  </r>
  <r>
    <x v="2"/>
  </r>
  <r>
    <x v="3"/>
  </r>
  <r>
    <x v="3"/>
  </r>
  <r>
    <x v="3"/>
  </r>
  <r>
    <x v="3"/>
  </r>
  <r>
    <x v="3"/>
  </r>
  <r>
    <x v="3"/>
  </r>
  <r>
    <x v="3"/>
  </r>
  <r>
    <x v="3"/>
  </r>
  <r>
    <x v="3"/>
  </r>
  <r>
    <x v="3"/>
  </r>
  <r>
    <x v="3"/>
  </r>
  <r>
    <x v="3"/>
  </r>
  <r>
    <x v="3"/>
  </r>
  <r>
    <x v="3"/>
  </r>
  <r>
    <x v="3"/>
  </r>
  <r>
    <x v="3"/>
  </r>
  <r>
    <x v="3"/>
  </r>
  <r>
    <x v="3"/>
  </r>
  <r>
    <x v="3"/>
  </r>
  <r>
    <x v="3"/>
  </r>
  <r>
    <x v="3"/>
  </r>
  <r>
    <x v="12"/>
  </r>
  <r>
    <x v="2"/>
  </r>
  <r>
    <x v="2"/>
  </r>
  <r>
    <x v="2"/>
  </r>
  <r>
    <x v="2"/>
  </r>
  <r>
    <x v="2"/>
  </r>
  <r>
    <x v="35"/>
  </r>
  <r>
    <x v="35"/>
  </r>
  <r>
    <x v="2"/>
  </r>
  <r>
    <x v="2"/>
  </r>
  <r>
    <x v="2"/>
  </r>
  <r>
    <x v="3"/>
  </r>
  <r>
    <x v="2"/>
  </r>
  <r>
    <x v="2"/>
  </r>
  <r>
    <x v="35"/>
  </r>
  <r>
    <x v="2"/>
  </r>
  <r>
    <x v="2"/>
  </r>
  <r>
    <x v="2"/>
  </r>
  <r>
    <x v="2"/>
  </r>
  <r>
    <x v="2"/>
  </r>
  <r>
    <x v="2"/>
  </r>
  <r>
    <x v="3"/>
  </r>
  <r>
    <x v="3"/>
  </r>
  <r>
    <x v="3"/>
  </r>
  <r>
    <x v="3"/>
  </r>
  <r>
    <x v="3"/>
  </r>
  <r>
    <x v="3"/>
  </r>
  <r>
    <x v="3"/>
  </r>
  <r>
    <x v="3"/>
  </r>
  <r>
    <x v="3"/>
  </r>
  <r>
    <x v="3"/>
  </r>
  <r>
    <x v="3"/>
  </r>
  <r>
    <x v="3"/>
  </r>
  <r>
    <x v="3"/>
  </r>
  <r>
    <x v="3"/>
  </r>
  <r>
    <x v="3"/>
  </r>
  <r>
    <x v="3"/>
  </r>
  <r>
    <x v="3"/>
  </r>
  <r>
    <x v="3"/>
  </r>
  <r>
    <x v="3"/>
  </r>
  <r>
    <x v="3"/>
  </r>
  <r>
    <x v="3"/>
  </r>
  <r>
    <x v="3"/>
  </r>
  <r>
    <x v="12"/>
  </r>
  <r>
    <x v="2"/>
  </r>
  <r>
    <x v="2"/>
  </r>
  <r>
    <x v="2"/>
  </r>
  <r>
    <x v="2"/>
  </r>
  <r>
    <x v="2"/>
  </r>
  <r>
    <x v="35"/>
  </r>
  <r>
    <x v="35"/>
  </r>
  <r>
    <x v="2"/>
  </r>
  <r>
    <x v="2"/>
  </r>
  <r>
    <x v="2"/>
  </r>
  <r>
    <x v="3"/>
  </r>
  <r>
    <x v="2"/>
  </r>
  <r>
    <x v="2"/>
  </r>
  <r>
    <x v="35"/>
  </r>
  <r>
    <x v="2"/>
  </r>
  <r>
    <x v="2"/>
  </r>
  <r>
    <x v="2"/>
  </r>
  <r>
    <x v="2"/>
  </r>
  <r>
    <x v="2"/>
  </r>
  <r>
    <x v="2"/>
  </r>
  <r>
    <x v="3"/>
  </r>
  <r>
    <x v="3"/>
  </r>
  <r>
    <x v="3"/>
  </r>
  <r>
    <x v="3"/>
  </r>
  <r>
    <x v="3"/>
  </r>
  <r>
    <x v="3"/>
  </r>
  <r>
    <x v="3"/>
  </r>
  <r>
    <x v="3"/>
  </r>
  <r>
    <x v="3"/>
  </r>
  <r>
    <x v="3"/>
  </r>
  <r>
    <x v="3"/>
  </r>
  <r>
    <x v="3"/>
  </r>
  <r>
    <x v="3"/>
  </r>
  <r>
    <x v="3"/>
  </r>
  <r>
    <x v="3"/>
  </r>
  <r>
    <x v="3"/>
  </r>
  <r>
    <x v="3"/>
  </r>
  <r>
    <x v="3"/>
  </r>
  <r>
    <x v="3"/>
  </r>
  <r>
    <x v="3"/>
  </r>
  <r>
    <x v="3"/>
  </r>
  <r>
    <x v="12"/>
  </r>
  <r>
    <x v="2"/>
  </r>
  <r>
    <x v="2"/>
  </r>
  <r>
    <x v="2"/>
  </r>
  <r>
    <x v="2"/>
  </r>
  <r>
    <x v="2"/>
  </r>
  <r>
    <x v="35"/>
  </r>
  <r>
    <x v="35"/>
  </r>
  <r>
    <x v="2"/>
  </r>
  <r>
    <x v="2"/>
  </r>
  <r>
    <x v="2"/>
  </r>
  <r>
    <x v="3"/>
  </r>
  <r>
    <x v="2"/>
  </r>
  <r>
    <x v="2"/>
  </r>
  <r>
    <x v="35"/>
  </r>
  <r>
    <x v="2"/>
  </r>
  <r>
    <x v="2"/>
  </r>
  <r>
    <x v="2"/>
  </r>
  <r>
    <x v="2"/>
  </r>
  <r>
    <x v="2"/>
  </r>
  <r>
    <x v="2"/>
  </r>
  <r>
    <x v="3"/>
  </r>
  <r>
    <x v="3"/>
  </r>
  <r>
    <x v="3"/>
  </r>
  <r>
    <x v="3"/>
  </r>
  <r>
    <x v="3"/>
  </r>
  <r>
    <x v="3"/>
  </r>
  <r>
    <x v="3"/>
  </r>
  <r>
    <x v="3"/>
  </r>
  <r>
    <x v="3"/>
  </r>
  <r>
    <x v="3"/>
  </r>
  <r>
    <x v="3"/>
  </r>
  <r>
    <x v="3"/>
  </r>
  <r>
    <x v="3"/>
  </r>
  <r>
    <x v="3"/>
  </r>
  <r>
    <x v="3"/>
  </r>
  <r>
    <x v="3"/>
  </r>
  <r>
    <x v="3"/>
  </r>
  <r>
    <x v="3"/>
  </r>
  <r>
    <x v="3"/>
  </r>
  <r>
    <x v="3"/>
  </r>
  <r>
    <x v="3"/>
  </r>
  <r>
    <x v="12"/>
  </r>
  <r>
    <x v="2"/>
  </r>
  <r>
    <x v="2"/>
  </r>
  <r>
    <x v="2"/>
  </r>
  <r>
    <x v="2"/>
  </r>
  <r>
    <x v="2"/>
  </r>
  <r>
    <x v="35"/>
  </r>
  <r>
    <x v="35"/>
  </r>
  <r>
    <x v="2"/>
  </r>
  <r>
    <x v="2"/>
  </r>
  <r>
    <x v="2"/>
  </r>
  <r>
    <x v="3"/>
  </r>
  <r>
    <x v="2"/>
  </r>
  <r>
    <x v="2"/>
  </r>
  <r>
    <x v="35"/>
  </r>
  <r>
    <x v="2"/>
  </r>
  <r>
    <x v="2"/>
  </r>
  <r>
    <x v="2"/>
  </r>
  <r>
    <x v="2"/>
  </r>
  <r>
    <x v="2"/>
  </r>
  <r>
    <x v="2"/>
  </r>
  <r>
    <x v="3"/>
  </r>
  <r>
    <x v="3"/>
  </r>
  <r>
    <x v="3"/>
  </r>
  <r>
    <x v="3"/>
  </r>
  <r>
    <x v="3"/>
  </r>
  <r>
    <x v="3"/>
  </r>
  <r>
    <x v="3"/>
  </r>
  <r>
    <x v="3"/>
  </r>
  <r>
    <x v="3"/>
  </r>
  <r>
    <x v="3"/>
  </r>
  <r>
    <x v="3"/>
  </r>
  <r>
    <x v="3"/>
  </r>
  <r>
    <x v="3"/>
  </r>
  <r>
    <x v="3"/>
  </r>
  <r>
    <x v="3"/>
  </r>
  <r>
    <x v="3"/>
  </r>
  <r>
    <x v="3"/>
  </r>
  <r>
    <x v="3"/>
  </r>
  <r>
    <x v="3"/>
  </r>
  <r>
    <x v="3"/>
  </r>
  <r>
    <x v="3"/>
  </r>
  <r>
    <x v="12"/>
  </r>
  <r>
    <x v="2"/>
  </r>
  <r>
    <x v="2"/>
  </r>
  <r>
    <x v="2"/>
  </r>
  <r>
    <x v="2"/>
  </r>
  <r>
    <x v="2"/>
  </r>
  <r>
    <x v="35"/>
  </r>
  <r>
    <x v="35"/>
  </r>
  <r>
    <x v="2"/>
  </r>
  <r>
    <x v="2"/>
  </r>
  <r>
    <x v="2"/>
  </r>
  <r>
    <x v="3"/>
  </r>
  <r>
    <x v="2"/>
  </r>
  <r>
    <x v="2"/>
  </r>
  <r>
    <x v="35"/>
  </r>
  <r>
    <x v="2"/>
  </r>
  <r>
    <x v="2"/>
  </r>
  <r>
    <x v="2"/>
  </r>
  <r>
    <x v="2"/>
  </r>
  <r>
    <x v="2"/>
  </r>
  <r>
    <x v="2"/>
  </r>
  <r>
    <x v="3"/>
  </r>
  <r>
    <x v="3"/>
  </r>
  <r>
    <x v="3"/>
  </r>
  <r>
    <x v="3"/>
  </r>
  <r>
    <x v="3"/>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2"/>
  </r>
  <r>
    <x v="2"/>
  </r>
  <r>
    <x v="2"/>
  </r>
  <r>
    <x v="2"/>
  </r>
  <r>
    <x v="2"/>
  </r>
  <r>
    <x v="2"/>
  </r>
  <r>
    <x v="35"/>
  </r>
  <r>
    <x v="35"/>
  </r>
  <r>
    <x v="2"/>
  </r>
  <r>
    <x v="2"/>
  </r>
  <r>
    <x v="2"/>
  </r>
  <r>
    <x v="2"/>
  </r>
  <r>
    <x v="2"/>
  </r>
  <r>
    <x v="2"/>
  </r>
  <r>
    <x v="3"/>
  </r>
  <r>
    <x v="3"/>
  </r>
  <r>
    <x v="3"/>
  </r>
  <r>
    <x v="3"/>
  </r>
  <r>
    <x v="3"/>
  </r>
  <r>
    <x v="3"/>
  </r>
  <r>
    <x v="3"/>
  </r>
  <r>
    <x v="3"/>
  </r>
  <r>
    <x v="3"/>
  </r>
  <r>
    <x v="3"/>
  </r>
  <r>
    <x v="3"/>
  </r>
  <r>
    <x v="3"/>
  </r>
  <r>
    <x v="3"/>
  </r>
  <r>
    <x v="3"/>
  </r>
  <r>
    <x v="2"/>
  </r>
  <r>
    <x v="2"/>
  </r>
  <r>
    <x v="2"/>
  </r>
  <r>
    <x v="2"/>
  </r>
  <r>
    <x v="3"/>
  </r>
  <r>
    <x v="2"/>
  </r>
  <r>
    <x v="2"/>
  </r>
  <r>
    <x v="2"/>
  </r>
  <r>
    <x v="2"/>
  </r>
  <r>
    <x v="3"/>
  </r>
  <r>
    <x v="3"/>
  </r>
  <r>
    <x v="2"/>
  </r>
  <r>
    <x v="2"/>
  </r>
  <r>
    <x v="2"/>
  </r>
  <r>
    <x v="2"/>
  </r>
  <r>
    <x v="3"/>
  </r>
  <r>
    <x v="2"/>
  </r>
  <r>
    <x v="2"/>
  </r>
  <r>
    <x v="2"/>
  </r>
  <r>
    <x v="2"/>
  </r>
  <r>
    <x v="3"/>
  </r>
  <r>
    <x v="3"/>
  </r>
  <r>
    <x v="2"/>
  </r>
  <r>
    <x v="2"/>
  </r>
  <r>
    <x v="2"/>
  </r>
  <r>
    <x v="2"/>
  </r>
  <r>
    <x v="3"/>
  </r>
  <r>
    <x v="3"/>
  </r>
  <r>
    <x v="2"/>
  </r>
  <r>
    <x v="2"/>
  </r>
  <r>
    <x v="2"/>
  </r>
  <r>
    <x v="2"/>
  </r>
  <r>
    <x v="3"/>
  </r>
  <r>
    <x v="2"/>
  </r>
  <r>
    <x v="2"/>
  </r>
  <r>
    <x v="2"/>
  </r>
  <r>
    <x v="2"/>
  </r>
  <r>
    <x v="3"/>
  </r>
  <r>
    <x v="3"/>
  </r>
  <r>
    <x v="3"/>
  </r>
  <r>
    <x v="2"/>
  </r>
  <r>
    <x v="2"/>
  </r>
  <r>
    <x v="2"/>
  </r>
  <r>
    <x v="2"/>
  </r>
  <r>
    <x v="3"/>
  </r>
  <r>
    <x v="2"/>
  </r>
  <r>
    <x v="2"/>
  </r>
  <r>
    <x v="2"/>
  </r>
  <r>
    <x v="2"/>
  </r>
  <r>
    <x v="3"/>
  </r>
  <r>
    <x v="2"/>
  </r>
  <r>
    <x v="2"/>
  </r>
  <r>
    <x v="2"/>
  </r>
  <r>
    <x v="2"/>
  </r>
  <r>
    <x v="3"/>
  </r>
  <r>
    <x v="2"/>
  </r>
  <r>
    <x v="2"/>
  </r>
  <r>
    <x v="2"/>
  </r>
  <r>
    <x v="2"/>
  </r>
  <r>
    <x v="3"/>
  </r>
  <r>
    <x v="2"/>
  </r>
  <r>
    <x v="2"/>
  </r>
  <r>
    <x v="2"/>
  </r>
  <r>
    <x v="2"/>
  </r>
  <r>
    <x v="3"/>
  </r>
  <r>
    <x v="2"/>
  </r>
  <r>
    <x v="2"/>
  </r>
  <r>
    <x v="2"/>
  </r>
  <r>
    <x v="2"/>
  </r>
  <r>
    <x v="3"/>
  </r>
  <r>
    <x v="3"/>
  </r>
  <r>
    <x v="2"/>
  </r>
  <r>
    <x v="2"/>
  </r>
  <r>
    <x v="2"/>
  </r>
  <r>
    <x v="2"/>
  </r>
  <r>
    <x v="3"/>
  </r>
  <r>
    <x v="2"/>
  </r>
  <r>
    <x v="2"/>
  </r>
  <r>
    <x v="2"/>
  </r>
  <r>
    <x v="2"/>
  </r>
  <r>
    <x v="3"/>
  </r>
  <r>
    <x v="2"/>
  </r>
  <r>
    <x v="2"/>
  </r>
  <r>
    <x v="2"/>
  </r>
  <r>
    <x v="2"/>
  </r>
  <r>
    <x v="3"/>
  </r>
  <r>
    <x v="2"/>
  </r>
  <r>
    <x v="2"/>
  </r>
  <r>
    <x v="2"/>
  </r>
  <r>
    <x v="2"/>
  </r>
  <r>
    <x v="3"/>
  </r>
  <r>
    <x v="3"/>
  </r>
  <r>
    <x v="2"/>
  </r>
  <r>
    <x v="2"/>
  </r>
  <r>
    <x v="2"/>
  </r>
  <r>
    <x v="2"/>
  </r>
  <r>
    <x v="3"/>
  </r>
  <r>
    <x v="2"/>
  </r>
  <r>
    <x v="2"/>
  </r>
  <r>
    <x v="2"/>
  </r>
  <r>
    <x v="2"/>
  </r>
  <r>
    <x v="3"/>
  </r>
  <r>
    <x v="2"/>
  </r>
  <r>
    <x v="2"/>
  </r>
  <r>
    <x v="2"/>
  </r>
  <r>
    <x v="2"/>
  </r>
  <r>
    <x v="3"/>
  </r>
  <r>
    <x v="2"/>
  </r>
  <r>
    <x v="2"/>
  </r>
  <r>
    <x v="2"/>
  </r>
  <r>
    <x v="2"/>
  </r>
  <r>
    <x v="3"/>
  </r>
  <r>
    <x v="3"/>
  </r>
  <r>
    <x v="2"/>
  </r>
  <r>
    <x v="2"/>
  </r>
  <r>
    <x v="2"/>
  </r>
  <r>
    <x v="2"/>
  </r>
  <r>
    <x v="3"/>
  </r>
  <r>
    <x v="2"/>
  </r>
  <r>
    <x v="2"/>
  </r>
  <r>
    <x v="2"/>
  </r>
  <r>
    <x v="2"/>
  </r>
  <r>
    <x v="3"/>
  </r>
  <r>
    <x v="3"/>
  </r>
  <r>
    <x v="2"/>
  </r>
  <r>
    <x v="2"/>
  </r>
  <r>
    <x v="2"/>
  </r>
  <r>
    <x v="2"/>
  </r>
  <r>
    <x v="3"/>
  </r>
  <r>
    <x v="2"/>
  </r>
  <r>
    <x v="2"/>
  </r>
  <r>
    <x v="2"/>
  </r>
  <r>
    <x v="2"/>
  </r>
  <r>
    <x v="3"/>
  </r>
  <r>
    <x v="3"/>
  </r>
  <r>
    <x v="3"/>
  </r>
  <r>
    <x v="2"/>
  </r>
  <r>
    <x v="2"/>
  </r>
  <r>
    <x v="2"/>
  </r>
  <r>
    <x v="2"/>
  </r>
  <r>
    <x v="3"/>
  </r>
  <r>
    <x v="2"/>
  </r>
  <r>
    <x v="2"/>
  </r>
  <r>
    <x v="2"/>
  </r>
  <r>
    <x v="2"/>
  </r>
  <r>
    <x v="3"/>
  </r>
  <r>
    <x v="3"/>
  </r>
  <r>
    <x v="3"/>
  </r>
  <r>
    <x v="3"/>
  </r>
  <r>
    <x v="3"/>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21B877-1609-8545-9699-83718C07443B}"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96" firstHeaderRow="1" firstDataRow="1" firstDataCol="1"/>
  <pivotFields count="1">
    <pivotField axis="axisRow" dataField="1" showAll="0">
      <items count="293">
        <item x="207"/>
        <item x="203"/>
        <item x="199"/>
        <item x="193"/>
        <item x="186"/>
        <item x="151"/>
        <item x="182"/>
        <item x="71"/>
        <item x="178"/>
        <item x="243"/>
        <item x="240"/>
        <item x="237"/>
        <item x="234"/>
        <item x="230"/>
        <item x="228"/>
        <item x="226"/>
        <item x="222"/>
        <item x="219"/>
        <item x="224"/>
        <item x="216"/>
        <item x="208"/>
        <item x="213"/>
        <item x="204"/>
        <item x="200"/>
        <item x="194"/>
        <item x="187"/>
        <item x="190"/>
        <item x="183"/>
        <item x="179"/>
        <item x="12"/>
        <item x="11"/>
        <item x="91"/>
        <item x="111"/>
        <item x="138"/>
        <item x="145"/>
        <item x="141"/>
        <item x="150"/>
        <item x="44"/>
        <item x="92"/>
        <item x="161"/>
        <item x="118"/>
        <item x="163"/>
        <item x="33"/>
        <item x="34"/>
        <item x="58"/>
        <item x="271"/>
        <item x="59"/>
        <item x="80"/>
        <item x="212"/>
        <item x="159"/>
        <item x="57"/>
        <item x="261"/>
        <item x="30"/>
        <item x="37"/>
        <item x="175"/>
        <item x="275"/>
        <item x="233"/>
        <item x="78"/>
        <item x="176"/>
        <item x="61"/>
        <item x="47"/>
        <item x="177"/>
        <item x="180"/>
        <item x="10"/>
        <item x="246"/>
        <item x="188"/>
        <item x="48"/>
        <item x="160"/>
        <item x="181"/>
        <item x="60"/>
        <item x="191"/>
        <item x="66"/>
        <item x="65"/>
        <item x="189"/>
        <item x="8"/>
        <item x="196"/>
        <item x="184"/>
        <item x="46"/>
        <item x="192"/>
        <item x="263"/>
        <item x="52"/>
        <item x="53"/>
        <item x="210"/>
        <item x="201"/>
        <item x="70"/>
        <item x="38"/>
        <item x="29"/>
        <item x="198"/>
        <item x="205"/>
        <item x="264"/>
        <item x="64"/>
        <item x="202"/>
        <item x="195"/>
        <item x="223"/>
        <item x="35"/>
        <item x="56"/>
        <item x="209"/>
        <item x="206"/>
        <item x="62"/>
        <item x="265"/>
        <item x="51"/>
        <item x="42"/>
        <item x="225"/>
        <item x="211"/>
        <item x="31"/>
        <item x="214"/>
        <item x="69"/>
        <item x="227"/>
        <item x="49"/>
        <item x="217"/>
        <item x="260"/>
        <item x="36"/>
        <item x="215"/>
        <item x="229"/>
        <item x="67"/>
        <item x="220"/>
        <item x="55"/>
        <item x="63"/>
        <item x="218"/>
        <item x="274"/>
        <item x="32"/>
        <item x="221"/>
        <item x="231"/>
        <item x="54"/>
        <item x="50"/>
        <item x="68"/>
        <item x="235"/>
        <item x="232"/>
        <item x="238"/>
        <item x="98"/>
        <item x="236"/>
        <item x="40"/>
        <item x="241"/>
        <item x="144"/>
        <item x="72"/>
        <item x="239"/>
        <item x="140"/>
        <item x="149"/>
        <item x="43"/>
        <item x="173"/>
        <item x="242"/>
        <item x="5"/>
        <item x="137"/>
        <item x="152"/>
        <item x="109"/>
        <item x="134"/>
        <item x="132"/>
        <item x="153"/>
        <item x="147"/>
        <item x="171"/>
        <item x="45"/>
        <item x="28"/>
        <item x="172"/>
        <item x="105"/>
        <item x="185"/>
        <item x="133"/>
        <item x="39"/>
        <item x="130"/>
        <item x="104"/>
        <item x="143"/>
        <item x="106"/>
        <item x="129"/>
        <item x="148"/>
        <item x="41"/>
        <item x="197"/>
        <item x="110"/>
        <item x="27"/>
        <item x="256"/>
        <item x="131"/>
        <item x="257"/>
        <item x="94"/>
        <item x="115"/>
        <item x="87"/>
        <item x="96"/>
        <item x="99"/>
        <item x="95"/>
        <item x="100"/>
        <item x="112"/>
        <item x="101"/>
        <item x="97"/>
        <item x="102"/>
        <item x="81"/>
        <item x="167"/>
        <item x="116"/>
        <item x="252"/>
        <item x="84"/>
        <item x="253"/>
        <item x="254"/>
        <item x="262"/>
        <item x="277"/>
        <item x="279"/>
        <item x="283"/>
        <item x="267"/>
        <item x="285"/>
        <item x="259"/>
        <item x="273"/>
        <item x="247"/>
        <item x="286"/>
        <item x="282"/>
        <item x="281"/>
        <item x="272"/>
        <item x="82"/>
        <item x="269"/>
        <item x="276"/>
        <item x="284"/>
        <item x="248"/>
        <item x="278"/>
        <item x="287"/>
        <item x="288"/>
        <item x="270"/>
        <item x="266"/>
        <item x="280"/>
        <item x="250"/>
        <item x="268"/>
        <item x="88"/>
        <item x="156"/>
        <item x="158"/>
        <item x="120"/>
        <item x="121"/>
        <item x="122"/>
        <item x="123"/>
        <item x="124"/>
        <item x="125"/>
        <item x="126"/>
        <item x="155"/>
        <item x="157"/>
        <item x="136"/>
        <item x="142"/>
        <item x="139"/>
        <item x="146"/>
        <item x="128"/>
        <item x="127"/>
        <item x="9"/>
        <item x="245"/>
        <item x="76"/>
        <item x="90"/>
        <item x="289"/>
        <item x="255"/>
        <item x="6"/>
        <item x="85"/>
        <item x="83"/>
        <item x="165"/>
        <item x="249"/>
        <item x="7"/>
        <item x="77"/>
        <item x="79"/>
        <item x="251"/>
        <item x="86"/>
        <item x="75"/>
        <item x="0"/>
        <item x="2"/>
        <item x="3"/>
        <item x="4"/>
        <item x="13"/>
        <item x="14"/>
        <item x="15"/>
        <item x="16"/>
        <item x="17"/>
        <item x="18"/>
        <item x="19"/>
        <item x="20"/>
        <item x="21"/>
        <item x="22"/>
        <item x="23"/>
        <item x="24"/>
        <item x="25"/>
        <item x="26"/>
        <item x="73"/>
        <item x="74"/>
        <item x="89"/>
        <item x="93"/>
        <item x="103"/>
        <item x="107"/>
        <item x="108"/>
        <item x="113"/>
        <item x="114"/>
        <item x="117"/>
        <item x="119"/>
        <item x="135"/>
        <item x="154"/>
        <item x="162"/>
        <item x="164"/>
        <item x="166"/>
        <item x="168"/>
        <item x="169"/>
        <item x="170"/>
        <item x="174"/>
        <item x="244"/>
        <item x="258"/>
        <item x="290"/>
        <item x="291"/>
        <item x="1"/>
        <item t="default"/>
      </items>
    </pivotField>
  </pivotFields>
  <rowFields count="1">
    <field x="0"/>
  </rowFields>
  <rowItems count="2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t="grand">
      <x/>
    </i>
  </rowItems>
  <colItems count="1">
    <i/>
  </colItems>
  <dataFields count="1">
    <dataField name="Count of q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254E0-AC00-B544-A915-40432DFE6D7B}"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8" firstHeaderRow="1" firstDataRow="1" firstDataCol="1"/>
  <pivotFields count="1">
    <pivotField axis="axisRow" dataField="1" showAll="0">
      <items count="105">
        <item x="59"/>
        <item x="63"/>
        <item x="61"/>
        <item x="65"/>
        <item x="81"/>
        <item x="31"/>
        <item x="38"/>
        <item x="74"/>
        <item x="4"/>
        <item x="42"/>
        <item x="29"/>
        <item x="79"/>
        <item x="28"/>
        <item x="51"/>
        <item x="55"/>
        <item x="53"/>
        <item x="57"/>
        <item x="19"/>
        <item x="77"/>
        <item x="5"/>
        <item x="39"/>
        <item x="44"/>
        <item x="6"/>
        <item x="16"/>
        <item x="36"/>
        <item x="33"/>
        <item x="18"/>
        <item x="43"/>
        <item x="17"/>
        <item x="25"/>
        <item x="9"/>
        <item x="80"/>
        <item x="24"/>
        <item x="14"/>
        <item x="12"/>
        <item x="20"/>
        <item x="11"/>
        <item x="75"/>
        <item x="13"/>
        <item x="78"/>
        <item x="103"/>
        <item x="7"/>
        <item x="58"/>
        <item x="54"/>
        <item x="37"/>
        <item x="35"/>
        <item x="56"/>
        <item x="82"/>
        <item x="52"/>
        <item x="10"/>
        <item x="66"/>
        <item x="62"/>
        <item x="15"/>
        <item x="8"/>
        <item x="64"/>
        <item x="83"/>
        <item x="60"/>
        <item x="85"/>
        <item x="86"/>
        <item x="26"/>
        <item x="87"/>
        <item x="84"/>
        <item x="34"/>
        <item x="88"/>
        <item x="32"/>
        <item x="89"/>
        <item x="94"/>
        <item x="90"/>
        <item x="102"/>
        <item x="95"/>
        <item x="30"/>
        <item x="91"/>
        <item x="96"/>
        <item x="92"/>
        <item x="76"/>
        <item x="97"/>
        <item x="93"/>
        <item x="98"/>
        <item x="99"/>
        <item x="100"/>
        <item x="101"/>
        <item x="2"/>
        <item x="27"/>
        <item x="40"/>
        <item x="41"/>
        <item x="68"/>
        <item x="67"/>
        <item x="71"/>
        <item x="70"/>
        <item x="72"/>
        <item x="73"/>
        <item x="45"/>
        <item x="46"/>
        <item x="69"/>
        <item x="47"/>
        <item x="48"/>
        <item x="49"/>
        <item x="50"/>
        <item x="21"/>
        <item x="1"/>
        <item x="0"/>
        <item x="22"/>
        <item x="23"/>
        <item x="3"/>
        <item t="default"/>
      </items>
    </pivotField>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t="grand">
      <x/>
    </i>
  </rowItems>
  <colItems count="1">
    <i/>
  </colItems>
  <dataFields count="1">
    <dataField name="Count of fac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EE40-18E9-5743-83E3-2DE5830D82B3}">
  <dimension ref="A1:I5491"/>
  <sheetViews>
    <sheetView tabSelected="1" workbookViewId="0">
      <pane ySplit="1" topLeftCell="A2" activePane="bottomLeft" state="frozen"/>
      <selection pane="bottomLeft" activeCell="A2" sqref="A2"/>
    </sheetView>
  </sheetViews>
  <sheetFormatPr baseColWidth="10" defaultRowHeight="16"/>
  <cols>
    <col min="1" max="1" width="10.1640625" bestFit="1" customWidth="1"/>
    <col min="2" max="2" width="16.5" customWidth="1"/>
    <col min="3" max="3" width="69.1640625" customWidth="1"/>
    <col min="4" max="4" width="33.33203125" customWidth="1"/>
    <col min="5" max="5" width="10.5" bestFit="1" customWidth="1"/>
    <col min="6" max="6" width="20.83203125" customWidth="1"/>
    <col min="7" max="7" width="23.5" customWidth="1"/>
    <col min="8" max="8" width="22.33203125" bestFit="1" customWidth="1"/>
    <col min="9" max="9" width="7" bestFit="1" customWidth="1"/>
    <col min="10" max="10" width="12.1640625" bestFit="1" customWidth="1"/>
  </cols>
  <sheetData>
    <row r="1" spans="1:9">
      <c r="A1" t="s">
        <v>2744</v>
      </c>
      <c r="B1" t="s">
        <v>2745</v>
      </c>
      <c r="C1" t="s">
        <v>2746</v>
      </c>
      <c r="D1" t="s">
        <v>2747</v>
      </c>
      <c r="E1" t="s">
        <v>2748</v>
      </c>
      <c r="F1" t="s">
        <v>2749</v>
      </c>
      <c r="G1" t="s">
        <v>2750</v>
      </c>
      <c r="H1" t="s">
        <v>2765</v>
      </c>
      <c r="I1" t="s">
        <v>2766</v>
      </c>
    </row>
    <row r="2" spans="1:9">
      <c r="A2" t="s">
        <v>0</v>
      </c>
      <c r="B2" t="s">
        <v>1</v>
      </c>
      <c r="C2" t="s">
        <v>2</v>
      </c>
      <c r="D2" t="s">
        <v>3</v>
      </c>
      <c r="E2" t="s">
        <v>4</v>
      </c>
      <c r="F2" t="s">
        <v>5</v>
      </c>
      <c r="G2" t="s">
        <v>6</v>
      </c>
      <c r="H2" t="s">
        <v>7</v>
      </c>
      <c r="I2" t="s">
        <v>8</v>
      </c>
    </row>
    <row r="3" spans="1:9">
      <c r="A3" t="s">
        <v>0</v>
      </c>
      <c r="C3" t="s">
        <v>9</v>
      </c>
      <c r="E3" t="s">
        <v>10</v>
      </c>
      <c r="F3" t="s">
        <v>11</v>
      </c>
      <c r="G3" t="s">
        <v>12</v>
      </c>
    </row>
    <row r="4" spans="1:9">
      <c r="A4" t="s">
        <v>0</v>
      </c>
      <c r="C4" t="s">
        <v>13</v>
      </c>
      <c r="G4">
        <v>1</v>
      </c>
    </row>
    <row r="5" spans="1:9">
      <c r="A5" t="s">
        <v>0</v>
      </c>
      <c r="B5" t="s">
        <v>14</v>
      </c>
      <c r="F5" t="s">
        <v>15</v>
      </c>
    </row>
    <row r="6" spans="1:9">
      <c r="A6" t="s">
        <v>0</v>
      </c>
      <c r="B6" t="s">
        <v>16</v>
      </c>
    </row>
    <row r="7" spans="1:9">
      <c r="A7" t="s">
        <v>17</v>
      </c>
      <c r="B7" t="s">
        <v>18</v>
      </c>
      <c r="C7" t="s">
        <v>19</v>
      </c>
    </row>
    <row r="8" spans="1:9">
      <c r="A8" t="s">
        <v>17</v>
      </c>
      <c r="B8" t="s">
        <v>20</v>
      </c>
      <c r="C8" t="s">
        <v>21</v>
      </c>
      <c r="D8" t="s">
        <v>22</v>
      </c>
    </row>
    <row r="9" spans="1:9">
      <c r="A9" t="s">
        <v>17</v>
      </c>
      <c r="B9" t="s">
        <v>23</v>
      </c>
      <c r="C9" t="s">
        <v>24</v>
      </c>
      <c r="D9" t="s">
        <v>22</v>
      </c>
    </row>
    <row r="10" spans="1:9">
      <c r="A10" t="s">
        <v>17</v>
      </c>
      <c r="B10" t="s">
        <v>25</v>
      </c>
      <c r="C10" t="s">
        <v>26</v>
      </c>
      <c r="D10" t="s">
        <v>22</v>
      </c>
    </row>
    <row r="11" spans="1:9">
      <c r="A11" t="s">
        <v>17</v>
      </c>
      <c r="B11" t="s">
        <v>27</v>
      </c>
      <c r="C11" t="s">
        <v>28</v>
      </c>
      <c r="D11" t="s">
        <v>22</v>
      </c>
    </row>
    <row r="12" spans="1:9">
      <c r="A12" t="s">
        <v>17</v>
      </c>
      <c r="B12" t="s">
        <v>29</v>
      </c>
      <c r="C12" t="s">
        <v>30</v>
      </c>
      <c r="D12" t="s">
        <v>22</v>
      </c>
    </row>
    <row r="13" spans="1:9">
      <c r="A13" t="s">
        <v>17</v>
      </c>
      <c r="B13" t="s">
        <v>31</v>
      </c>
      <c r="C13" t="s">
        <v>32</v>
      </c>
      <c r="D13" t="s">
        <v>22</v>
      </c>
      <c r="E13" t="s">
        <v>33</v>
      </c>
      <c r="F13">
        <v>130</v>
      </c>
    </row>
    <row r="14" spans="1:9">
      <c r="A14" t="s">
        <v>17</v>
      </c>
      <c r="B14" t="s">
        <v>34</v>
      </c>
      <c r="C14" t="s">
        <v>35</v>
      </c>
      <c r="D14" t="s">
        <v>22</v>
      </c>
      <c r="E14" t="s">
        <v>33</v>
      </c>
      <c r="F14">
        <v>150</v>
      </c>
    </row>
    <row r="15" spans="1:9">
      <c r="A15" t="s">
        <v>17</v>
      </c>
      <c r="B15" t="s">
        <v>36</v>
      </c>
      <c r="C15" t="s">
        <v>37</v>
      </c>
      <c r="D15" t="s">
        <v>22</v>
      </c>
      <c r="E15" t="s">
        <v>33</v>
      </c>
      <c r="F15">
        <v>180</v>
      </c>
    </row>
    <row r="16" spans="1:9">
      <c r="A16" t="s">
        <v>17</v>
      </c>
      <c r="B16" t="s">
        <v>38</v>
      </c>
      <c r="C16" t="s">
        <v>39</v>
      </c>
      <c r="D16" t="s">
        <v>22</v>
      </c>
      <c r="E16" t="s">
        <v>33</v>
      </c>
      <c r="F16">
        <v>220</v>
      </c>
    </row>
    <row r="17" spans="1:6">
      <c r="A17" t="s">
        <v>17</v>
      </c>
      <c r="B17" t="s">
        <v>40</v>
      </c>
      <c r="C17" t="s">
        <v>41</v>
      </c>
      <c r="D17" t="s">
        <v>22</v>
      </c>
      <c r="E17" t="s">
        <v>33</v>
      </c>
      <c r="F17">
        <v>220</v>
      </c>
    </row>
    <row r="18" spans="1:6">
      <c r="A18" t="s">
        <v>17</v>
      </c>
      <c r="B18" t="s">
        <v>42</v>
      </c>
      <c r="C18" t="s">
        <v>43</v>
      </c>
      <c r="D18" t="s">
        <v>22</v>
      </c>
      <c r="E18" t="s">
        <v>33</v>
      </c>
      <c r="F18">
        <v>240</v>
      </c>
    </row>
    <row r="19" spans="1:6">
      <c r="A19" t="s">
        <v>17</v>
      </c>
      <c r="B19" t="s">
        <v>44</v>
      </c>
      <c r="C19" t="s">
        <v>45</v>
      </c>
      <c r="D19" t="s">
        <v>22</v>
      </c>
      <c r="E19" t="s">
        <v>33</v>
      </c>
      <c r="F19">
        <v>320</v>
      </c>
    </row>
    <row r="20" spans="1:6">
      <c r="A20" t="s">
        <v>17</v>
      </c>
      <c r="B20" t="s">
        <v>46</v>
      </c>
      <c r="C20" t="s">
        <v>47</v>
      </c>
      <c r="D20" t="s">
        <v>22</v>
      </c>
      <c r="E20" t="s">
        <v>33</v>
      </c>
      <c r="F20">
        <v>530</v>
      </c>
    </row>
    <row r="21" spans="1:6">
      <c r="A21" t="s">
        <v>17</v>
      </c>
      <c r="B21" t="s">
        <v>48</v>
      </c>
      <c r="C21" t="s">
        <v>49</v>
      </c>
      <c r="D21" t="s">
        <v>22</v>
      </c>
      <c r="E21" t="s">
        <v>33</v>
      </c>
      <c r="F21">
        <v>650</v>
      </c>
    </row>
    <row r="22" spans="1:6">
      <c r="A22" t="s">
        <v>17</v>
      </c>
      <c r="B22" t="s">
        <v>50</v>
      </c>
      <c r="C22" t="s">
        <v>51</v>
      </c>
      <c r="D22" t="s">
        <v>22</v>
      </c>
      <c r="E22" t="s">
        <v>33</v>
      </c>
      <c r="F22">
        <v>860</v>
      </c>
    </row>
    <row r="23" spans="1:6">
      <c r="A23" t="s">
        <v>17</v>
      </c>
      <c r="B23" t="s">
        <v>52</v>
      </c>
      <c r="C23" t="s">
        <v>53</v>
      </c>
      <c r="D23" t="s">
        <v>22</v>
      </c>
      <c r="E23" t="s">
        <v>33</v>
      </c>
      <c r="F23">
        <v>1050</v>
      </c>
    </row>
    <row r="24" spans="1:6">
      <c r="A24" t="s">
        <v>17</v>
      </c>
      <c r="B24" t="s">
        <v>54</v>
      </c>
      <c r="C24" t="s">
        <v>55</v>
      </c>
      <c r="D24" t="s">
        <v>22</v>
      </c>
    </row>
    <row r="25" spans="1:6">
      <c r="A25" t="s">
        <v>17</v>
      </c>
      <c r="B25" t="s">
        <v>56</v>
      </c>
      <c r="C25" t="s">
        <v>57</v>
      </c>
      <c r="D25" t="s">
        <v>22</v>
      </c>
    </row>
    <row r="26" spans="1:6">
      <c r="A26" t="s">
        <v>17</v>
      </c>
      <c r="B26" t="s">
        <v>58</v>
      </c>
      <c r="C26" t="s">
        <v>59</v>
      </c>
      <c r="D26" t="s">
        <v>22</v>
      </c>
      <c r="E26" t="s">
        <v>33</v>
      </c>
      <c r="F26">
        <v>40</v>
      </c>
    </row>
    <row r="27" spans="1:6">
      <c r="A27" t="s">
        <v>17</v>
      </c>
      <c r="B27" t="s">
        <v>60</v>
      </c>
      <c r="C27" t="s">
        <v>61</v>
      </c>
      <c r="D27" t="s">
        <v>22</v>
      </c>
      <c r="E27" t="s">
        <v>33</v>
      </c>
      <c r="F27">
        <v>40</v>
      </c>
    </row>
    <row r="28" spans="1:6">
      <c r="A28" t="s">
        <v>17</v>
      </c>
      <c r="B28" t="s">
        <v>62</v>
      </c>
      <c r="C28" t="s">
        <v>63</v>
      </c>
      <c r="D28" t="s">
        <v>22</v>
      </c>
    </row>
    <row r="29" spans="1:6">
      <c r="A29" t="s">
        <v>17</v>
      </c>
      <c r="B29" t="s">
        <v>64</v>
      </c>
      <c r="C29" t="s">
        <v>57</v>
      </c>
      <c r="D29" t="s">
        <v>22</v>
      </c>
    </row>
    <row r="30" spans="1:6">
      <c r="A30" t="s">
        <v>17</v>
      </c>
      <c r="B30" t="s">
        <v>65</v>
      </c>
      <c r="C30" t="s">
        <v>66</v>
      </c>
      <c r="D30" t="s">
        <v>22</v>
      </c>
      <c r="E30" t="s">
        <v>67</v>
      </c>
      <c r="F30">
        <v>85</v>
      </c>
    </row>
    <row r="31" spans="1:6">
      <c r="A31" t="s">
        <v>17</v>
      </c>
      <c r="B31" t="s">
        <v>68</v>
      </c>
      <c r="C31" t="s">
        <v>69</v>
      </c>
      <c r="D31" t="s">
        <v>22</v>
      </c>
      <c r="E31" t="s">
        <v>33</v>
      </c>
      <c r="F31">
        <v>50</v>
      </c>
    </row>
    <row r="32" spans="1:6">
      <c r="A32" t="s">
        <v>17</v>
      </c>
      <c r="B32" t="s">
        <v>70</v>
      </c>
      <c r="C32" t="s">
        <v>71</v>
      </c>
      <c r="D32" t="s">
        <v>22</v>
      </c>
      <c r="E32" t="s">
        <v>33</v>
      </c>
      <c r="F32">
        <v>35</v>
      </c>
    </row>
    <row r="33" spans="1:6">
      <c r="A33" t="s">
        <v>17</v>
      </c>
      <c r="B33" t="s">
        <v>72</v>
      </c>
      <c r="C33" t="s">
        <v>73</v>
      </c>
      <c r="D33" t="s">
        <v>22</v>
      </c>
      <c r="E33" t="s">
        <v>33</v>
      </c>
      <c r="F33">
        <v>30</v>
      </c>
    </row>
    <row r="34" spans="1:6">
      <c r="A34" t="s">
        <v>17</v>
      </c>
      <c r="B34" t="s">
        <v>74</v>
      </c>
      <c r="C34" t="s">
        <v>75</v>
      </c>
      <c r="D34" t="s">
        <v>22</v>
      </c>
      <c r="E34" t="s">
        <v>33</v>
      </c>
      <c r="F34">
        <v>45</v>
      </c>
    </row>
    <row r="35" spans="1:6">
      <c r="A35" t="s">
        <v>17</v>
      </c>
      <c r="B35" t="s">
        <v>76</v>
      </c>
      <c r="C35" t="s">
        <v>77</v>
      </c>
      <c r="D35" t="s">
        <v>22</v>
      </c>
      <c r="E35" t="s">
        <v>78</v>
      </c>
      <c r="F35">
        <v>80</v>
      </c>
    </row>
    <row r="36" spans="1:6">
      <c r="A36" t="s">
        <v>17</v>
      </c>
      <c r="B36" t="s">
        <v>79</v>
      </c>
      <c r="C36" t="s">
        <v>80</v>
      </c>
      <c r="D36" t="s">
        <v>22</v>
      </c>
      <c r="E36" t="s">
        <v>78</v>
      </c>
      <c r="F36">
        <v>125</v>
      </c>
    </row>
    <row r="37" spans="1:6">
      <c r="A37" t="s">
        <v>17</v>
      </c>
      <c r="B37" t="s">
        <v>81</v>
      </c>
      <c r="C37" t="s">
        <v>82</v>
      </c>
      <c r="D37" t="s">
        <v>22</v>
      </c>
      <c r="E37" t="s">
        <v>78</v>
      </c>
      <c r="F37">
        <v>125</v>
      </c>
    </row>
    <row r="38" spans="1:6">
      <c r="A38" t="s">
        <v>17</v>
      </c>
      <c r="B38" t="s">
        <v>83</v>
      </c>
      <c r="C38" t="s">
        <v>84</v>
      </c>
      <c r="D38" t="s">
        <v>22</v>
      </c>
      <c r="E38" t="s">
        <v>67</v>
      </c>
      <c r="F38">
        <v>35</v>
      </c>
    </row>
    <row r="39" spans="1:6">
      <c r="A39" t="s">
        <v>17</v>
      </c>
      <c r="B39" t="s">
        <v>85</v>
      </c>
      <c r="C39" t="s">
        <v>86</v>
      </c>
      <c r="D39" t="s">
        <v>22</v>
      </c>
    </row>
    <row r="40" spans="1:6">
      <c r="A40" t="s">
        <v>17</v>
      </c>
      <c r="B40" t="s">
        <v>87</v>
      </c>
      <c r="C40" t="s">
        <v>88</v>
      </c>
      <c r="D40" t="s">
        <v>22</v>
      </c>
    </row>
    <row r="41" spans="1:6">
      <c r="A41" t="s">
        <v>17</v>
      </c>
      <c r="B41" t="s">
        <v>89</v>
      </c>
      <c r="C41" t="s">
        <v>90</v>
      </c>
      <c r="D41" t="s">
        <v>22</v>
      </c>
    </row>
    <row r="42" spans="1:6">
      <c r="A42" t="s">
        <v>17</v>
      </c>
      <c r="B42" t="s">
        <v>91</v>
      </c>
      <c r="C42" t="s">
        <v>92</v>
      </c>
      <c r="D42" t="s">
        <v>22</v>
      </c>
    </row>
    <row r="43" spans="1:6">
      <c r="A43" t="s">
        <v>17</v>
      </c>
      <c r="B43" t="s">
        <v>93</v>
      </c>
      <c r="C43" t="s">
        <v>94</v>
      </c>
      <c r="D43" t="s">
        <v>22</v>
      </c>
    </row>
    <row r="44" spans="1:6">
      <c r="A44" t="s">
        <v>17</v>
      </c>
      <c r="B44" t="s">
        <v>95</v>
      </c>
      <c r="C44" t="s">
        <v>96</v>
      </c>
      <c r="D44" t="s">
        <v>22</v>
      </c>
    </row>
    <row r="45" spans="1:6">
      <c r="A45" t="s">
        <v>17</v>
      </c>
      <c r="B45" t="s">
        <v>97</v>
      </c>
      <c r="C45" t="s">
        <v>98</v>
      </c>
      <c r="D45" t="s">
        <v>22</v>
      </c>
    </row>
    <row r="46" spans="1:6">
      <c r="A46" t="s">
        <v>17</v>
      </c>
      <c r="B46" t="s">
        <v>99</v>
      </c>
      <c r="C46" t="s">
        <v>100</v>
      </c>
      <c r="D46" t="s">
        <v>22</v>
      </c>
    </row>
    <row r="47" spans="1:6">
      <c r="A47" t="s">
        <v>17</v>
      </c>
      <c r="B47" t="s">
        <v>101</v>
      </c>
      <c r="C47" t="s">
        <v>102</v>
      </c>
      <c r="D47" t="s">
        <v>103</v>
      </c>
    </row>
    <row r="48" spans="1:6">
      <c r="A48" t="s">
        <v>17</v>
      </c>
      <c r="B48" t="s">
        <v>104</v>
      </c>
      <c r="C48" t="s">
        <v>105</v>
      </c>
      <c r="D48" t="s">
        <v>103</v>
      </c>
    </row>
    <row r="49" spans="1:6">
      <c r="A49" t="s">
        <v>17</v>
      </c>
      <c r="B49" t="s">
        <v>106</v>
      </c>
      <c r="C49" t="s">
        <v>107</v>
      </c>
      <c r="D49" t="s">
        <v>103</v>
      </c>
    </row>
    <row r="50" spans="1:6">
      <c r="A50" t="s">
        <v>17</v>
      </c>
      <c r="B50" t="s">
        <v>108</v>
      </c>
      <c r="C50" t="s">
        <v>109</v>
      </c>
      <c r="D50" t="s">
        <v>103</v>
      </c>
    </row>
    <row r="51" spans="1:6">
      <c r="A51" t="s">
        <v>17</v>
      </c>
      <c r="B51" t="s">
        <v>110</v>
      </c>
      <c r="C51" t="s">
        <v>111</v>
      </c>
      <c r="D51" t="s">
        <v>103</v>
      </c>
    </row>
    <row r="52" spans="1:6">
      <c r="A52" t="s">
        <v>17</v>
      </c>
      <c r="B52" t="s">
        <v>112</v>
      </c>
      <c r="C52" t="s">
        <v>113</v>
      </c>
      <c r="D52" t="s">
        <v>103</v>
      </c>
    </row>
    <row r="53" spans="1:6">
      <c r="A53" t="s">
        <v>17</v>
      </c>
      <c r="B53" t="s">
        <v>114</v>
      </c>
      <c r="C53" t="s">
        <v>115</v>
      </c>
      <c r="D53" t="s">
        <v>103</v>
      </c>
    </row>
    <row r="54" spans="1:6">
      <c r="A54" t="s">
        <v>17</v>
      </c>
      <c r="B54" t="s">
        <v>116</v>
      </c>
      <c r="C54" t="s">
        <v>117</v>
      </c>
      <c r="D54" t="s">
        <v>103</v>
      </c>
      <c r="E54" t="s">
        <v>118</v>
      </c>
      <c r="F54">
        <v>3100</v>
      </c>
    </row>
    <row r="55" spans="1:6">
      <c r="A55" t="s">
        <v>17</v>
      </c>
      <c r="B55" t="s">
        <v>119</v>
      </c>
      <c r="C55" t="s">
        <v>117</v>
      </c>
      <c r="D55" t="s">
        <v>103</v>
      </c>
      <c r="E55" t="s">
        <v>120</v>
      </c>
      <c r="F55">
        <v>13300</v>
      </c>
    </row>
    <row r="56" spans="1:6">
      <c r="A56" t="s">
        <v>17</v>
      </c>
      <c r="B56" t="s">
        <v>121</v>
      </c>
      <c r="C56" t="s">
        <v>122</v>
      </c>
      <c r="D56" t="s">
        <v>103</v>
      </c>
      <c r="E56" t="s">
        <v>118</v>
      </c>
      <c r="F56">
        <v>3600</v>
      </c>
    </row>
    <row r="57" spans="1:6">
      <c r="A57" t="s">
        <v>17</v>
      </c>
      <c r="B57" t="s">
        <v>123</v>
      </c>
      <c r="C57" t="s">
        <v>122</v>
      </c>
      <c r="D57" t="s">
        <v>103</v>
      </c>
      <c r="E57" t="s">
        <v>120</v>
      </c>
      <c r="F57">
        <v>15600</v>
      </c>
    </row>
    <row r="58" spans="1:6">
      <c r="A58" t="s">
        <v>17</v>
      </c>
      <c r="B58" t="s">
        <v>124</v>
      </c>
      <c r="C58" t="s">
        <v>125</v>
      </c>
      <c r="D58" t="s">
        <v>103</v>
      </c>
      <c r="E58" t="s">
        <v>118</v>
      </c>
      <c r="F58">
        <v>3900</v>
      </c>
    </row>
    <row r="59" spans="1:6">
      <c r="A59" t="s">
        <v>17</v>
      </c>
      <c r="B59" t="s">
        <v>126</v>
      </c>
      <c r="C59" t="s">
        <v>125</v>
      </c>
      <c r="D59" t="s">
        <v>103</v>
      </c>
      <c r="E59" t="s">
        <v>120</v>
      </c>
      <c r="F59">
        <v>16900</v>
      </c>
    </row>
    <row r="60" spans="1:6">
      <c r="A60" t="s">
        <v>17</v>
      </c>
      <c r="B60" t="s">
        <v>127</v>
      </c>
      <c r="C60" t="s">
        <v>128</v>
      </c>
      <c r="D60" t="s">
        <v>103</v>
      </c>
    </row>
    <row r="61" spans="1:6">
      <c r="A61" t="s">
        <v>17</v>
      </c>
      <c r="B61" t="s">
        <v>129</v>
      </c>
      <c r="C61" t="s">
        <v>130</v>
      </c>
      <c r="D61" t="s">
        <v>103</v>
      </c>
      <c r="E61" t="s">
        <v>118</v>
      </c>
      <c r="F61">
        <v>3700</v>
      </c>
    </row>
    <row r="62" spans="1:6">
      <c r="A62" t="s">
        <v>17</v>
      </c>
      <c r="B62" t="s">
        <v>131</v>
      </c>
      <c r="C62" t="s">
        <v>130</v>
      </c>
      <c r="D62" t="s">
        <v>103</v>
      </c>
      <c r="E62" t="s">
        <v>120</v>
      </c>
      <c r="F62">
        <v>16000</v>
      </c>
    </row>
    <row r="63" spans="1:6">
      <c r="A63" t="s">
        <v>17</v>
      </c>
      <c r="B63" t="s">
        <v>132</v>
      </c>
      <c r="C63" t="s">
        <v>133</v>
      </c>
      <c r="D63" t="s">
        <v>103</v>
      </c>
      <c r="E63" t="s">
        <v>118</v>
      </c>
      <c r="F63">
        <v>4100</v>
      </c>
    </row>
    <row r="64" spans="1:6">
      <c r="A64" t="s">
        <v>17</v>
      </c>
      <c r="B64" t="s">
        <v>134</v>
      </c>
      <c r="C64" t="s">
        <v>133</v>
      </c>
      <c r="D64" t="s">
        <v>103</v>
      </c>
      <c r="E64" t="s">
        <v>120</v>
      </c>
      <c r="F64">
        <v>17700</v>
      </c>
    </row>
    <row r="65" spans="1:6">
      <c r="A65" t="s">
        <v>17</v>
      </c>
      <c r="B65" t="s">
        <v>135</v>
      </c>
      <c r="C65" t="s">
        <v>136</v>
      </c>
      <c r="D65" t="s">
        <v>103</v>
      </c>
    </row>
    <row r="66" spans="1:6">
      <c r="A66" t="s">
        <v>17</v>
      </c>
      <c r="B66" t="s">
        <v>137</v>
      </c>
      <c r="C66" t="s">
        <v>138</v>
      </c>
      <c r="D66" t="s">
        <v>103</v>
      </c>
      <c r="E66" t="s">
        <v>118</v>
      </c>
      <c r="F66">
        <v>4100</v>
      </c>
    </row>
    <row r="67" spans="1:6">
      <c r="A67" t="s">
        <v>17</v>
      </c>
      <c r="B67" t="s">
        <v>139</v>
      </c>
      <c r="C67" t="s">
        <v>138</v>
      </c>
      <c r="D67" t="s">
        <v>103</v>
      </c>
      <c r="E67" t="s">
        <v>120</v>
      </c>
      <c r="F67">
        <v>17700</v>
      </c>
    </row>
    <row r="68" spans="1:6">
      <c r="A68" t="s">
        <v>17</v>
      </c>
      <c r="B68" t="s">
        <v>140</v>
      </c>
      <c r="C68" t="s">
        <v>141</v>
      </c>
      <c r="D68" t="s">
        <v>103</v>
      </c>
      <c r="E68" t="s">
        <v>118</v>
      </c>
      <c r="F68">
        <v>4600</v>
      </c>
    </row>
    <row r="69" spans="1:6">
      <c r="A69" t="s">
        <v>17</v>
      </c>
      <c r="B69" t="s">
        <v>142</v>
      </c>
      <c r="C69" t="s">
        <v>141</v>
      </c>
      <c r="D69" t="s">
        <v>103</v>
      </c>
      <c r="E69" t="s">
        <v>120</v>
      </c>
      <c r="F69">
        <v>20000</v>
      </c>
    </row>
    <row r="70" spans="1:6">
      <c r="A70" t="s">
        <v>17</v>
      </c>
      <c r="B70" t="s">
        <v>143</v>
      </c>
      <c r="C70" t="s">
        <v>144</v>
      </c>
      <c r="D70" t="s">
        <v>103</v>
      </c>
      <c r="E70" t="s">
        <v>118</v>
      </c>
      <c r="F70">
        <v>5900</v>
      </c>
    </row>
    <row r="71" spans="1:6">
      <c r="A71" t="s">
        <v>17</v>
      </c>
      <c r="B71" t="s">
        <v>145</v>
      </c>
      <c r="C71" t="s">
        <v>144</v>
      </c>
      <c r="D71" t="s">
        <v>103</v>
      </c>
      <c r="E71" t="s">
        <v>120</v>
      </c>
      <c r="F71">
        <v>25800</v>
      </c>
    </row>
    <row r="72" spans="1:6">
      <c r="A72" t="s">
        <v>17</v>
      </c>
      <c r="B72" t="s">
        <v>146</v>
      </c>
      <c r="C72" t="s">
        <v>147</v>
      </c>
      <c r="D72" t="s">
        <v>103</v>
      </c>
    </row>
    <row r="73" spans="1:6">
      <c r="A73" t="s">
        <v>17</v>
      </c>
      <c r="B73" t="s">
        <v>148</v>
      </c>
      <c r="C73" t="s">
        <v>149</v>
      </c>
      <c r="D73" t="s">
        <v>103</v>
      </c>
      <c r="E73" t="s">
        <v>118</v>
      </c>
      <c r="F73">
        <v>6700</v>
      </c>
    </row>
    <row r="74" spans="1:6">
      <c r="A74" t="s">
        <v>17</v>
      </c>
      <c r="B74" t="s">
        <v>150</v>
      </c>
      <c r="C74" t="s">
        <v>149</v>
      </c>
      <c r="D74" t="s">
        <v>103</v>
      </c>
      <c r="E74" t="s">
        <v>120</v>
      </c>
      <c r="F74">
        <v>28900</v>
      </c>
    </row>
    <row r="75" spans="1:6">
      <c r="A75" t="s">
        <v>17</v>
      </c>
      <c r="B75" t="s">
        <v>151</v>
      </c>
      <c r="C75" t="s">
        <v>57</v>
      </c>
      <c r="D75" t="s">
        <v>103</v>
      </c>
    </row>
    <row r="76" spans="1:6">
      <c r="A76" t="s">
        <v>17</v>
      </c>
      <c r="B76" t="s">
        <v>152</v>
      </c>
      <c r="C76" t="s">
        <v>153</v>
      </c>
      <c r="D76" t="s">
        <v>103</v>
      </c>
    </row>
    <row r="77" spans="1:6">
      <c r="A77" t="s">
        <v>17</v>
      </c>
      <c r="B77" t="s">
        <v>154</v>
      </c>
      <c r="C77" t="s">
        <v>55</v>
      </c>
      <c r="D77" t="s">
        <v>103</v>
      </c>
    </row>
    <row r="78" spans="1:6">
      <c r="A78" t="s">
        <v>17</v>
      </c>
      <c r="B78" t="s">
        <v>155</v>
      </c>
      <c r="C78" t="s">
        <v>156</v>
      </c>
      <c r="D78" t="s">
        <v>103</v>
      </c>
    </row>
    <row r="79" spans="1:6">
      <c r="A79" t="s">
        <v>17</v>
      </c>
      <c r="B79" t="s">
        <v>157</v>
      </c>
      <c r="C79" t="s">
        <v>158</v>
      </c>
      <c r="D79" t="s">
        <v>103</v>
      </c>
      <c r="E79" t="s">
        <v>159</v>
      </c>
      <c r="F79">
        <v>1050</v>
      </c>
    </row>
    <row r="80" spans="1:6">
      <c r="A80" t="s">
        <v>17</v>
      </c>
      <c r="B80" t="s">
        <v>160</v>
      </c>
      <c r="D80" t="s">
        <v>103</v>
      </c>
      <c r="F80">
        <v>3100</v>
      </c>
    </row>
    <row r="81" spans="1:6">
      <c r="A81" t="s">
        <v>17</v>
      </c>
      <c r="B81" t="s">
        <v>161</v>
      </c>
      <c r="C81" t="s">
        <v>162</v>
      </c>
      <c r="D81" t="s">
        <v>103</v>
      </c>
      <c r="E81" t="s">
        <v>159</v>
      </c>
      <c r="F81">
        <v>18500</v>
      </c>
    </row>
    <row r="82" spans="1:6">
      <c r="A82" t="s">
        <v>17</v>
      </c>
      <c r="B82" t="s">
        <v>163</v>
      </c>
      <c r="D82" t="s">
        <v>103</v>
      </c>
      <c r="F82">
        <v>22600</v>
      </c>
    </row>
    <row r="83" spans="1:6">
      <c r="A83" t="s">
        <v>17</v>
      </c>
      <c r="B83" t="s">
        <v>164</v>
      </c>
      <c r="C83" t="s">
        <v>165</v>
      </c>
      <c r="D83" t="s">
        <v>103</v>
      </c>
      <c r="E83" t="s">
        <v>159</v>
      </c>
      <c r="F83">
        <v>35900</v>
      </c>
    </row>
    <row r="84" spans="1:6">
      <c r="A84" t="s">
        <v>17</v>
      </c>
      <c r="B84" t="s">
        <v>166</v>
      </c>
      <c r="D84" t="s">
        <v>103</v>
      </c>
      <c r="F84">
        <v>41000</v>
      </c>
    </row>
    <row r="85" spans="1:6">
      <c r="A85" t="s">
        <v>17</v>
      </c>
      <c r="B85" t="s">
        <v>167</v>
      </c>
      <c r="C85" t="s">
        <v>168</v>
      </c>
      <c r="D85" t="s">
        <v>103</v>
      </c>
    </row>
    <row r="86" spans="1:6">
      <c r="A86" t="s">
        <v>17</v>
      </c>
      <c r="B86" t="s">
        <v>169</v>
      </c>
      <c r="C86" t="s">
        <v>158</v>
      </c>
      <c r="D86" t="s">
        <v>103</v>
      </c>
      <c r="E86" t="s">
        <v>159</v>
      </c>
      <c r="F86">
        <v>5100</v>
      </c>
    </row>
    <row r="87" spans="1:6">
      <c r="A87" t="s">
        <v>17</v>
      </c>
      <c r="B87" t="s">
        <v>170</v>
      </c>
      <c r="C87" t="s">
        <v>162</v>
      </c>
      <c r="D87" t="s">
        <v>103</v>
      </c>
      <c r="E87" t="s">
        <v>159</v>
      </c>
      <c r="F87">
        <v>20500</v>
      </c>
    </row>
    <row r="88" spans="1:6">
      <c r="A88" t="s">
        <v>17</v>
      </c>
      <c r="B88" t="s">
        <v>171</v>
      </c>
      <c r="C88" t="s">
        <v>165</v>
      </c>
      <c r="D88" t="s">
        <v>103</v>
      </c>
      <c r="E88" t="s">
        <v>159</v>
      </c>
      <c r="F88">
        <v>35900</v>
      </c>
    </row>
    <row r="89" spans="1:6">
      <c r="A89" t="s">
        <v>17</v>
      </c>
      <c r="B89" t="s">
        <v>172</v>
      </c>
      <c r="C89" t="s">
        <v>173</v>
      </c>
      <c r="D89" t="s">
        <v>103</v>
      </c>
    </row>
    <row r="90" spans="1:6">
      <c r="A90" t="s">
        <v>17</v>
      </c>
      <c r="B90" t="s">
        <v>174</v>
      </c>
      <c r="C90" t="s">
        <v>158</v>
      </c>
      <c r="D90" t="s">
        <v>103</v>
      </c>
      <c r="E90" t="s">
        <v>159</v>
      </c>
      <c r="F90">
        <v>5100</v>
      </c>
    </row>
    <row r="91" spans="1:6">
      <c r="A91" t="s">
        <v>17</v>
      </c>
      <c r="B91" t="s">
        <v>175</v>
      </c>
      <c r="C91" t="s">
        <v>162</v>
      </c>
      <c r="D91" t="s">
        <v>103</v>
      </c>
      <c r="E91" t="s">
        <v>159</v>
      </c>
      <c r="F91">
        <v>20500</v>
      </c>
    </row>
    <row r="92" spans="1:6">
      <c r="A92" t="s">
        <v>17</v>
      </c>
      <c r="B92" t="s">
        <v>176</v>
      </c>
      <c r="C92" t="s">
        <v>165</v>
      </c>
      <c r="D92" t="s">
        <v>103</v>
      </c>
      <c r="E92" t="s">
        <v>159</v>
      </c>
      <c r="F92">
        <v>35900</v>
      </c>
    </row>
    <row r="93" spans="1:6">
      <c r="A93" t="s">
        <v>17</v>
      </c>
      <c r="B93" t="s">
        <v>177</v>
      </c>
      <c r="C93" t="s">
        <v>178</v>
      </c>
      <c r="D93" t="s">
        <v>103</v>
      </c>
    </row>
    <row r="94" spans="1:6">
      <c r="A94" t="s">
        <v>17</v>
      </c>
      <c r="B94" t="s">
        <v>179</v>
      </c>
      <c r="C94" t="s">
        <v>180</v>
      </c>
      <c r="D94" t="s">
        <v>181</v>
      </c>
    </row>
    <row r="95" spans="1:6">
      <c r="A95" t="s">
        <v>17</v>
      </c>
      <c r="B95" t="s">
        <v>182</v>
      </c>
      <c r="C95" t="s">
        <v>183</v>
      </c>
      <c r="D95" t="s">
        <v>181</v>
      </c>
    </row>
    <row r="96" spans="1:6">
      <c r="A96" t="s">
        <v>17</v>
      </c>
      <c r="B96" t="s">
        <v>184</v>
      </c>
      <c r="C96" t="s">
        <v>185</v>
      </c>
      <c r="D96" t="s">
        <v>181</v>
      </c>
      <c r="E96" t="s">
        <v>159</v>
      </c>
    </row>
    <row r="97" spans="1:9">
      <c r="A97" t="s">
        <v>186</v>
      </c>
      <c r="B97" t="s">
        <v>187</v>
      </c>
      <c r="C97" t="s">
        <v>188</v>
      </c>
      <c r="D97">
        <v>1</v>
      </c>
      <c r="E97" t="s">
        <v>189</v>
      </c>
      <c r="F97" t="s">
        <v>190</v>
      </c>
      <c r="G97">
        <v>1</v>
      </c>
      <c r="H97" t="s">
        <v>191</v>
      </c>
      <c r="I97" t="s">
        <v>192</v>
      </c>
    </row>
    <row r="98" spans="1:9">
      <c r="A98" t="s">
        <v>186</v>
      </c>
      <c r="C98" t="s">
        <v>193</v>
      </c>
      <c r="D98" t="s">
        <v>194</v>
      </c>
      <c r="E98" t="s">
        <v>195</v>
      </c>
      <c r="F98" t="s">
        <v>196</v>
      </c>
      <c r="G98">
        <v>1</v>
      </c>
      <c r="H98" t="s">
        <v>197</v>
      </c>
      <c r="I98" t="s">
        <v>198</v>
      </c>
    </row>
    <row r="99" spans="1:9">
      <c r="A99" t="s">
        <v>186</v>
      </c>
      <c r="C99" t="s">
        <v>199</v>
      </c>
      <c r="D99" t="s">
        <v>200</v>
      </c>
      <c r="E99" t="s">
        <v>195</v>
      </c>
      <c r="F99" t="s">
        <v>201</v>
      </c>
      <c r="G99">
        <v>1</v>
      </c>
      <c r="H99" t="s">
        <v>202</v>
      </c>
      <c r="I99" t="s">
        <v>203</v>
      </c>
    </row>
    <row r="100" spans="1:9">
      <c r="A100" t="s">
        <v>186</v>
      </c>
      <c r="B100" t="s">
        <v>204</v>
      </c>
      <c r="C100" t="s">
        <v>205</v>
      </c>
      <c r="D100">
        <v>0.2</v>
      </c>
      <c r="E100" t="s">
        <v>206</v>
      </c>
      <c r="F100" t="s">
        <v>207</v>
      </c>
      <c r="G100">
        <v>1</v>
      </c>
      <c r="H100" t="s">
        <v>208</v>
      </c>
      <c r="I100" t="s">
        <v>209</v>
      </c>
    </row>
    <row r="101" spans="1:9">
      <c r="A101" t="s">
        <v>186</v>
      </c>
      <c r="C101" t="s">
        <v>210</v>
      </c>
      <c r="D101" t="s">
        <v>211</v>
      </c>
      <c r="E101" t="s">
        <v>195</v>
      </c>
      <c r="F101" t="s">
        <v>212</v>
      </c>
      <c r="G101">
        <v>1</v>
      </c>
      <c r="H101" t="s">
        <v>213</v>
      </c>
      <c r="I101" t="s">
        <v>214</v>
      </c>
    </row>
    <row r="102" spans="1:9">
      <c r="A102" t="s">
        <v>17</v>
      </c>
      <c r="B102" t="s">
        <v>215</v>
      </c>
      <c r="C102" t="s">
        <v>216</v>
      </c>
      <c r="D102" t="s">
        <v>181</v>
      </c>
      <c r="E102" t="s">
        <v>159</v>
      </c>
    </row>
    <row r="103" spans="1:9">
      <c r="A103" t="s">
        <v>186</v>
      </c>
      <c r="B103" t="s">
        <v>217</v>
      </c>
      <c r="C103" t="s">
        <v>218</v>
      </c>
      <c r="D103">
        <v>1</v>
      </c>
      <c r="E103" t="s">
        <v>219</v>
      </c>
      <c r="F103" t="s">
        <v>190</v>
      </c>
      <c r="G103">
        <v>1</v>
      </c>
      <c r="H103" t="s">
        <v>191</v>
      </c>
      <c r="I103" t="s">
        <v>192</v>
      </c>
    </row>
    <row r="104" spans="1:9">
      <c r="A104" t="s">
        <v>186</v>
      </c>
      <c r="C104" t="s">
        <v>193</v>
      </c>
      <c r="D104" t="s">
        <v>194</v>
      </c>
      <c r="E104" t="s">
        <v>195</v>
      </c>
      <c r="F104" t="s">
        <v>196</v>
      </c>
      <c r="G104">
        <v>1</v>
      </c>
      <c r="H104" t="s">
        <v>197</v>
      </c>
      <c r="I104" t="s">
        <v>198</v>
      </c>
    </row>
    <row r="105" spans="1:9">
      <c r="A105" t="s">
        <v>186</v>
      </c>
      <c r="C105" t="s">
        <v>199</v>
      </c>
      <c r="D105" t="s">
        <v>200</v>
      </c>
      <c r="E105" t="s">
        <v>195</v>
      </c>
      <c r="F105" t="s">
        <v>201</v>
      </c>
      <c r="G105">
        <v>1</v>
      </c>
      <c r="H105" t="s">
        <v>202</v>
      </c>
      <c r="I105" t="s">
        <v>203</v>
      </c>
    </row>
    <row r="106" spans="1:9">
      <c r="A106" t="s">
        <v>186</v>
      </c>
      <c r="B106" t="s">
        <v>204</v>
      </c>
      <c r="C106" t="s">
        <v>205</v>
      </c>
      <c r="D106">
        <v>0.2</v>
      </c>
      <c r="E106" t="s">
        <v>206</v>
      </c>
      <c r="F106" t="s">
        <v>207</v>
      </c>
      <c r="G106">
        <v>1</v>
      </c>
      <c r="H106" t="s">
        <v>208</v>
      </c>
      <c r="I106" t="s">
        <v>209</v>
      </c>
    </row>
    <row r="107" spans="1:9">
      <c r="A107" t="s">
        <v>186</v>
      </c>
      <c r="C107" t="s">
        <v>210</v>
      </c>
      <c r="D107" t="s">
        <v>211</v>
      </c>
      <c r="E107" t="s">
        <v>195</v>
      </c>
      <c r="F107" t="s">
        <v>212</v>
      </c>
      <c r="G107">
        <v>1</v>
      </c>
      <c r="H107" t="s">
        <v>213</v>
      </c>
      <c r="I107" t="s">
        <v>214</v>
      </c>
    </row>
    <row r="108" spans="1:9">
      <c r="A108" t="s">
        <v>17</v>
      </c>
      <c r="B108" t="s">
        <v>220</v>
      </c>
      <c r="C108" t="s">
        <v>221</v>
      </c>
      <c r="D108" t="s">
        <v>181</v>
      </c>
      <c r="E108" t="s">
        <v>159</v>
      </c>
    </row>
    <row r="109" spans="1:9">
      <c r="A109" t="s">
        <v>186</v>
      </c>
      <c r="B109" t="s">
        <v>222</v>
      </c>
      <c r="C109" t="s">
        <v>223</v>
      </c>
      <c r="D109">
        <v>1</v>
      </c>
      <c r="E109" t="s">
        <v>189</v>
      </c>
      <c r="F109" t="s">
        <v>190</v>
      </c>
      <c r="G109">
        <v>1</v>
      </c>
      <c r="H109" t="s">
        <v>191</v>
      </c>
      <c r="I109" t="s">
        <v>192</v>
      </c>
    </row>
    <row r="110" spans="1:9">
      <c r="A110" t="s">
        <v>186</v>
      </c>
      <c r="C110" t="s">
        <v>193</v>
      </c>
      <c r="D110" t="s">
        <v>194</v>
      </c>
      <c r="E110" t="s">
        <v>195</v>
      </c>
      <c r="F110" t="s">
        <v>196</v>
      </c>
      <c r="G110">
        <v>1</v>
      </c>
      <c r="H110" t="s">
        <v>197</v>
      </c>
      <c r="I110" t="s">
        <v>198</v>
      </c>
    </row>
    <row r="111" spans="1:9">
      <c r="A111" t="s">
        <v>186</v>
      </c>
      <c r="C111" t="s">
        <v>199</v>
      </c>
      <c r="D111" t="s">
        <v>200</v>
      </c>
      <c r="E111" t="s">
        <v>195</v>
      </c>
      <c r="F111" t="s">
        <v>201</v>
      </c>
      <c r="G111">
        <v>1</v>
      </c>
      <c r="H111" t="s">
        <v>202</v>
      </c>
      <c r="I111" t="s">
        <v>203</v>
      </c>
    </row>
    <row r="112" spans="1:9">
      <c r="A112" t="s">
        <v>186</v>
      </c>
      <c r="B112" t="s">
        <v>204</v>
      </c>
      <c r="C112" t="s">
        <v>205</v>
      </c>
      <c r="D112">
        <v>0.2</v>
      </c>
      <c r="E112" t="s">
        <v>206</v>
      </c>
      <c r="F112" t="s">
        <v>207</v>
      </c>
      <c r="G112">
        <v>1</v>
      </c>
      <c r="H112" t="s">
        <v>208</v>
      </c>
      <c r="I112" t="s">
        <v>209</v>
      </c>
    </row>
    <row r="113" spans="1:9">
      <c r="A113" t="s">
        <v>186</v>
      </c>
      <c r="C113" t="s">
        <v>210</v>
      </c>
      <c r="D113" t="s">
        <v>211</v>
      </c>
      <c r="E113" t="s">
        <v>195</v>
      </c>
      <c r="F113" t="s">
        <v>212</v>
      </c>
      <c r="G113">
        <v>1</v>
      </c>
      <c r="H113" t="s">
        <v>213</v>
      </c>
      <c r="I113" t="s">
        <v>214</v>
      </c>
    </row>
    <row r="114" spans="1:9">
      <c r="A114" t="s">
        <v>17</v>
      </c>
      <c r="B114" t="s">
        <v>224</v>
      </c>
      <c r="C114" t="s">
        <v>225</v>
      </c>
      <c r="D114" t="s">
        <v>181</v>
      </c>
      <c r="E114" t="s">
        <v>159</v>
      </c>
    </row>
    <row r="115" spans="1:9">
      <c r="A115" t="s">
        <v>186</v>
      </c>
      <c r="B115" t="s">
        <v>226</v>
      </c>
      <c r="C115" t="s">
        <v>227</v>
      </c>
      <c r="D115">
        <v>1</v>
      </c>
      <c r="E115" t="s">
        <v>219</v>
      </c>
      <c r="F115" t="s">
        <v>190</v>
      </c>
      <c r="G115">
        <v>1</v>
      </c>
      <c r="H115" t="s">
        <v>191</v>
      </c>
      <c r="I115" t="s">
        <v>192</v>
      </c>
    </row>
    <row r="116" spans="1:9">
      <c r="A116" t="s">
        <v>186</v>
      </c>
      <c r="C116" t="s">
        <v>193</v>
      </c>
      <c r="D116" t="s">
        <v>194</v>
      </c>
      <c r="E116" t="s">
        <v>195</v>
      </c>
      <c r="F116" t="s">
        <v>196</v>
      </c>
      <c r="G116">
        <v>1</v>
      </c>
      <c r="H116" t="s">
        <v>197</v>
      </c>
      <c r="I116" t="s">
        <v>198</v>
      </c>
    </row>
    <row r="117" spans="1:9">
      <c r="A117" t="s">
        <v>186</v>
      </c>
      <c r="C117" t="s">
        <v>199</v>
      </c>
      <c r="D117" t="s">
        <v>200</v>
      </c>
      <c r="E117" t="s">
        <v>195</v>
      </c>
      <c r="F117" t="s">
        <v>201</v>
      </c>
      <c r="G117">
        <v>1</v>
      </c>
      <c r="H117" t="s">
        <v>202</v>
      </c>
      <c r="I117" t="s">
        <v>203</v>
      </c>
    </row>
    <row r="118" spans="1:9">
      <c r="A118" t="s">
        <v>186</v>
      </c>
      <c r="B118" t="s">
        <v>204</v>
      </c>
      <c r="C118" t="s">
        <v>205</v>
      </c>
      <c r="D118">
        <v>0.15</v>
      </c>
      <c r="E118" t="s">
        <v>206</v>
      </c>
      <c r="F118" t="s">
        <v>207</v>
      </c>
      <c r="G118">
        <v>1</v>
      </c>
      <c r="H118" t="s">
        <v>208</v>
      </c>
      <c r="I118" t="s">
        <v>209</v>
      </c>
    </row>
    <row r="119" spans="1:9">
      <c r="A119" t="s">
        <v>186</v>
      </c>
      <c r="C119" t="s">
        <v>210</v>
      </c>
      <c r="D119" t="s">
        <v>211</v>
      </c>
      <c r="E119" t="s">
        <v>195</v>
      </c>
      <c r="F119" t="s">
        <v>212</v>
      </c>
      <c r="G119">
        <v>1</v>
      </c>
      <c r="H119" t="s">
        <v>213</v>
      </c>
      <c r="I119" t="s">
        <v>214</v>
      </c>
    </row>
    <row r="120" spans="1:9">
      <c r="A120" t="s">
        <v>17</v>
      </c>
      <c r="B120" t="s">
        <v>228</v>
      </c>
      <c r="C120" t="s">
        <v>229</v>
      </c>
      <c r="D120" t="s">
        <v>181</v>
      </c>
      <c r="E120" t="s">
        <v>230</v>
      </c>
    </row>
    <row r="121" spans="1:9">
      <c r="A121" t="s">
        <v>186</v>
      </c>
      <c r="B121" t="s">
        <v>231</v>
      </c>
      <c r="C121" t="s">
        <v>232</v>
      </c>
      <c r="D121">
        <v>1</v>
      </c>
      <c r="E121" t="s">
        <v>233</v>
      </c>
      <c r="F121" t="s">
        <v>190</v>
      </c>
      <c r="G121">
        <v>4.0000000000000001E-3</v>
      </c>
      <c r="H121" t="s">
        <v>191</v>
      </c>
      <c r="I121" t="s">
        <v>192</v>
      </c>
    </row>
    <row r="122" spans="1:9">
      <c r="A122" t="s">
        <v>186</v>
      </c>
      <c r="C122" t="s">
        <v>193</v>
      </c>
      <c r="D122" t="s">
        <v>194</v>
      </c>
      <c r="E122" t="s">
        <v>195</v>
      </c>
      <c r="F122" t="s">
        <v>196</v>
      </c>
      <c r="G122">
        <v>1</v>
      </c>
      <c r="H122" t="s">
        <v>197</v>
      </c>
      <c r="I122" t="s">
        <v>198</v>
      </c>
    </row>
    <row r="123" spans="1:9">
      <c r="A123" t="s">
        <v>186</v>
      </c>
      <c r="C123" t="s">
        <v>199</v>
      </c>
      <c r="D123" t="s">
        <v>200</v>
      </c>
      <c r="E123" t="s">
        <v>195</v>
      </c>
      <c r="F123" t="s">
        <v>201</v>
      </c>
      <c r="G123">
        <v>1</v>
      </c>
      <c r="H123" t="s">
        <v>202</v>
      </c>
      <c r="I123" t="s">
        <v>203</v>
      </c>
    </row>
    <row r="124" spans="1:9">
      <c r="A124" t="s">
        <v>186</v>
      </c>
      <c r="B124" t="s">
        <v>204</v>
      </c>
      <c r="C124" t="s">
        <v>205</v>
      </c>
      <c r="D124">
        <v>2E-3</v>
      </c>
      <c r="E124" t="s">
        <v>206</v>
      </c>
      <c r="F124" t="s">
        <v>207</v>
      </c>
      <c r="G124">
        <v>1</v>
      </c>
      <c r="H124" t="s">
        <v>208</v>
      </c>
      <c r="I124" t="s">
        <v>209</v>
      </c>
    </row>
    <row r="125" spans="1:9">
      <c r="A125" t="s">
        <v>186</v>
      </c>
      <c r="C125" t="s">
        <v>210</v>
      </c>
      <c r="D125" t="s">
        <v>211</v>
      </c>
      <c r="E125" t="s">
        <v>195</v>
      </c>
      <c r="F125" t="s">
        <v>212</v>
      </c>
      <c r="G125">
        <v>1</v>
      </c>
      <c r="H125" t="s">
        <v>213</v>
      </c>
      <c r="I125" t="s">
        <v>214</v>
      </c>
    </row>
    <row r="126" spans="1:9">
      <c r="A126" t="s">
        <v>17</v>
      </c>
      <c r="B126" t="s">
        <v>234</v>
      </c>
      <c r="C126" t="s">
        <v>235</v>
      </c>
      <c r="D126" t="s">
        <v>181</v>
      </c>
      <c r="E126" t="s">
        <v>230</v>
      </c>
    </row>
    <row r="127" spans="1:9">
      <c r="A127" t="s">
        <v>186</v>
      </c>
      <c r="B127" t="s">
        <v>236</v>
      </c>
      <c r="C127" t="s">
        <v>237</v>
      </c>
      <c r="D127">
        <v>1</v>
      </c>
      <c r="E127" t="s">
        <v>233</v>
      </c>
      <c r="F127" t="s">
        <v>190</v>
      </c>
      <c r="G127">
        <v>0.02</v>
      </c>
      <c r="H127" t="s">
        <v>191</v>
      </c>
      <c r="I127" t="s">
        <v>192</v>
      </c>
    </row>
    <row r="128" spans="1:9">
      <c r="A128" t="s">
        <v>186</v>
      </c>
      <c r="C128" t="s">
        <v>193</v>
      </c>
      <c r="D128" t="s">
        <v>194</v>
      </c>
      <c r="E128" t="s">
        <v>195</v>
      </c>
      <c r="F128" t="s">
        <v>196</v>
      </c>
      <c r="G128">
        <v>1</v>
      </c>
      <c r="H128" t="s">
        <v>197</v>
      </c>
      <c r="I128" t="s">
        <v>198</v>
      </c>
    </row>
    <row r="129" spans="1:9">
      <c r="A129" t="s">
        <v>186</v>
      </c>
      <c r="C129" t="s">
        <v>199</v>
      </c>
      <c r="D129" t="s">
        <v>200</v>
      </c>
      <c r="E129" t="s">
        <v>195</v>
      </c>
      <c r="F129" t="s">
        <v>201</v>
      </c>
      <c r="G129">
        <v>1</v>
      </c>
      <c r="H129" t="s">
        <v>202</v>
      </c>
      <c r="I129" t="s">
        <v>203</v>
      </c>
    </row>
    <row r="130" spans="1:9">
      <c r="A130" t="s">
        <v>186</v>
      </c>
      <c r="B130" t="s">
        <v>204</v>
      </c>
      <c r="C130" t="s">
        <v>205</v>
      </c>
      <c r="D130">
        <v>0.15</v>
      </c>
      <c r="E130" t="s">
        <v>206</v>
      </c>
      <c r="F130" t="s">
        <v>207</v>
      </c>
      <c r="G130">
        <v>1</v>
      </c>
      <c r="H130" t="s">
        <v>208</v>
      </c>
      <c r="I130" t="s">
        <v>209</v>
      </c>
    </row>
    <row r="131" spans="1:9">
      <c r="A131" t="s">
        <v>186</v>
      </c>
      <c r="C131" t="s">
        <v>210</v>
      </c>
      <c r="D131" t="s">
        <v>211</v>
      </c>
      <c r="E131" t="s">
        <v>195</v>
      </c>
      <c r="F131" t="s">
        <v>212</v>
      </c>
      <c r="G131">
        <v>1</v>
      </c>
      <c r="H131" t="s">
        <v>213</v>
      </c>
      <c r="I131" t="s">
        <v>214</v>
      </c>
    </row>
    <row r="132" spans="1:9">
      <c r="A132" t="s">
        <v>17</v>
      </c>
      <c r="B132" t="s">
        <v>238</v>
      </c>
      <c r="C132" t="s">
        <v>239</v>
      </c>
      <c r="D132" t="s">
        <v>181</v>
      </c>
    </row>
    <row r="133" spans="1:9">
      <c r="A133" t="s">
        <v>17</v>
      </c>
      <c r="B133" t="s">
        <v>240</v>
      </c>
      <c r="C133" t="s">
        <v>241</v>
      </c>
      <c r="D133" t="s">
        <v>181</v>
      </c>
    </row>
    <row r="134" spans="1:9">
      <c r="A134" t="s">
        <v>17</v>
      </c>
      <c r="B134" t="s">
        <v>242</v>
      </c>
      <c r="C134" t="s">
        <v>243</v>
      </c>
      <c r="D134" t="s">
        <v>181</v>
      </c>
      <c r="E134" t="s">
        <v>159</v>
      </c>
    </row>
    <row r="135" spans="1:9">
      <c r="A135" t="s">
        <v>186</v>
      </c>
      <c r="B135" t="s">
        <v>244</v>
      </c>
      <c r="C135" t="s">
        <v>245</v>
      </c>
      <c r="D135">
        <v>1</v>
      </c>
      <c r="E135" t="s">
        <v>189</v>
      </c>
      <c r="F135" t="s">
        <v>190</v>
      </c>
      <c r="G135">
        <v>1</v>
      </c>
      <c r="H135" t="s">
        <v>191</v>
      </c>
      <c r="I135" t="s">
        <v>192</v>
      </c>
    </row>
    <row r="136" spans="1:9">
      <c r="A136" t="s">
        <v>186</v>
      </c>
      <c r="C136" t="s">
        <v>193</v>
      </c>
      <c r="D136" t="s">
        <v>194</v>
      </c>
      <c r="E136" t="s">
        <v>195</v>
      </c>
      <c r="F136" t="s">
        <v>196</v>
      </c>
      <c r="G136">
        <v>1</v>
      </c>
      <c r="H136" t="s">
        <v>197</v>
      </c>
      <c r="I136" t="s">
        <v>198</v>
      </c>
    </row>
    <row r="137" spans="1:9">
      <c r="A137" t="s">
        <v>186</v>
      </c>
      <c r="C137" t="s">
        <v>199</v>
      </c>
      <c r="D137" t="s">
        <v>200</v>
      </c>
      <c r="E137" t="s">
        <v>195</v>
      </c>
      <c r="F137" t="s">
        <v>201</v>
      </c>
      <c r="G137">
        <v>1</v>
      </c>
      <c r="H137" t="s">
        <v>202</v>
      </c>
      <c r="I137" t="s">
        <v>203</v>
      </c>
    </row>
    <row r="138" spans="1:9">
      <c r="A138" t="s">
        <v>186</v>
      </c>
      <c r="B138" t="s">
        <v>204</v>
      </c>
      <c r="C138" t="s">
        <v>205</v>
      </c>
      <c r="D138">
        <v>0</v>
      </c>
      <c r="E138" t="s">
        <v>206</v>
      </c>
      <c r="F138" t="s">
        <v>207</v>
      </c>
      <c r="G138">
        <v>1</v>
      </c>
      <c r="H138" t="s">
        <v>208</v>
      </c>
      <c r="I138" t="s">
        <v>209</v>
      </c>
    </row>
    <row r="139" spans="1:9">
      <c r="A139" t="s">
        <v>186</v>
      </c>
      <c r="C139" t="s">
        <v>210</v>
      </c>
      <c r="D139" t="s">
        <v>211</v>
      </c>
      <c r="E139" t="s">
        <v>195</v>
      </c>
      <c r="F139" t="s">
        <v>212</v>
      </c>
      <c r="G139">
        <v>1</v>
      </c>
      <c r="H139" t="s">
        <v>213</v>
      </c>
      <c r="I139" t="s">
        <v>214</v>
      </c>
    </row>
    <row r="140" spans="1:9">
      <c r="A140" t="s">
        <v>17</v>
      </c>
      <c r="B140" t="s">
        <v>246</v>
      </c>
      <c r="C140" t="s">
        <v>247</v>
      </c>
      <c r="D140" t="s">
        <v>181</v>
      </c>
      <c r="E140" t="s">
        <v>159</v>
      </c>
    </row>
    <row r="141" spans="1:9">
      <c r="A141" t="s">
        <v>186</v>
      </c>
      <c r="B141" t="s">
        <v>248</v>
      </c>
      <c r="C141" t="s">
        <v>249</v>
      </c>
      <c r="D141">
        <v>1</v>
      </c>
      <c r="E141" t="s">
        <v>189</v>
      </c>
      <c r="F141" t="s">
        <v>190</v>
      </c>
      <c r="G141">
        <v>1</v>
      </c>
      <c r="H141" t="s">
        <v>191</v>
      </c>
      <c r="I141" t="s">
        <v>192</v>
      </c>
    </row>
    <row r="142" spans="1:9">
      <c r="A142" t="s">
        <v>186</v>
      </c>
      <c r="C142" t="s">
        <v>193</v>
      </c>
      <c r="D142" t="s">
        <v>194</v>
      </c>
      <c r="E142" t="s">
        <v>195</v>
      </c>
      <c r="F142" t="s">
        <v>196</v>
      </c>
      <c r="G142">
        <v>1</v>
      </c>
      <c r="H142" t="s">
        <v>197</v>
      </c>
      <c r="I142" t="s">
        <v>198</v>
      </c>
    </row>
    <row r="143" spans="1:9">
      <c r="A143" t="s">
        <v>186</v>
      </c>
      <c r="C143" t="s">
        <v>199</v>
      </c>
      <c r="D143" t="s">
        <v>200</v>
      </c>
      <c r="E143" t="s">
        <v>195</v>
      </c>
      <c r="F143" t="s">
        <v>201</v>
      </c>
      <c r="G143">
        <v>1</v>
      </c>
      <c r="H143" t="s">
        <v>202</v>
      </c>
      <c r="I143" t="s">
        <v>203</v>
      </c>
    </row>
    <row r="144" spans="1:9">
      <c r="A144" t="s">
        <v>186</v>
      </c>
      <c r="B144" t="s">
        <v>204</v>
      </c>
      <c r="C144" t="s">
        <v>205</v>
      </c>
      <c r="D144">
        <v>0</v>
      </c>
      <c r="E144" t="s">
        <v>206</v>
      </c>
      <c r="F144" t="s">
        <v>207</v>
      </c>
      <c r="G144">
        <v>1</v>
      </c>
      <c r="H144" t="s">
        <v>208</v>
      </c>
      <c r="I144" t="s">
        <v>209</v>
      </c>
    </row>
    <row r="145" spans="1:9">
      <c r="A145" t="s">
        <v>186</v>
      </c>
      <c r="C145" t="s">
        <v>210</v>
      </c>
      <c r="D145" t="s">
        <v>211</v>
      </c>
      <c r="E145" t="s">
        <v>195</v>
      </c>
      <c r="F145" t="s">
        <v>212</v>
      </c>
      <c r="G145">
        <v>1</v>
      </c>
      <c r="H145" t="s">
        <v>213</v>
      </c>
      <c r="I145" t="s">
        <v>214</v>
      </c>
    </row>
    <row r="146" spans="1:9">
      <c r="A146" t="s">
        <v>17</v>
      </c>
      <c r="B146" t="s">
        <v>250</v>
      </c>
      <c r="C146" t="s">
        <v>251</v>
      </c>
      <c r="D146" t="s">
        <v>181</v>
      </c>
      <c r="E146" t="s">
        <v>159</v>
      </c>
    </row>
    <row r="147" spans="1:9">
      <c r="A147" t="s">
        <v>186</v>
      </c>
      <c r="B147" t="s">
        <v>252</v>
      </c>
      <c r="C147" t="s">
        <v>253</v>
      </c>
      <c r="D147">
        <v>1</v>
      </c>
      <c r="E147" t="s">
        <v>254</v>
      </c>
      <c r="F147" t="s">
        <v>190</v>
      </c>
      <c r="G147">
        <v>1</v>
      </c>
      <c r="H147" t="s">
        <v>191</v>
      </c>
      <c r="I147" t="s">
        <v>192</v>
      </c>
    </row>
    <row r="148" spans="1:9">
      <c r="A148" t="s">
        <v>186</v>
      </c>
      <c r="C148" t="s">
        <v>193</v>
      </c>
      <c r="D148" t="s">
        <v>194</v>
      </c>
      <c r="E148" t="s">
        <v>195</v>
      </c>
      <c r="F148" t="s">
        <v>196</v>
      </c>
      <c r="G148">
        <v>1</v>
      </c>
      <c r="H148" t="s">
        <v>197</v>
      </c>
      <c r="I148" t="s">
        <v>198</v>
      </c>
    </row>
    <row r="149" spans="1:9">
      <c r="A149" t="s">
        <v>186</v>
      </c>
      <c r="C149" t="s">
        <v>199</v>
      </c>
      <c r="D149" t="s">
        <v>200</v>
      </c>
      <c r="E149" t="s">
        <v>195</v>
      </c>
      <c r="F149" t="s">
        <v>201</v>
      </c>
      <c r="G149">
        <v>1</v>
      </c>
      <c r="H149" t="s">
        <v>202</v>
      </c>
      <c r="I149" t="s">
        <v>203</v>
      </c>
    </row>
    <row r="150" spans="1:9">
      <c r="A150" t="s">
        <v>186</v>
      </c>
      <c r="B150" t="s">
        <v>204</v>
      </c>
      <c r="C150" t="s">
        <v>205</v>
      </c>
      <c r="D150">
        <v>0</v>
      </c>
      <c r="E150" t="s">
        <v>206</v>
      </c>
      <c r="F150" t="s">
        <v>207</v>
      </c>
      <c r="G150">
        <v>1</v>
      </c>
      <c r="H150" t="s">
        <v>208</v>
      </c>
      <c r="I150" t="s">
        <v>209</v>
      </c>
    </row>
    <row r="151" spans="1:9">
      <c r="A151" t="s">
        <v>186</v>
      </c>
      <c r="C151" t="s">
        <v>210</v>
      </c>
      <c r="D151" t="s">
        <v>211</v>
      </c>
      <c r="E151" t="s">
        <v>195</v>
      </c>
      <c r="F151" t="s">
        <v>212</v>
      </c>
      <c r="G151">
        <v>1</v>
      </c>
      <c r="H151" t="s">
        <v>213</v>
      </c>
      <c r="I151" t="s">
        <v>214</v>
      </c>
    </row>
    <row r="152" spans="1:9">
      <c r="A152" t="s">
        <v>17</v>
      </c>
      <c r="B152" t="s">
        <v>255</v>
      </c>
      <c r="C152" t="s">
        <v>256</v>
      </c>
      <c r="D152" t="s">
        <v>181</v>
      </c>
      <c r="E152" t="s">
        <v>159</v>
      </c>
    </row>
    <row r="153" spans="1:9">
      <c r="A153" t="s">
        <v>186</v>
      </c>
      <c r="B153" t="s">
        <v>257</v>
      </c>
      <c r="C153" t="s">
        <v>258</v>
      </c>
      <c r="D153">
        <v>1</v>
      </c>
      <c r="E153" t="s">
        <v>254</v>
      </c>
      <c r="F153" t="s">
        <v>190</v>
      </c>
      <c r="G153">
        <v>1</v>
      </c>
      <c r="H153" t="s">
        <v>191</v>
      </c>
      <c r="I153" t="s">
        <v>192</v>
      </c>
    </row>
    <row r="154" spans="1:9">
      <c r="A154" t="s">
        <v>186</v>
      </c>
      <c r="C154" t="s">
        <v>193</v>
      </c>
      <c r="D154" t="s">
        <v>194</v>
      </c>
      <c r="E154" t="s">
        <v>195</v>
      </c>
      <c r="F154" t="s">
        <v>196</v>
      </c>
      <c r="G154">
        <v>1</v>
      </c>
      <c r="H154" t="s">
        <v>197</v>
      </c>
      <c r="I154" t="s">
        <v>198</v>
      </c>
    </row>
    <row r="155" spans="1:9">
      <c r="A155" t="s">
        <v>186</v>
      </c>
      <c r="C155" t="s">
        <v>199</v>
      </c>
      <c r="D155" t="s">
        <v>200</v>
      </c>
      <c r="E155" t="s">
        <v>195</v>
      </c>
      <c r="F155" t="s">
        <v>201</v>
      </c>
      <c r="G155">
        <v>1</v>
      </c>
      <c r="H155" t="s">
        <v>202</v>
      </c>
      <c r="I155" t="s">
        <v>203</v>
      </c>
    </row>
    <row r="156" spans="1:9">
      <c r="A156" t="s">
        <v>186</v>
      </c>
      <c r="B156" t="s">
        <v>204</v>
      </c>
      <c r="C156" t="s">
        <v>205</v>
      </c>
      <c r="D156">
        <v>0</v>
      </c>
      <c r="E156" t="s">
        <v>206</v>
      </c>
      <c r="F156" t="s">
        <v>207</v>
      </c>
      <c r="G156">
        <v>1</v>
      </c>
      <c r="H156" t="s">
        <v>208</v>
      </c>
      <c r="I156" t="s">
        <v>209</v>
      </c>
    </row>
    <row r="157" spans="1:9">
      <c r="A157" t="s">
        <v>186</v>
      </c>
      <c r="C157" t="s">
        <v>210</v>
      </c>
      <c r="D157" t="s">
        <v>211</v>
      </c>
      <c r="E157" t="s">
        <v>195</v>
      </c>
      <c r="F157" t="s">
        <v>212</v>
      </c>
      <c r="G157">
        <v>1</v>
      </c>
      <c r="H157" t="s">
        <v>213</v>
      </c>
      <c r="I157" t="s">
        <v>214</v>
      </c>
    </row>
    <row r="158" spans="1:9">
      <c r="A158" t="s">
        <v>17</v>
      </c>
      <c r="B158" t="s">
        <v>259</v>
      </c>
      <c r="C158" t="s">
        <v>260</v>
      </c>
      <c r="D158" t="s">
        <v>181</v>
      </c>
      <c r="E158" t="s">
        <v>159</v>
      </c>
    </row>
    <row r="159" spans="1:9">
      <c r="A159" t="s">
        <v>186</v>
      </c>
      <c r="B159" t="s">
        <v>261</v>
      </c>
      <c r="C159" t="s">
        <v>262</v>
      </c>
      <c r="D159">
        <v>1</v>
      </c>
      <c r="E159" t="s">
        <v>254</v>
      </c>
      <c r="F159" t="s">
        <v>190</v>
      </c>
      <c r="G159">
        <v>1</v>
      </c>
      <c r="H159" t="s">
        <v>191</v>
      </c>
      <c r="I159" t="s">
        <v>192</v>
      </c>
    </row>
    <row r="160" spans="1:9">
      <c r="A160" t="s">
        <v>186</v>
      </c>
      <c r="C160" t="s">
        <v>193</v>
      </c>
      <c r="D160" t="s">
        <v>194</v>
      </c>
      <c r="E160" t="s">
        <v>195</v>
      </c>
      <c r="F160" t="s">
        <v>196</v>
      </c>
      <c r="G160">
        <v>1</v>
      </c>
      <c r="H160" t="s">
        <v>197</v>
      </c>
      <c r="I160" t="s">
        <v>198</v>
      </c>
    </row>
    <row r="161" spans="1:9">
      <c r="A161" t="s">
        <v>186</v>
      </c>
      <c r="C161" t="s">
        <v>199</v>
      </c>
      <c r="D161" t="s">
        <v>200</v>
      </c>
      <c r="E161" t="s">
        <v>195</v>
      </c>
      <c r="F161" t="s">
        <v>201</v>
      </c>
      <c r="G161">
        <v>1</v>
      </c>
      <c r="H161" t="s">
        <v>202</v>
      </c>
      <c r="I161" t="s">
        <v>203</v>
      </c>
    </row>
    <row r="162" spans="1:9">
      <c r="A162" t="s">
        <v>186</v>
      </c>
      <c r="B162" t="s">
        <v>204</v>
      </c>
      <c r="C162" t="s">
        <v>205</v>
      </c>
      <c r="D162">
        <v>0</v>
      </c>
      <c r="E162" t="s">
        <v>206</v>
      </c>
      <c r="F162" t="s">
        <v>207</v>
      </c>
      <c r="G162">
        <v>1</v>
      </c>
      <c r="H162" t="s">
        <v>208</v>
      </c>
      <c r="I162" t="s">
        <v>209</v>
      </c>
    </row>
    <row r="163" spans="1:9">
      <c r="A163" t="s">
        <v>186</v>
      </c>
      <c r="C163" t="s">
        <v>210</v>
      </c>
      <c r="D163" t="s">
        <v>211</v>
      </c>
      <c r="E163" t="s">
        <v>195</v>
      </c>
      <c r="F163" t="s">
        <v>212</v>
      </c>
      <c r="G163">
        <v>1</v>
      </c>
      <c r="H163" t="s">
        <v>213</v>
      </c>
      <c r="I163" t="s">
        <v>214</v>
      </c>
    </row>
    <row r="164" spans="1:9">
      <c r="A164" t="s">
        <v>17</v>
      </c>
      <c r="B164" t="s">
        <v>263</v>
      </c>
      <c r="C164" t="s">
        <v>264</v>
      </c>
      <c r="D164" t="s">
        <v>181</v>
      </c>
      <c r="E164" t="s">
        <v>159</v>
      </c>
    </row>
    <row r="165" spans="1:9">
      <c r="A165" t="s">
        <v>186</v>
      </c>
      <c r="B165" t="s">
        <v>265</v>
      </c>
      <c r="C165" t="s">
        <v>266</v>
      </c>
      <c r="D165">
        <v>1</v>
      </c>
      <c r="E165" t="s">
        <v>254</v>
      </c>
      <c r="F165" t="s">
        <v>190</v>
      </c>
      <c r="G165">
        <v>1</v>
      </c>
      <c r="H165" t="s">
        <v>191</v>
      </c>
      <c r="I165" t="s">
        <v>192</v>
      </c>
    </row>
    <row r="166" spans="1:9">
      <c r="A166" t="s">
        <v>186</v>
      </c>
      <c r="C166" t="s">
        <v>193</v>
      </c>
      <c r="D166" t="s">
        <v>194</v>
      </c>
      <c r="E166" t="s">
        <v>195</v>
      </c>
      <c r="F166" t="s">
        <v>196</v>
      </c>
      <c r="G166">
        <v>1</v>
      </c>
      <c r="H166" t="s">
        <v>197</v>
      </c>
      <c r="I166" t="s">
        <v>198</v>
      </c>
    </row>
    <row r="167" spans="1:9">
      <c r="A167" t="s">
        <v>186</v>
      </c>
      <c r="C167" t="s">
        <v>199</v>
      </c>
      <c r="D167" t="s">
        <v>200</v>
      </c>
      <c r="E167" t="s">
        <v>195</v>
      </c>
      <c r="F167" t="s">
        <v>201</v>
      </c>
      <c r="G167">
        <v>1</v>
      </c>
      <c r="H167" t="s">
        <v>202</v>
      </c>
      <c r="I167" t="s">
        <v>203</v>
      </c>
    </row>
    <row r="168" spans="1:9">
      <c r="A168" t="s">
        <v>186</v>
      </c>
      <c r="B168" t="s">
        <v>204</v>
      </c>
      <c r="C168" t="s">
        <v>205</v>
      </c>
      <c r="D168">
        <v>0</v>
      </c>
      <c r="E168" t="s">
        <v>206</v>
      </c>
      <c r="F168" t="s">
        <v>207</v>
      </c>
      <c r="G168">
        <v>1</v>
      </c>
      <c r="H168" t="s">
        <v>208</v>
      </c>
      <c r="I168" t="s">
        <v>209</v>
      </c>
    </row>
    <row r="169" spans="1:9">
      <c r="A169" t="s">
        <v>186</v>
      </c>
      <c r="C169" t="s">
        <v>210</v>
      </c>
      <c r="D169" t="s">
        <v>211</v>
      </c>
      <c r="E169" t="s">
        <v>195</v>
      </c>
      <c r="F169" t="s">
        <v>212</v>
      </c>
      <c r="G169">
        <v>1</v>
      </c>
      <c r="H169" t="s">
        <v>213</v>
      </c>
      <c r="I169" t="s">
        <v>214</v>
      </c>
    </row>
    <row r="170" spans="1:9">
      <c r="A170" t="s">
        <v>17</v>
      </c>
      <c r="B170" t="s">
        <v>267</v>
      </c>
      <c r="C170" t="s">
        <v>268</v>
      </c>
      <c r="D170" t="s">
        <v>181</v>
      </c>
      <c r="E170" t="s">
        <v>159</v>
      </c>
    </row>
    <row r="171" spans="1:9">
      <c r="A171" t="s">
        <v>186</v>
      </c>
      <c r="B171" t="s">
        <v>269</v>
      </c>
      <c r="C171" t="s">
        <v>270</v>
      </c>
      <c r="D171">
        <v>1</v>
      </c>
      <c r="E171" t="s">
        <v>254</v>
      </c>
      <c r="F171" t="s">
        <v>190</v>
      </c>
      <c r="G171">
        <v>1</v>
      </c>
      <c r="H171" t="s">
        <v>191</v>
      </c>
      <c r="I171" t="s">
        <v>192</v>
      </c>
    </row>
    <row r="172" spans="1:9">
      <c r="A172" t="s">
        <v>186</v>
      </c>
      <c r="C172" t="s">
        <v>193</v>
      </c>
      <c r="D172" t="s">
        <v>194</v>
      </c>
      <c r="E172" t="s">
        <v>195</v>
      </c>
      <c r="F172" t="s">
        <v>196</v>
      </c>
      <c r="G172">
        <v>1</v>
      </c>
      <c r="H172" t="s">
        <v>197</v>
      </c>
      <c r="I172" t="s">
        <v>198</v>
      </c>
    </row>
    <row r="173" spans="1:9">
      <c r="A173" t="s">
        <v>186</v>
      </c>
      <c r="C173" t="s">
        <v>199</v>
      </c>
      <c r="D173" t="s">
        <v>200</v>
      </c>
      <c r="E173" t="s">
        <v>195</v>
      </c>
      <c r="F173" t="s">
        <v>201</v>
      </c>
      <c r="G173">
        <v>1</v>
      </c>
      <c r="H173" t="s">
        <v>202</v>
      </c>
      <c r="I173" t="s">
        <v>203</v>
      </c>
    </row>
    <row r="174" spans="1:9">
      <c r="A174" t="s">
        <v>186</v>
      </c>
      <c r="B174" t="s">
        <v>204</v>
      </c>
      <c r="C174" t="s">
        <v>205</v>
      </c>
      <c r="D174">
        <v>0</v>
      </c>
      <c r="E174" t="s">
        <v>206</v>
      </c>
      <c r="F174" t="s">
        <v>207</v>
      </c>
      <c r="G174">
        <v>1</v>
      </c>
      <c r="H174" t="s">
        <v>208</v>
      </c>
      <c r="I174" t="s">
        <v>209</v>
      </c>
    </row>
    <row r="175" spans="1:9">
      <c r="A175" t="s">
        <v>186</v>
      </c>
      <c r="C175" t="s">
        <v>210</v>
      </c>
      <c r="D175" t="s">
        <v>211</v>
      </c>
      <c r="E175" t="s">
        <v>195</v>
      </c>
      <c r="F175" t="s">
        <v>212</v>
      </c>
      <c r="G175">
        <v>1</v>
      </c>
      <c r="H175" t="s">
        <v>213</v>
      </c>
      <c r="I175" t="s">
        <v>214</v>
      </c>
    </row>
    <row r="176" spans="1:9">
      <c r="A176" t="s">
        <v>17</v>
      </c>
      <c r="B176" t="s">
        <v>271</v>
      </c>
      <c r="C176" t="s">
        <v>272</v>
      </c>
      <c r="D176" t="s">
        <v>181</v>
      </c>
    </row>
    <row r="177" spans="1:9">
      <c r="A177" t="s">
        <v>17</v>
      </c>
      <c r="B177" t="s">
        <v>273</v>
      </c>
      <c r="C177" t="s">
        <v>274</v>
      </c>
      <c r="D177" t="s">
        <v>181</v>
      </c>
      <c r="E177" t="s">
        <v>159</v>
      </c>
    </row>
    <row r="178" spans="1:9">
      <c r="A178" t="s">
        <v>186</v>
      </c>
      <c r="B178" t="s">
        <v>275</v>
      </c>
      <c r="C178" t="s">
        <v>276</v>
      </c>
      <c r="D178">
        <v>1</v>
      </c>
      <c r="E178" t="s">
        <v>189</v>
      </c>
      <c r="F178" t="s">
        <v>190</v>
      </c>
      <c r="G178">
        <v>1</v>
      </c>
      <c r="H178" t="s">
        <v>191</v>
      </c>
      <c r="I178" t="s">
        <v>192</v>
      </c>
    </row>
    <row r="179" spans="1:9">
      <c r="A179" t="s">
        <v>186</v>
      </c>
      <c r="C179" t="s">
        <v>193</v>
      </c>
      <c r="D179" t="s">
        <v>194</v>
      </c>
      <c r="E179" t="s">
        <v>195</v>
      </c>
      <c r="F179" t="s">
        <v>196</v>
      </c>
      <c r="G179">
        <v>1</v>
      </c>
      <c r="H179" t="s">
        <v>197</v>
      </c>
      <c r="I179" t="s">
        <v>198</v>
      </c>
    </row>
    <row r="180" spans="1:9">
      <c r="A180" t="s">
        <v>186</v>
      </c>
      <c r="C180" t="s">
        <v>199</v>
      </c>
      <c r="D180" t="s">
        <v>200</v>
      </c>
      <c r="E180" t="s">
        <v>195</v>
      </c>
      <c r="F180" t="s">
        <v>201</v>
      </c>
      <c r="G180">
        <v>1</v>
      </c>
      <c r="H180" t="s">
        <v>202</v>
      </c>
      <c r="I180" t="s">
        <v>203</v>
      </c>
    </row>
    <row r="181" spans="1:9">
      <c r="A181" t="s">
        <v>186</v>
      </c>
      <c r="B181" t="s">
        <v>204</v>
      </c>
      <c r="C181" t="s">
        <v>205</v>
      </c>
      <c r="D181">
        <v>0</v>
      </c>
      <c r="E181" t="s">
        <v>206</v>
      </c>
      <c r="F181" t="s">
        <v>207</v>
      </c>
      <c r="G181">
        <v>1</v>
      </c>
      <c r="H181" t="s">
        <v>208</v>
      </c>
      <c r="I181" t="s">
        <v>209</v>
      </c>
    </row>
    <row r="182" spans="1:9">
      <c r="A182" t="s">
        <v>186</v>
      </c>
      <c r="C182" t="s">
        <v>210</v>
      </c>
      <c r="D182" t="s">
        <v>211</v>
      </c>
      <c r="E182" t="s">
        <v>195</v>
      </c>
      <c r="F182" t="s">
        <v>212</v>
      </c>
      <c r="G182">
        <v>1</v>
      </c>
      <c r="H182" t="s">
        <v>213</v>
      </c>
      <c r="I182" t="s">
        <v>214</v>
      </c>
    </row>
    <row r="183" spans="1:9">
      <c r="A183" t="s">
        <v>17</v>
      </c>
      <c r="B183" t="s">
        <v>277</v>
      </c>
      <c r="C183" t="s">
        <v>278</v>
      </c>
      <c r="D183" t="s">
        <v>181</v>
      </c>
      <c r="E183" t="s">
        <v>159</v>
      </c>
    </row>
    <row r="184" spans="1:9">
      <c r="A184" t="s">
        <v>186</v>
      </c>
      <c r="B184" t="s">
        <v>279</v>
      </c>
      <c r="C184" t="s">
        <v>280</v>
      </c>
      <c r="D184">
        <v>1</v>
      </c>
      <c r="E184" t="s">
        <v>189</v>
      </c>
      <c r="F184" t="s">
        <v>190</v>
      </c>
      <c r="G184">
        <v>1</v>
      </c>
      <c r="H184" t="s">
        <v>191</v>
      </c>
      <c r="I184" t="s">
        <v>192</v>
      </c>
    </row>
    <row r="185" spans="1:9">
      <c r="A185" t="s">
        <v>186</v>
      </c>
      <c r="C185" t="s">
        <v>193</v>
      </c>
      <c r="D185" t="s">
        <v>194</v>
      </c>
      <c r="E185" t="s">
        <v>195</v>
      </c>
      <c r="F185" t="s">
        <v>196</v>
      </c>
      <c r="G185">
        <v>1</v>
      </c>
      <c r="H185" t="s">
        <v>197</v>
      </c>
      <c r="I185" t="s">
        <v>198</v>
      </c>
    </row>
    <row r="186" spans="1:9">
      <c r="A186" t="s">
        <v>186</v>
      </c>
      <c r="C186" t="s">
        <v>199</v>
      </c>
      <c r="D186" t="s">
        <v>200</v>
      </c>
      <c r="E186" t="s">
        <v>195</v>
      </c>
      <c r="F186" t="s">
        <v>201</v>
      </c>
      <c r="G186">
        <v>1</v>
      </c>
      <c r="H186" t="s">
        <v>202</v>
      </c>
      <c r="I186" t="s">
        <v>203</v>
      </c>
    </row>
    <row r="187" spans="1:9">
      <c r="A187" t="s">
        <v>186</v>
      </c>
      <c r="B187" t="s">
        <v>204</v>
      </c>
      <c r="C187" t="s">
        <v>205</v>
      </c>
      <c r="D187">
        <v>0</v>
      </c>
      <c r="E187" t="s">
        <v>206</v>
      </c>
      <c r="F187" t="s">
        <v>207</v>
      </c>
      <c r="G187">
        <v>1</v>
      </c>
      <c r="H187" t="s">
        <v>208</v>
      </c>
      <c r="I187" t="s">
        <v>209</v>
      </c>
    </row>
    <row r="188" spans="1:9">
      <c r="A188" t="s">
        <v>186</v>
      </c>
      <c r="C188" t="s">
        <v>210</v>
      </c>
      <c r="D188" t="s">
        <v>211</v>
      </c>
      <c r="E188" t="s">
        <v>195</v>
      </c>
      <c r="F188" t="s">
        <v>212</v>
      </c>
      <c r="G188">
        <v>1</v>
      </c>
      <c r="H188" t="s">
        <v>213</v>
      </c>
      <c r="I188" t="s">
        <v>214</v>
      </c>
    </row>
    <row r="189" spans="1:9">
      <c r="A189" t="s">
        <v>17</v>
      </c>
      <c r="B189" t="s">
        <v>281</v>
      </c>
      <c r="C189" t="s">
        <v>282</v>
      </c>
      <c r="D189" t="s">
        <v>181</v>
      </c>
      <c r="E189" t="s">
        <v>159</v>
      </c>
    </row>
    <row r="190" spans="1:9">
      <c r="A190" t="s">
        <v>186</v>
      </c>
      <c r="B190" t="s">
        <v>283</v>
      </c>
      <c r="C190" t="s">
        <v>284</v>
      </c>
      <c r="D190">
        <v>1</v>
      </c>
      <c r="E190" t="s">
        <v>189</v>
      </c>
      <c r="F190" t="s">
        <v>190</v>
      </c>
      <c r="G190">
        <v>1</v>
      </c>
      <c r="H190" t="s">
        <v>191</v>
      </c>
      <c r="I190" t="s">
        <v>192</v>
      </c>
    </row>
    <row r="191" spans="1:9">
      <c r="A191" t="s">
        <v>186</v>
      </c>
      <c r="C191" t="s">
        <v>193</v>
      </c>
      <c r="D191" t="s">
        <v>194</v>
      </c>
      <c r="E191" t="s">
        <v>195</v>
      </c>
      <c r="F191" t="s">
        <v>196</v>
      </c>
      <c r="G191">
        <v>1</v>
      </c>
      <c r="H191" t="s">
        <v>197</v>
      </c>
      <c r="I191" t="s">
        <v>198</v>
      </c>
    </row>
    <row r="192" spans="1:9">
      <c r="A192" t="s">
        <v>186</v>
      </c>
      <c r="C192" t="s">
        <v>199</v>
      </c>
      <c r="D192" t="s">
        <v>200</v>
      </c>
      <c r="E192" t="s">
        <v>195</v>
      </c>
      <c r="F192" t="s">
        <v>201</v>
      </c>
      <c r="G192">
        <v>1</v>
      </c>
      <c r="H192" t="s">
        <v>202</v>
      </c>
      <c r="I192" t="s">
        <v>203</v>
      </c>
    </row>
    <row r="193" spans="1:9">
      <c r="A193" t="s">
        <v>186</v>
      </c>
      <c r="B193" t="s">
        <v>204</v>
      </c>
      <c r="C193" t="s">
        <v>205</v>
      </c>
      <c r="D193">
        <v>0</v>
      </c>
      <c r="E193" t="s">
        <v>206</v>
      </c>
      <c r="F193" t="s">
        <v>207</v>
      </c>
      <c r="G193">
        <v>1</v>
      </c>
      <c r="H193" t="s">
        <v>208</v>
      </c>
      <c r="I193" t="s">
        <v>209</v>
      </c>
    </row>
    <row r="194" spans="1:9">
      <c r="A194" t="s">
        <v>186</v>
      </c>
      <c r="C194" t="s">
        <v>210</v>
      </c>
      <c r="D194" t="s">
        <v>211</v>
      </c>
      <c r="E194" t="s">
        <v>195</v>
      </c>
      <c r="F194" t="s">
        <v>212</v>
      </c>
      <c r="G194">
        <v>1</v>
      </c>
      <c r="H194" t="s">
        <v>213</v>
      </c>
      <c r="I194" t="s">
        <v>214</v>
      </c>
    </row>
    <row r="195" spans="1:9">
      <c r="A195" t="s">
        <v>17</v>
      </c>
      <c r="B195" t="s">
        <v>285</v>
      </c>
      <c r="C195" t="s">
        <v>286</v>
      </c>
      <c r="D195" t="s">
        <v>181</v>
      </c>
      <c r="E195" t="s">
        <v>159</v>
      </c>
    </row>
    <row r="196" spans="1:9">
      <c r="A196" t="s">
        <v>186</v>
      </c>
      <c r="B196" t="s">
        <v>287</v>
      </c>
      <c r="C196" t="s">
        <v>288</v>
      </c>
      <c r="D196">
        <v>1</v>
      </c>
      <c r="E196" t="s">
        <v>189</v>
      </c>
      <c r="F196" t="s">
        <v>190</v>
      </c>
      <c r="G196">
        <v>1</v>
      </c>
      <c r="H196" t="s">
        <v>191</v>
      </c>
      <c r="I196" t="s">
        <v>192</v>
      </c>
    </row>
    <row r="197" spans="1:9">
      <c r="A197" t="s">
        <v>186</v>
      </c>
      <c r="C197" t="s">
        <v>193</v>
      </c>
      <c r="D197" t="s">
        <v>194</v>
      </c>
      <c r="E197" t="s">
        <v>195</v>
      </c>
      <c r="F197" t="s">
        <v>196</v>
      </c>
      <c r="G197">
        <v>1</v>
      </c>
      <c r="H197" t="s">
        <v>197</v>
      </c>
      <c r="I197" t="s">
        <v>198</v>
      </c>
    </row>
    <row r="198" spans="1:9">
      <c r="A198" t="s">
        <v>186</v>
      </c>
      <c r="C198" t="s">
        <v>199</v>
      </c>
      <c r="D198" t="s">
        <v>200</v>
      </c>
      <c r="E198" t="s">
        <v>195</v>
      </c>
      <c r="F198" t="s">
        <v>201</v>
      </c>
      <c r="G198">
        <v>1</v>
      </c>
      <c r="H198" t="s">
        <v>202</v>
      </c>
      <c r="I198" t="s">
        <v>203</v>
      </c>
    </row>
    <row r="199" spans="1:9">
      <c r="A199" t="s">
        <v>186</v>
      </c>
      <c r="B199" t="s">
        <v>204</v>
      </c>
      <c r="C199" t="s">
        <v>205</v>
      </c>
      <c r="D199">
        <v>0</v>
      </c>
      <c r="E199" t="s">
        <v>206</v>
      </c>
      <c r="F199" t="s">
        <v>207</v>
      </c>
      <c r="G199">
        <v>1</v>
      </c>
      <c r="H199" t="s">
        <v>208</v>
      </c>
      <c r="I199" t="s">
        <v>209</v>
      </c>
    </row>
    <row r="200" spans="1:9">
      <c r="A200" t="s">
        <v>186</v>
      </c>
      <c r="C200" t="s">
        <v>210</v>
      </c>
      <c r="D200" t="s">
        <v>211</v>
      </c>
      <c r="E200" t="s">
        <v>195</v>
      </c>
      <c r="F200" t="s">
        <v>212</v>
      </c>
      <c r="G200">
        <v>1</v>
      </c>
      <c r="H200" t="s">
        <v>213</v>
      </c>
      <c r="I200" t="s">
        <v>214</v>
      </c>
    </row>
    <row r="201" spans="1:9">
      <c r="A201" t="s">
        <v>17</v>
      </c>
      <c r="B201" t="s">
        <v>289</v>
      </c>
      <c r="C201" t="s">
        <v>290</v>
      </c>
      <c r="D201" t="s">
        <v>181</v>
      </c>
      <c r="E201" t="s">
        <v>159</v>
      </c>
    </row>
    <row r="202" spans="1:9">
      <c r="A202" t="s">
        <v>186</v>
      </c>
      <c r="B202" t="s">
        <v>291</v>
      </c>
      <c r="C202" t="s">
        <v>292</v>
      </c>
      <c r="D202">
        <v>1</v>
      </c>
      <c r="E202" t="s">
        <v>189</v>
      </c>
      <c r="F202" t="s">
        <v>190</v>
      </c>
      <c r="G202">
        <v>1</v>
      </c>
      <c r="H202" t="s">
        <v>191</v>
      </c>
      <c r="I202" t="s">
        <v>192</v>
      </c>
    </row>
    <row r="203" spans="1:9">
      <c r="A203" t="s">
        <v>186</v>
      </c>
      <c r="C203" t="s">
        <v>193</v>
      </c>
      <c r="D203" t="s">
        <v>194</v>
      </c>
      <c r="E203" t="s">
        <v>195</v>
      </c>
      <c r="F203" t="s">
        <v>196</v>
      </c>
      <c r="G203">
        <v>1</v>
      </c>
      <c r="H203" t="s">
        <v>197</v>
      </c>
      <c r="I203" t="s">
        <v>198</v>
      </c>
    </row>
    <row r="204" spans="1:9">
      <c r="A204" t="s">
        <v>186</v>
      </c>
      <c r="C204" t="s">
        <v>199</v>
      </c>
      <c r="D204" t="s">
        <v>200</v>
      </c>
      <c r="E204" t="s">
        <v>195</v>
      </c>
      <c r="F204" t="s">
        <v>201</v>
      </c>
      <c r="G204">
        <v>1</v>
      </c>
      <c r="H204" t="s">
        <v>202</v>
      </c>
      <c r="I204" t="s">
        <v>203</v>
      </c>
    </row>
    <row r="205" spans="1:9">
      <c r="A205" t="s">
        <v>186</v>
      </c>
      <c r="B205" t="s">
        <v>204</v>
      </c>
      <c r="C205" t="s">
        <v>205</v>
      </c>
      <c r="D205">
        <v>0</v>
      </c>
      <c r="E205" t="s">
        <v>206</v>
      </c>
      <c r="F205" t="s">
        <v>207</v>
      </c>
      <c r="G205">
        <v>1</v>
      </c>
      <c r="H205" t="s">
        <v>208</v>
      </c>
      <c r="I205" t="s">
        <v>209</v>
      </c>
    </row>
    <row r="206" spans="1:9">
      <c r="A206" t="s">
        <v>186</v>
      </c>
      <c r="C206" t="s">
        <v>210</v>
      </c>
      <c r="D206" t="s">
        <v>211</v>
      </c>
      <c r="E206" t="s">
        <v>195</v>
      </c>
      <c r="F206" t="s">
        <v>212</v>
      </c>
      <c r="G206">
        <v>1</v>
      </c>
      <c r="H206" t="s">
        <v>213</v>
      </c>
      <c r="I206" t="s">
        <v>214</v>
      </c>
    </row>
    <row r="207" spans="1:9">
      <c r="A207" t="s">
        <v>17</v>
      </c>
      <c r="B207" t="s">
        <v>293</v>
      </c>
      <c r="C207" t="s">
        <v>294</v>
      </c>
      <c r="D207" t="s">
        <v>181</v>
      </c>
    </row>
    <row r="208" spans="1:9">
      <c r="A208" t="s">
        <v>17</v>
      </c>
      <c r="B208" t="s">
        <v>295</v>
      </c>
      <c r="C208" t="s">
        <v>296</v>
      </c>
      <c r="D208" t="s">
        <v>181</v>
      </c>
      <c r="E208" t="s">
        <v>159</v>
      </c>
    </row>
    <row r="209" spans="1:9">
      <c r="A209" t="s">
        <v>186</v>
      </c>
      <c r="B209" t="s">
        <v>297</v>
      </c>
      <c r="C209" t="s">
        <v>298</v>
      </c>
      <c r="D209">
        <v>1</v>
      </c>
      <c r="E209" t="s">
        <v>189</v>
      </c>
      <c r="F209" t="s">
        <v>190</v>
      </c>
      <c r="G209">
        <v>1</v>
      </c>
      <c r="H209" t="s">
        <v>191</v>
      </c>
      <c r="I209" t="s">
        <v>192</v>
      </c>
    </row>
    <row r="210" spans="1:9">
      <c r="A210" t="s">
        <v>186</v>
      </c>
      <c r="C210" t="s">
        <v>193</v>
      </c>
      <c r="D210" t="s">
        <v>194</v>
      </c>
      <c r="E210" t="s">
        <v>195</v>
      </c>
      <c r="F210" t="s">
        <v>196</v>
      </c>
      <c r="G210">
        <v>1</v>
      </c>
      <c r="H210" t="s">
        <v>197</v>
      </c>
      <c r="I210" t="s">
        <v>198</v>
      </c>
    </row>
    <row r="211" spans="1:9">
      <c r="A211" t="s">
        <v>186</v>
      </c>
      <c r="C211" t="s">
        <v>199</v>
      </c>
      <c r="D211" t="s">
        <v>200</v>
      </c>
      <c r="E211" t="s">
        <v>195</v>
      </c>
      <c r="F211" t="s">
        <v>201</v>
      </c>
      <c r="G211">
        <v>1</v>
      </c>
      <c r="H211" t="s">
        <v>202</v>
      </c>
      <c r="I211" t="s">
        <v>203</v>
      </c>
    </row>
    <row r="212" spans="1:9">
      <c r="A212" t="s">
        <v>186</v>
      </c>
      <c r="B212" t="s">
        <v>204</v>
      </c>
      <c r="C212" t="s">
        <v>205</v>
      </c>
      <c r="D212">
        <v>0</v>
      </c>
      <c r="E212" t="s">
        <v>206</v>
      </c>
      <c r="F212" t="s">
        <v>207</v>
      </c>
      <c r="G212">
        <v>1</v>
      </c>
      <c r="H212" t="s">
        <v>208</v>
      </c>
      <c r="I212" t="s">
        <v>209</v>
      </c>
    </row>
    <row r="213" spans="1:9">
      <c r="A213" t="s">
        <v>186</v>
      </c>
      <c r="C213" t="s">
        <v>210</v>
      </c>
      <c r="D213" t="s">
        <v>211</v>
      </c>
      <c r="E213" t="s">
        <v>195</v>
      </c>
      <c r="F213" t="s">
        <v>212</v>
      </c>
      <c r="G213">
        <v>1</v>
      </c>
      <c r="H213" t="s">
        <v>213</v>
      </c>
      <c r="I213" t="s">
        <v>214</v>
      </c>
    </row>
    <row r="214" spans="1:9">
      <c r="A214" t="s">
        <v>17</v>
      </c>
      <c r="B214" t="s">
        <v>299</v>
      </c>
      <c r="C214" t="s">
        <v>300</v>
      </c>
      <c r="D214" t="s">
        <v>181</v>
      </c>
      <c r="E214" t="s">
        <v>159</v>
      </c>
    </row>
    <row r="215" spans="1:9">
      <c r="A215" t="s">
        <v>186</v>
      </c>
      <c r="B215" t="s">
        <v>301</v>
      </c>
      <c r="C215" t="s">
        <v>302</v>
      </c>
      <c r="D215">
        <v>1</v>
      </c>
      <c r="E215" t="s">
        <v>189</v>
      </c>
      <c r="F215" t="s">
        <v>190</v>
      </c>
      <c r="G215">
        <v>1</v>
      </c>
      <c r="H215" t="s">
        <v>191</v>
      </c>
      <c r="I215" t="s">
        <v>192</v>
      </c>
    </row>
    <row r="216" spans="1:9">
      <c r="A216" t="s">
        <v>186</v>
      </c>
      <c r="C216" t="s">
        <v>193</v>
      </c>
      <c r="D216" t="s">
        <v>194</v>
      </c>
      <c r="E216" t="s">
        <v>195</v>
      </c>
      <c r="F216" t="s">
        <v>196</v>
      </c>
      <c r="G216">
        <v>1</v>
      </c>
      <c r="H216" t="s">
        <v>197</v>
      </c>
      <c r="I216" t="s">
        <v>198</v>
      </c>
    </row>
    <row r="217" spans="1:9">
      <c r="A217" t="s">
        <v>186</v>
      </c>
      <c r="C217" t="s">
        <v>199</v>
      </c>
      <c r="D217" t="s">
        <v>200</v>
      </c>
      <c r="E217" t="s">
        <v>195</v>
      </c>
      <c r="F217" t="s">
        <v>201</v>
      </c>
      <c r="G217">
        <v>1</v>
      </c>
      <c r="H217" t="s">
        <v>202</v>
      </c>
      <c r="I217" t="s">
        <v>203</v>
      </c>
    </row>
    <row r="218" spans="1:9">
      <c r="A218" t="s">
        <v>186</v>
      </c>
      <c r="B218" t="s">
        <v>204</v>
      </c>
      <c r="C218" t="s">
        <v>205</v>
      </c>
      <c r="D218">
        <v>0</v>
      </c>
      <c r="E218" t="s">
        <v>206</v>
      </c>
      <c r="F218" t="s">
        <v>207</v>
      </c>
      <c r="G218">
        <v>1</v>
      </c>
      <c r="H218" t="s">
        <v>208</v>
      </c>
      <c r="I218" t="s">
        <v>209</v>
      </c>
    </row>
    <row r="219" spans="1:9">
      <c r="A219" t="s">
        <v>186</v>
      </c>
      <c r="C219" t="s">
        <v>210</v>
      </c>
      <c r="D219" t="s">
        <v>211</v>
      </c>
      <c r="E219" t="s">
        <v>195</v>
      </c>
      <c r="F219" t="s">
        <v>212</v>
      </c>
      <c r="G219">
        <v>1</v>
      </c>
      <c r="H219" t="s">
        <v>213</v>
      </c>
      <c r="I219" t="s">
        <v>214</v>
      </c>
    </row>
    <row r="220" spans="1:9">
      <c r="A220" t="s">
        <v>17</v>
      </c>
      <c r="B220" t="s">
        <v>303</v>
      </c>
      <c r="C220" t="s">
        <v>304</v>
      </c>
      <c r="D220" t="s">
        <v>181</v>
      </c>
    </row>
    <row r="221" spans="1:9">
      <c r="A221" t="s">
        <v>17</v>
      </c>
      <c r="B221" t="s">
        <v>305</v>
      </c>
      <c r="C221" t="s">
        <v>306</v>
      </c>
      <c r="D221" t="s">
        <v>181</v>
      </c>
      <c r="E221" t="s">
        <v>307</v>
      </c>
    </row>
    <row r="222" spans="1:9">
      <c r="A222" t="s">
        <v>186</v>
      </c>
      <c r="B222" t="s">
        <v>308</v>
      </c>
      <c r="C222" t="s">
        <v>309</v>
      </c>
      <c r="D222">
        <v>1</v>
      </c>
      <c r="E222" t="s">
        <v>310</v>
      </c>
      <c r="F222" t="s">
        <v>190</v>
      </c>
      <c r="G222">
        <v>1</v>
      </c>
      <c r="H222" t="s">
        <v>191</v>
      </c>
      <c r="I222" t="s">
        <v>192</v>
      </c>
    </row>
    <row r="223" spans="1:9">
      <c r="A223" t="s">
        <v>186</v>
      </c>
      <c r="C223" t="s">
        <v>193</v>
      </c>
      <c r="D223" t="s">
        <v>194</v>
      </c>
      <c r="E223" t="s">
        <v>195</v>
      </c>
      <c r="F223" t="s">
        <v>196</v>
      </c>
      <c r="G223">
        <v>1</v>
      </c>
      <c r="H223" t="s">
        <v>197</v>
      </c>
      <c r="I223" t="s">
        <v>198</v>
      </c>
    </row>
    <row r="224" spans="1:9">
      <c r="A224" t="s">
        <v>186</v>
      </c>
      <c r="C224" t="s">
        <v>199</v>
      </c>
      <c r="D224" t="s">
        <v>200</v>
      </c>
      <c r="E224" t="s">
        <v>195</v>
      </c>
      <c r="F224" t="s">
        <v>201</v>
      </c>
      <c r="G224">
        <v>1</v>
      </c>
      <c r="H224" t="s">
        <v>202</v>
      </c>
      <c r="I224" t="s">
        <v>203</v>
      </c>
    </row>
    <row r="225" spans="1:9">
      <c r="A225" t="s">
        <v>186</v>
      </c>
      <c r="B225" t="s">
        <v>204</v>
      </c>
      <c r="C225" t="s">
        <v>205</v>
      </c>
      <c r="D225">
        <v>0</v>
      </c>
      <c r="E225" t="s">
        <v>206</v>
      </c>
      <c r="F225" t="s">
        <v>207</v>
      </c>
      <c r="G225">
        <v>1</v>
      </c>
      <c r="H225" t="s">
        <v>208</v>
      </c>
      <c r="I225" t="s">
        <v>209</v>
      </c>
    </row>
    <row r="226" spans="1:9">
      <c r="A226" t="s">
        <v>186</v>
      </c>
      <c r="C226" t="s">
        <v>210</v>
      </c>
      <c r="D226" t="s">
        <v>211</v>
      </c>
      <c r="E226" t="s">
        <v>195</v>
      </c>
      <c r="F226" t="s">
        <v>212</v>
      </c>
      <c r="G226">
        <v>1</v>
      </c>
      <c r="H226" t="s">
        <v>213</v>
      </c>
      <c r="I226" t="s">
        <v>214</v>
      </c>
    </row>
    <row r="227" spans="1:9">
      <c r="A227" t="s">
        <v>17</v>
      </c>
      <c r="B227" t="s">
        <v>311</v>
      </c>
      <c r="C227" t="s">
        <v>312</v>
      </c>
      <c r="D227" t="s">
        <v>181</v>
      </c>
      <c r="E227" t="s">
        <v>307</v>
      </c>
    </row>
    <row r="228" spans="1:9">
      <c r="A228" t="s">
        <v>186</v>
      </c>
      <c r="B228" t="s">
        <v>313</v>
      </c>
      <c r="C228" t="s">
        <v>314</v>
      </c>
      <c r="D228">
        <v>1</v>
      </c>
      <c r="E228" t="s">
        <v>189</v>
      </c>
      <c r="F228" t="s">
        <v>190</v>
      </c>
      <c r="G228">
        <v>1</v>
      </c>
      <c r="H228" t="s">
        <v>191</v>
      </c>
      <c r="I228" t="s">
        <v>192</v>
      </c>
    </row>
    <row r="229" spans="1:9">
      <c r="A229" t="s">
        <v>186</v>
      </c>
      <c r="C229" t="s">
        <v>193</v>
      </c>
      <c r="D229" t="s">
        <v>194</v>
      </c>
      <c r="E229" t="s">
        <v>195</v>
      </c>
      <c r="F229" t="s">
        <v>196</v>
      </c>
      <c r="G229">
        <v>1</v>
      </c>
      <c r="H229" t="s">
        <v>197</v>
      </c>
      <c r="I229" t="s">
        <v>198</v>
      </c>
    </row>
    <row r="230" spans="1:9">
      <c r="A230" t="s">
        <v>186</v>
      </c>
      <c r="C230" t="s">
        <v>199</v>
      </c>
      <c r="D230" t="s">
        <v>200</v>
      </c>
      <c r="E230" t="s">
        <v>195</v>
      </c>
      <c r="F230" t="s">
        <v>201</v>
      </c>
      <c r="G230">
        <v>1</v>
      </c>
      <c r="H230" t="s">
        <v>202</v>
      </c>
      <c r="I230" t="s">
        <v>203</v>
      </c>
    </row>
    <row r="231" spans="1:9">
      <c r="A231" t="s">
        <v>186</v>
      </c>
      <c r="B231" t="s">
        <v>204</v>
      </c>
      <c r="C231" t="s">
        <v>205</v>
      </c>
      <c r="D231">
        <v>0</v>
      </c>
      <c r="E231" t="s">
        <v>206</v>
      </c>
      <c r="F231" t="s">
        <v>207</v>
      </c>
      <c r="G231">
        <v>1</v>
      </c>
      <c r="H231" t="s">
        <v>208</v>
      </c>
      <c r="I231" t="s">
        <v>209</v>
      </c>
    </row>
    <row r="232" spans="1:9">
      <c r="A232" t="s">
        <v>186</v>
      </c>
      <c r="C232" t="s">
        <v>210</v>
      </c>
      <c r="D232" t="s">
        <v>211</v>
      </c>
      <c r="E232" t="s">
        <v>195</v>
      </c>
      <c r="F232" t="s">
        <v>212</v>
      </c>
      <c r="G232">
        <v>1</v>
      </c>
      <c r="H232" t="s">
        <v>213</v>
      </c>
      <c r="I232" t="s">
        <v>214</v>
      </c>
    </row>
    <row r="233" spans="1:9">
      <c r="A233" t="s">
        <v>17</v>
      </c>
      <c r="B233" t="s">
        <v>315</v>
      </c>
      <c r="C233" t="s">
        <v>316</v>
      </c>
      <c r="D233" t="s">
        <v>181</v>
      </c>
      <c r="E233" t="s">
        <v>307</v>
      </c>
    </row>
    <row r="234" spans="1:9">
      <c r="A234" t="s">
        <v>186</v>
      </c>
      <c r="B234" t="s">
        <v>317</v>
      </c>
      <c r="C234" t="s">
        <v>318</v>
      </c>
      <c r="D234">
        <v>1</v>
      </c>
      <c r="E234" t="s">
        <v>189</v>
      </c>
      <c r="F234" t="s">
        <v>190</v>
      </c>
      <c r="G234">
        <v>1</v>
      </c>
      <c r="H234" t="s">
        <v>191</v>
      </c>
      <c r="I234" t="s">
        <v>192</v>
      </c>
    </row>
    <row r="235" spans="1:9">
      <c r="A235" t="s">
        <v>186</v>
      </c>
      <c r="C235" t="s">
        <v>193</v>
      </c>
      <c r="D235" t="s">
        <v>194</v>
      </c>
      <c r="E235" t="s">
        <v>195</v>
      </c>
      <c r="F235" t="s">
        <v>196</v>
      </c>
      <c r="G235">
        <v>1</v>
      </c>
      <c r="H235" t="s">
        <v>197</v>
      </c>
      <c r="I235" t="s">
        <v>198</v>
      </c>
    </row>
    <row r="236" spans="1:9">
      <c r="A236" t="s">
        <v>186</v>
      </c>
      <c r="C236" t="s">
        <v>199</v>
      </c>
      <c r="D236" t="s">
        <v>200</v>
      </c>
      <c r="E236" t="s">
        <v>195</v>
      </c>
      <c r="F236" t="s">
        <v>201</v>
      </c>
      <c r="G236">
        <v>1</v>
      </c>
      <c r="H236" t="s">
        <v>202</v>
      </c>
      <c r="I236" t="s">
        <v>203</v>
      </c>
    </row>
    <row r="237" spans="1:9">
      <c r="A237" t="s">
        <v>186</v>
      </c>
      <c r="B237" t="s">
        <v>204</v>
      </c>
      <c r="C237" t="s">
        <v>205</v>
      </c>
      <c r="D237">
        <v>0</v>
      </c>
      <c r="E237" t="s">
        <v>206</v>
      </c>
      <c r="F237" t="s">
        <v>207</v>
      </c>
      <c r="G237">
        <v>1</v>
      </c>
      <c r="H237" t="s">
        <v>208</v>
      </c>
      <c r="I237" t="s">
        <v>209</v>
      </c>
    </row>
    <row r="238" spans="1:9">
      <c r="A238" t="s">
        <v>186</v>
      </c>
      <c r="C238" t="s">
        <v>210</v>
      </c>
      <c r="D238" t="s">
        <v>211</v>
      </c>
      <c r="E238" t="s">
        <v>195</v>
      </c>
      <c r="F238" t="s">
        <v>212</v>
      </c>
      <c r="G238">
        <v>1</v>
      </c>
      <c r="H238" t="s">
        <v>213</v>
      </c>
      <c r="I238" t="s">
        <v>214</v>
      </c>
    </row>
    <row r="239" spans="1:9">
      <c r="A239" t="s">
        <v>17</v>
      </c>
      <c r="B239" t="s">
        <v>319</v>
      </c>
      <c r="C239" t="s">
        <v>320</v>
      </c>
      <c r="D239" t="s">
        <v>181</v>
      </c>
      <c r="E239" t="s">
        <v>307</v>
      </c>
    </row>
    <row r="240" spans="1:9">
      <c r="A240" t="s">
        <v>186</v>
      </c>
      <c r="B240" t="s">
        <v>321</v>
      </c>
      <c r="C240" t="s">
        <v>322</v>
      </c>
      <c r="D240">
        <v>1</v>
      </c>
      <c r="E240" t="s">
        <v>189</v>
      </c>
      <c r="F240" t="s">
        <v>190</v>
      </c>
      <c r="G240">
        <v>1</v>
      </c>
      <c r="H240" t="s">
        <v>191</v>
      </c>
      <c r="I240" t="s">
        <v>192</v>
      </c>
    </row>
    <row r="241" spans="1:9">
      <c r="A241" t="s">
        <v>186</v>
      </c>
      <c r="C241" t="s">
        <v>193</v>
      </c>
      <c r="D241" t="s">
        <v>194</v>
      </c>
      <c r="E241" t="s">
        <v>195</v>
      </c>
      <c r="F241" t="s">
        <v>196</v>
      </c>
      <c r="G241">
        <v>1</v>
      </c>
      <c r="H241" t="s">
        <v>197</v>
      </c>
      <c r="I241" t="s">
        <v>198</v>
      </c>
    </row>
    <row r="242" spans="1:9">
      <c r="A242" t="s">
        <v>186</v>
      </c>
      <c r="C242" t="s">
        <v>199</v>
      </c>
      <c r="D242" t="s">
        <v>200</v>
      </c>
      <c r="E242" t="s">
        <v>195</v>
      </c>
      <c r="F242" t="s">
        <v>201</v>
      </c>
      <c r="G242">
        <v>1</v>
      </c>
      <c r="H242" t="s">
        <v>202</v>
      </c>
      <c r="I242" t="s">
        <v>203</v>
      </c>
    </row>
    <row r="243" spans="1:9">
      <c r="A243" t="s">
        <v>186</v>
      </c>
      <c r="B243" t="s">
        <v>204</v>
      </c>
      <c r="C243" t="s">
        <v>205</v>
      </c>
      <c r="D243">
        <v>0</v>
      </c>
      <c r="E243" t="s">
        <v>206</v>
      </c>
      <c r="F243" t="s">
        <v>207</v>
      </c>
      <c r="G243">
        <v>1</v>
      </c>
      <c r="H243" t="s">
        <v>208</v>
      </c>
      <c r="I243" t="s">
        <v>209</v>
      </c>
    </row>
    <row r="244" spans="1:9">
      <c r="A244" t="s">
        <v>186</v>
      </c>
      <c r="C244" t="s">
        <v>210</v>
      </c>
      <c r="D244" t="s">
        <v>211</v>
      </c>
      <c r="E244" t="s">
        <v>195</v>
      </c>
      <c r="F244" t="s">
        <v>212</v>
      </c>
      <c r="G244">
        <v>1</v>
      </c>
      <c r="H244" t="s">
        <v>213</v>
      </c>
      <c r="I244" t="s">
        <v>214</v>
      </c>
    </row>
    <row r="245" spans="1:9">
      <c r="A245" t="s">
        <v>17</v>
      </c>
      <c r="B245" t="s">
        <v>323</v>
      </c>
      <c r="C245" t="s">
        <v>324</v>
      </c>
      <c r="D245" t="s">
        <v>181</v>
      </c>
    </row>
    <row r="246" spans="1:9">
      <c r="A246" t="s">
        <v>17</v>
      </c>
      <c r="B246" t="s">
        <v>325</v>
      </c>
      <c r="C246" t="s">
        <v>326</v>
      </c>
      <c r="D246" t="s">
        <v>181</v>
      </c>
      <c r="E246" t="s">
        <v>307</v>
      </c>
    </row>
    <row r="247" spans="1:9">
      <c r="A247" t="s">
        <v>186</v>
      </c>
      <c r="B247" t="s">
        <v>327</v>
      </c>
      <c r="C247" t="s">
        <v>328</v>
      </c>
      <c r="D247">
        <v>1</v>
      </c>
      <c r="E247" t="s">
        <v>254</v>
      </c>
      <c r="F247" t="s">
        <v>190</v>
      </c>
      <c r="G247">
        <v>1</v>
      </c>
      <c r="H247" t="s">
        <v>191</v>
      </c>
      <c r="I247" t="s">
        <v>192</v>
      </c>
    </row>
    <row r="248" spans="1:9">
      <c r="A248" t="s">
        <v>186</v>
      </c>
      <c r="C248" t="s">
        <v>193</v>
      </c>
      <c r="D248" t="s">
        <v>194</v>
      </c>
      <c r="E248" t="s">
        <v>195</v>
      </c>
      <c r="F248" t="s">
        <v>196</v>
      </c>
      <c r="G248">
        <v>1</v>
      </c>
      <c r="H248" t="s">
        <v>197</v>
      </c>
      <c r="I248" t="s">
        <v>198</v>
      </c>
    </row>
    <row r="249" spans="1:9">
      <c r="A249" t="s">
        <v>186</v>
      </c>
      <c r="C249" t="s">
        <v>199</v>
      </c>
      <c r="D249" t="s">
        <v>200</v>
      </c>
      <c r="E249" t="s">
        <v>195</v>
      </c>
      <c r="F249" t="s">
        <v>201</v>
      </c>
      <c r="G249">
        <v>1</v>
      </c>
      <c r="H249" t="s">
        <v>202</v>
      </c>
      <c r="I249" t="s">
        <v>203</v>
      </c>
    </row>
    <row r="250" spans="1:9">
      <c r="A250" t="s">
        <v>186</v>
      </c>
      <c r="B250" t="s">
        <v>204</v>
      </c>
      <c r="C250" t="s">
        <v>205</v>
      </c>
      <c r="D250">
        <v>0</v>
      </c>
      <c r="E250" t="s">
        <v>206</v>
      </c>
      <c r="F250" t="s">
        <v>207</v>
      </c>
      <c r="G250">
        <v>1</v>
      </c>
      <c r="H250" t="s">
        <v>208</v>
      </c>
      <c r="I250" t="s">
        <v>209</v>
      </c>
    </row>
    <row r="251" spans="1:9">
      <c r="A251" t="s">
        <v>186</v>
      </c>
      <c r="C251" t="s">
        <v>210</v>
      </c>
      <c r="D251" t="s">
        <v>211</v>
      </c>
      <c r="E251" t="s">
        <v>195</v>
      </c>
      <c r="F251" t="s">
        <v>212</v>
      </c>
      <c r="G251">
        <v>1</v>
      </c>
      <c r="H251" t="s">
        <v>213</v>
      </c>
      <c r="I251" t="s">
        <v>214</v>
      </c>
    </row>
    <row r="252" spans="1:9">
      <c r="A252" t="s">
        <v>17</v>
      </c>
      <c r="B252" t="s">
        <v>329</v>
      </c>
      <c r="C252" t="s">
        <v>330</v>
      </c>
      <c r="D252" t="s">
        <v>181</v>
      </c>
      <c r="E252" t="s">
        <v>307</v>
      </c>
    </row>
    <row r="253" spans="1:9">
      <c r="A253" t="s">
        <v>186</v>
      </c>
      <c r="B253" t="s">
        <v>331</v>
      </c>
      <c r="C253" t="s">
        <v>332</v>
      </c>
      <c r="D253">
        <v>1</v>
      </c>
      <c r="E253" t="s">
        <v>254</v>
      </c>
      <c r="F253" t="s">
        <v>190</v>
      </c>
      <c r="G253">
        <v>1</v>
      </c>
      <c r="H253" t="s">
        <v>191</v>
      </c>
      <c r="I253" t="s">
        <v>192</v>
      </c>
    </row>
    <row r="254" spans="1:9">
      <c r="A254" t="s">
        <v>186</v>
      </c>
      <c r="C254" t="s">
        <v>193</v>
      </c>
      <c r="D254" t="s">
        <v>194</v>
      </c>
      <c r="E254" t="s">
        <v>195</v>
      </c>
      <c r="F254" t="s">
        <v>196</v>
      </c>
      <c r="G254">
        <v>1</v>
      </c>
      <c r="H254" t="s">
        <v>197</v>
      </c>
      <c r="I254" t="s">
        <v>198</v>
      </c>
    </row>
    <row r="255" spans="1:9">
      <c r="A255" t="s">
        <v>186</v>
      </c>
      <c r="C255" t="s">
        <v>199</v>
      </c>
      <c r="D255" t="s">
        <v>200</v>
      </c>
      <c r="E255" t="s">
        <v>195</v>
      </c>
      <c r="F255" t="s">
        <v>201</v>
      </c>
      <c r="G255">
        <v>1</v>
      </c>
      <c r="H255" t="s">
        <v>202</v>
      </c>
      <c r="I255" t="s">
        <v>203</v>
      </c>
    </row>
    <row r="256" spans="1:9">
      <c r="A256" t="s">
        <v>186</v>
      </c>
      <c r="B256" t="s">
        <v>204</v>
      </c>
      <c r="C256" t="s">
        <v>205</v>
      </c>
      <c r="D256">
        <v>0</v>
      </c>
      <c r="E256" t="s">
        <v>206</v>
      </c>
      <c r="F256" t="s">
        <v>207</v>
      </c>
      <c r="G256">
        <v>1</v>
      </c>
      <c r="H256" t="s">
        <v>208</v>
      </c>
      <c r="I256" t="s">
        <v>209</v>
      </c>
    </row>
    <row r="257" spans="1:9">
      <c r="A257" t="s">
        <v>186</v>
      </c>
      <c r="C257" t="s">
        <v>210</v>
      </c>
      <c r="D257" t="s">
        <v>211</v>
      </c>
      <c r="E257" t="s">
        <v>195</v>
      </c>
      <c r="F257" t="s">
        <v>212</v>
      </c>
      <c r="G257">
        <v>1</v>
      </c>
      <c r="H257" t="s">
        <v>213</v>
      </c>
      <c r="I257" t="s">
        <v>214</v>
      </c>
    </row>
    <row r="258" spans="1:9">
      <c r="A258" t="s">
        <v>17</v>
      </c>
      <c r="B258" t="s">
        <v>333</v>
      </c>
      <c r="C258" t="s">
        <v>334</v>
      </c>
      <c r="D258" t="s">
        <v>181</v>
      </c>
      <c r="E258" t="s">
        <v>307</v>
      </c>
    </row>
    <row r="259" spans="1:9">
      <c r="A259" t="s">
        <v>186</v>
      </c>
      <c r="B259" t="s">
        <v>335</v>
      </c>
      <c r="C259" t="s">
        <v>336</v>
      </c>
      <c r="D259">
        <v>1</v>
      </c>
      <c r="E259" t="s">
        <v>189</v>
      </c>
      <c r="F259" t="s">
        <v>190</v>
      </c>
      <c r="G259">
        <v>1</v>
      </c>
      <c r="H259" t="s">
        <v>191</v>
      </c>
      <c r="I259" t="s">
        <v>192</v>
      </c>
    </row>
    <row r="260" spans="1:9">
      <c r="A260" t="s">
        <v>186</v>
      </c>
      <c r="C260" t="s">
        <v>193</v>
      </c>
      <c r="D260" t="s">
        <v>194</v>
      </c>
      <c r="E260" t="s">
        <v>195</v>
      </c>
      <c r="F260" t="s">
        <v>196</v>
      </c>
      <c r="G260">
        <v>1</v>
      </c>
      <c r="H260" t="s">
        <v>197</v>
      </c>
      <c r="I260" t="s">
        <v>198</v>
      </c>
    </row>
    <row r="261" spans="1:9">
      <c r="A261" t="s">
        <v>186</v>
      </c>
      <c r="C261" t="s">
        <v>199</v>
      </c>
      <c r="D261" t="s">
        <v>200</v>
      </c>
      <c r="E261" t="s">
        <v>195</v>
      </c>
      <c r="F261" t="s">
        <v>201</v>
      </c>
      <c r="G261">
        <v>1</v>
      </c>
      <c r="H261" t="s">
        <v>202</v>
      </c>
      <c r="I261" t="s">
        <v>203</v>
      </c>
    </row>
    <row r="262" spans="1:9">
      <c r="A262" t="s">
        <v>186</v>
      </c>
      <c r="B262" t="s">
        <v>204</v>
      </c>
      <c r="C262" t="s">
        <v>205</v>
      </c>
      <c r="D262">
        <v>0</v>
      </c>
      <c r="E262" t="s">
        <v>206</v>
      </c>
      <c r="F262" t="s">
        <v>207</v>
      </c>
      <c r="G262">
        <v>1</v>
      </c>
      <c r="H262" t="s">
        <v>208</v>
      </c>
      <c r="I262" t="s">
        <v>209</v>
      </c>
    </row>
    <row r="263" spans="1:9">
      <c r="A263" t="s">
        <v>186</v>
      </c>
      <c r="C263" t="s">
        <v>210</v>
      </c>
      <c r="D263" t="s">
        <v>211</v>
      </c>
      <c r="E263" t="s">
        <v>195</v>
      </c>
      <c r="F263" t="s">
        <v>212</v>
      </c>
      <c r="G263">
        <v>1</v>
      </c>
      <c r="H263" t="s">
        <v>213</v>
      </c>
      <c r="I263" t="s">
        <v>214</v>
      </c>
    </row>
    <row r="264" spans="1:9">
      <c r="A264" t="s">
        <v>17</v>
      </c>
      <c r="B264" t="s">
        <v>337</v>
      </c>
      <c r="C264" t="s">
        <v>338</v>
      </c>
      <c r="D264" t="s">
        <v>181</v>
      </c>
      <c r="E264" t="s">
        <v>307</v>
      </c>
    </row>
    <row r="265" spans="1:9">
      <c r="A265" t="s">
        <v>186</v>
      </c>
      <c r="B265" t="s">
        <v>339</v>
      </c>
      <c r="C265" t="s">
        <v>340</v>
      </c>
      <c r="D265">
        <v>1</v>
      </c>
      <c r="E265" t="s">
        <v>189</v>
      </c>
      <c r="F265" t="s">
        <v>190</v>
      </c>
      <c r="G265">
        <v>1</v>
      </c>
      <c r="H265" t="s">
        <v>191</v>
      </c>
      <c r="I265" t="s">
        <v>192</v>
      </c>
    </row>
    <row r="266" spans="1:9">
      <c r="A266" t="s">
        <v>186</v>
      </c>
      <c r="C266" t="s">
        <v>193</v>
      </c>
      <c r="D266" t="s">
        <v>194</v>
      </c>
      <c r="E266" t="s">
        <v>195</v>
      </c>
      <c r="F266" t="s">
        <v>196</v>
      </c>
      <c r="G266">
        <v>1</v>
      </c>
      <c r="H266" t="s">
        <v>197</v>
      </c>
      <c r="I266" t="s">
        <v>198</v>
      </c>
    </row>
    <row r="267" spans="1:9">
      <c r="A267" t="s">
        <v>186</v>
      </c>
      <c r="C267" t="s">
        <v>199</v>
      </c>
      <c r="D267" t="s">
        <v>200</v>
      </c>
      <c r="E267" t="s">
        <v>195</v>
      </c>
      <c r="F267" t="s">
        <v>201</v>
      </c>
      <c r="G267">
        <v>1</v>
      </c>
      <c r="H267" t="s">
        <v>202</v>
      </c>
      <c r="I267" t="s">
        <v>203</v>
      </c>
    </row>
    <row r="268" spans="1:9">
      <c r="A268" t="s">
        <v>186</v>
      </c>
      <c r="B268" t="s">
        <v>204</v>
      </c>
      <c r="C268" t="s">
        <v>205</v>
      </c>
      <c r="D268">
        <v>0</v>
      </c>
      <c r="E268" t="s">
        <v>206</v>
      </c>
      <c r="F268" t="s">
        <v>207</v>
      </c>
      <c r="G268">
        <v>1</v>
      </c>
      <c r="H268" t="s">
        <v>208</v>
      </c>
      <c r="I268" t="s">
        <v>209</v>
      </c>
    </row>
    <row r="269" spans="1:9">
      <c r="A269" t="s">
        <v>186</v>
      </c>
      <c r="C269" t="s">
        <v>210</v>
      </c>
      <c r="D269" t="s">
        <v>211</v>
      </c>
      <c r="E269" t="s">
        <v>195</v>
      </c>
      <c r="F269" t="s">
        <v>212</v>
      </c>
      <c r="G269">
        <v>1</v>
      </c>
      <c r="H269" t="s">
        <v>213</v>
      </c>
      <c r="I269" t="s">
        <v>214</v>
      </c>
    </row>
    <row r="270" spans="1:9">
      <c r="A270" t="s">
        <v>17</v>
      </c>
      <c r="B270" t="s">
        <v>341</v>
      </c>
      <c r="C270" t="s">
        <v>342</v>
      </c>
      <c r="D270" t="s">
        <v>181</v>
      </c>
    </row>
    <row r="271" spans="1:9">
      <c r="A271" t="s">
        <v>17</v>
      </c>
      <c r="B271" t="s">
        <v>343</v>
      </c>
      <c r="C271" t="s">
        <v>344</v>
      </c>
      <c r="D271" t="s">
        <v>181</v>
      </c>
      <c r="E271" t="s">
        <v>345</v>
      </c>
    </row>
    <row r="272" spans="1:9">
      <c r="A272" t="s">
        <v>186</v>
      </c>
      <c r="B272" t="s">
        <v>346</v>
      </c>
      <c r="C272" t="s">
        <v>347</v>
      </c>
      <c r="D272">
        <v>1</v>
      </c>
      <c r="E272" t="s">
        <v>189</v>
      </c>
      <c r="F272" t="s">
        <v>190</v>
      </c>
      <c r="G272">
        <v>1</v>
      </c>
      <c r="H272" t="s">
        <v>191</v>
      </c>
      <c r="I272" t="s">
        <v>192</v>
      </c>
    </row>
    <row r="273" spans="1:9">
      <c r="A273" t="s">
        <v>186</v>
      </c>
      <c r="C273" t="s">
        <v>193</v>
      </c>
      <c r="D273" t="s">
        <v>194</v>
      </c>
      <c r="E273" t="s">
        <v>195</v>
      </c>
      <c r="F273" t="s">
        <v>196</v>
      </c>
      <c r="G273">
        <v>1</v>
      </c>
      <c r="H273" t="s">
        <v>197</v>
      </c>
      <c r="I273" t="s">
        <v>198</v>
      </c>
    </row>
    <row r="274" spans="1:9">
      <c r="A274" t="s">
        <v>186</v>
      </c>
      <c r="C274" t="s">
        <v>199</v>
      </c>
      <c r="D274" t="s">
        <v>200</v>
      </c>
      <c r="E274" t="s">
        <v>195</v>
      </c>
      <c r="F274" t="s">
        <v>201</v>
      </c>
      <c r="G274">
        <v>1</v>
      </c>
      <c r="H274" t="s">
        <v>202</v>
      </c>
      <c r="I274" t="s">
        <v>203</v>
      </c>
    </row>
    <row r="275" spans="1:9">
      <c r="A275" t="s">
        <v>186</v>
      </c>
      <c r="B275" t="s">
        <v>204</v>
      </c>
      <c r="C275" t="s">
        <v>205</v>
      </c>
      <c r="D275">
        <v>0</v>
      </c>
      <c r="E275" t="s">
        <v>206</v>
      </c>
      <c r="F275" t="s">
        <v>207</v>
      </c>
      <c r="G275">
        <v>1</v>
      </c>
      <c r="H275" t="s">
        <v>208</v>
      </c>
      <c r="I275" t="s">
        <v>209</v>
      </c>
    </row>
    <row r="276" spans="1:9">
      <c r="A276" t="s">
        <v>186</v>
      </c>
      <c r="C276" t="s">
        <v>210</v>
      </c>
      <c r="D276" t="s">
        <v>211</v>
      </c>
      <c r="E276" t="s">
        <v>195</v>
      </c>
      <c r="F276" t="s">
        <v>212</v>
      </c>
      <c r="G276">
        <v>1</v>
      </c>
      <c r="H276" t="s">
        <v>213</v>
      </c>
      <c r="I276" t="s">
        <v>214</v>
      </c>
    </row>
    <row r="277" spans="1:9">
      <c r="A277" t="s">
        <v>17</v>
      </c>
      <c r="B277" t="s">
        <v>348</v>
      </c>
      <c r="C277" t="s">
        <v>349</v>
      </c>
      <c r="D277" t="s">
        <v>181</v>
      </c>
      <c r="E277" t="s">
        <v>350</v>
      </c>
    </row>
    <row r="278" spans="1:9">
      <c r="A278" t="s">
        <v>186</v>
      </c>
      <c r="B278" t="s">
        <v>351</v>
      </c>
      <c r="C278" t="s">
        <v>352</v>
      </c>
      <c r="D278">
        <v>1</v>
      </c>
      <c r="E278" t="s">
        <v>189</v>
      </c>
      <c r="F278" t="s">
        <v>190</v>
      </c>
      <c r="G278">
        <v>1</v>
      </c>
      <c r="H278" t="s">
        <v>191</v>
      </c>
      <c r="I278" t="s">
        <v>192</v>
      </c>
    </row>
    <row r="279" spans="1:9">
      <c r="A279" t="s">
        <v>186</v>
      </c>
      <c r="C279" t="s">
        <v>193</v>
      </c>
      <c r="D279" t="s">
        <v>194</v>
      </c>
      <c r="E279" t="s">
        <v>195</v>
      </c>
      <c r="F279" t="s">
        <v>196</v>
      </c>
      <c r="G279">
        <v>1</v>
      </c>
      <c r="H279" t="s">
        <v>197</v>
      </c>
      <c r="I279" t="s">
        <v>198</v>
      </c>
    </row>
    <row r="280" spans="1:9">
      <c r="A280" t="s">
        <v>186</v>
      </c>
      <c r="C280" t="s">
        <v>199</v>
      </c>
      <c r="D280" t="s">
        <v>200</v>
      </c>
      <c r="E280" t="s">
        <v>195</v>
      </c>
      <c r="F280" t="s">
        <v>201</v>
      </c>
      <c r="G280">
        <v>1</v>
      </c>
      <c r="H280" t="s">
        <v>202</v>
      </c>
      <c r="I280" t="s">
        <v>203</v>
      </c>
    </row>
    <row r="281" spans="1:9">
      <c r="A281" t="s">
        <v>186</v>
      </c>
      <c r="B281" t="s">
        <v>204</v>
      </c>
      <c r="C281" t="s">
        <v>205</v>
      </c>
      <c r="D281">
        <v>0</v>
      </c>
      <c r="E281" t="s">
        <v>206</v>
      </c>
      <c r="F281" t="s">
        <v>207</v>
      </c>
      <c r="G281">
        <v>1</v>
      </c>
      <c r="H281" t="s">
        <v>208</v>
      </c>
      <c r="I281" t="s">
        <v>209</v>
      </c>
    </row>
    <row r="282" spans="1:9">
      <c r="A282" t="s">
        <v>186</v>
      </c>
      <c r="C282" t="s">
        <v>210</v>
      </c>
      <c r="D282" t="s">
        <v>211</v>
      </c>
      <c r="E282" t="s">
        <v>195</v>
      </c>
      <c r="F282" t="s">
        <v>212</v>
      </c>
      <c r="G282">
        <v>1</v>
      </c>
      <c r="H282" t="s">
        <v>213</v>
      </c>
      <c r="I282" t="s">
        <v>214</v>
      </c>
    </row>
    <row r="283" spans="1:9">
      <c r="A283" t="s">
        <v>17</v>
      </c>
      <c r="B283" t="s">
        <v>353</v>
      </c>
      <c r="C283" t="s">
        <v>354</v>
      </c>
      <c r="D283" t="s">
        <v>181</v>
      </c>
    </row>
    <row r="284" spans="1:9">
      <c r="A284" t="s">
        <v>17</v>
      </c>
      <c r="B284" t="s">
        <v>355</v>
      </c>
      <c r="C284" t="s">
        <v>356</v>
      </c>
      <c r="D284" t="s">
        <v>181</v>
      </c>
      <c r="E284" t="s">
        <v>307</v>
      </c>
    </row>
    <row r="285" spans="1:9">
      <c r="A285" t="s">
        <v>186</v>
      </c>
      <c r="B285" t="s">
        <v>357</v>
      </c>
      <c r="C285" t="s">
        <v>358</v>
      </c>
      <c r="D285">
        <v>1</v>
      </c>
      <c r="E285" t="s">
        <v>254</v>
      </c>
      <c r="F285" t="s">
        <v>190</v>
      </c>
      <c r="G285">
        <v>1</v>
      </c>
      <c r="H285" t="s">
        <v>191</v>
      </c>
      <c r="I285" t="s">
        <v>192</v>
      </c>
    </row>
    <row r="286" spans="1:9">
      <c r="A286" t="s">
        <v>186</v>
      </c>
      <c r="C286" t="s">
        <v>193</v>
      </c>
      <c r="D286" t="s">
        <v>194</v>
      </c>
      <c r="E286" t="s">
        <v>195</v>
      </c>
      <c r="F286" t="s">
        <v>196</v>
      </c>
      <c r="G286">
        <v>1</v>
      </c>
      <c r="H286" t="s">
        <v>197</v>
      </c>
      <c r="I286" t="s">
        <v>198</v>
      </c>
    </row>
    <row r="287" spans="1:9">
      <c r="A287" t="s">
        <v>186</v>
      </c>
      <c r="C287" t="s">
        <v>199</v>
      </c>
      <c r="D287" t="s">
        <v>200</v>
      </c>
      <c r="E287" t="s">
        <v>195</v>
      </c>
      <c r="F287" t="s">
        <v>201</v>
      </c>
      <c r="G287">
        <v>1</v>
      </c>
      <c r="H287" t="s">
        <v>202</v>
      </c>
      <c r="I287" t="s">
        <v>203</v>
      </c>
    </row>
    <row r="288" spans="1:9">
      <c r="A288" t="s">
        <v>186</v>
      </c>
      <c r="B288" t="s">
        <v>204</v>
      </c>
      <c r="C288" t="s">
        <v>205</v>
      </c>
      <c r="D288">
        <v>0</v>
      </c>
      <c r="E288" t="s">
        <v>206</v>
      </c>
      <c r="F288" t="s">
        <v>207</v>
      </c>
      <c r="G288">
        <v>1</v>
      </c>
      <c r="H288" t="s">
        <v>208</v>
      </c>
      <c r="I288" t="s">
        <v>209</v>
      </c>
    </row>
    <row r="289" spans="1:9">
      <c r="A289" t="s">
        <v>186</v>
      </c>
      <c r="C289" t="s">
        <v>210</v>
      </c>
      <c r="D289" t="s">
        <v>211</v>
      </c>
      <c r="E289" t="s">
        <v>195</v>
      </c>
      <c r="F289" t="s">
        <v>212</v>
      </c>
      <c r="G289">
        <v>1</v>
      </c>
      <c r="H289" t="s">
        <v>213</v>
      </c>
      <c r="I289" t="s">
        <v>214</v>
      </c>
    </row>
    <row r="290" spans="1:9">
      <c r="A290" t="s">
        <v>17</v>
      </c>
      <c r="B290" t="s">
        <v>359</v>
      </c>
      <c r="C290" t="s">
        <v>360</v>
      </c>
      <c r="D290" t="s">
        <v>181</v>
      </c>
      <c r="E290" t="s">
        <v>307</v>
      </c>
    </row>
    <row r="291" spans="1:9">
      <c r="A291" t="s">
        <v>186</v>
      </c>
      <c r="B291" t="s">
        <v>361</v>
      </c>
      <c r="C291" t="s">
        <v>362</v>
      </c>
      <c r="D291">
        <v>1</v>
      </c>
      <c r="E291" t="s">
        <v>254</v>
      </c>
      <c r="F291" t="s">
        <v>190</v>
      </c>
      <c r="G291">
        <v>1</v>
      </c>
      <c r="H291" t="s">
        <v>191</v>
      </c>
      <c r="I291" t="s">
        <v>192</v>
      </c>
    </row>
    <row r="292" spans="1:9">
      <c r="A292" t="s">
        <v>186</v>
      </c>
      <c r="C292" t="s">
        <v>193</v>
      </c>
      <c r="D292" t="s">
        <v>194</v>
      </c>
      <c r="E292" t="s">
        <v>195</v>
      </c>
      <c r="F292" t="s">
        <v>196</v>
      </c>
      <c r="G292">
        <v>1</v>
      </c>
      <c r="H292" t="s">
        <v>197</v>
      </c>
      <c r="I292" t="s">
        <v>198</v>
      </c>
    </row>
    <row r="293" spans="1:9">
      <c r="A293" t="s">
        <v>186</v>
      </c>
      <c r="C293" t="s">
        <v>199</v>
      </c>
      <c r="D293" t="s">
        <v>200</v>
      </c>
      <c r="E293" t="s">
        <v>195</v>
      </c>
      <c r="F293" t="s">
        <v>201</v>
      </c>
      <c r="G293">
        <v>1</v>
      </c>
      <c r="H293" t="s">
        <v>202</v>
      </c>
      <c r="I293" t="s">
        <v>203</v>
      </c>
    </row>
    <row r="294" spans="1:9">
      <c r="A294" t="s">
        <v>186</v>
      </c>
      <c r="B294" t="s">
        <v>204</v>
      </c>
      <c r="C294" t="s">
        <v>205</v>
      </c>
      <c r="D294">
        <v>0</v>
      </c>
      <c r="E294" t="s">
        <v>206</v>
      </c>
      <c r="F294" t="s">
        <v>207</v>
      </c>
      <c r="G294">
        <v>1</v>
      </c>
      <c r="H294" t="s">
        <v>208</v>
      </c>
      <c r="I294" t="s">
        <v>209</v>
      </c>
    </row>
    <row r="295" spans="1:9">
      <c r="A295" t="s">
        <v>186</v>
      </c>
      <c r="C295" t="s">
        <v>210</v>
      </c>
      <c r="D295" t="s">
        <v>211</v>
      </c>
      <c r="E295" t="s">
        <v>195</v>
      </c>
      <c r="F295" t="s">
        <v>212</v>
      </c>
      <c r="G295">
        <v>1</v>
      </c>
      <c r="H295" t="s">
        <v>213</v>
      </c>
      <c r="I295" t="s">
        <v>214</v>
      </c>
    </row>
    <row r="296" spans="1:9">
      <c r="A296" t="s">
        <v>17</v>
      </c>
      <c r="B296" t="s">
        <v>363</v>
      </c>
      <c r="C296" t="s">
        <v>364</v>
      </c>
      <c r="D296" t="s">
        <v>181</v>
      </c>
      <c r="E296" t="s">
        <v>307</v>
      </c>
    </row>
    <row r="297" spans="1:9">
      <c r="A297" t="s">
        <v>186</v>
      </c>
      <c r="B297" t="s">
        <v>365</v>
      </c>
      <c r="C297" t="s">
        <v>366</v>
      </c>
      <c r="D297">
        <v>1</v>
      </c>
      <c r="E297" t="s">
        <v>254</v>
      </c>
      <c r="F297" t="s">
        <v>190</v>
      </c>
      <c r="G297">
        <v>1</v>
      </c>
      <c r="H297" t="s">
        <v>191</v>
      </c>
      <c r="I297" t="s">
        <v>192</v>
      </c>
    </row>
    <row r="298" spans="1:9">
      <c r="A298" t="s">
        <v>186</v>
      </c>
      <c r="C298" t="s">
        <v>193</v>
      </c>
      <c r="D298" t="s">
        <v>194</v>
      </c>
      <c r="E298" t="s">
        <v>195</v>
      </c>
      <c r="F298" t="s">
        <v>196</v>
      </c>
      <c r="G298">
        <v>1</v>
      </c>
      <c r="H298" t="s">
        <v>197</v>
      </c>
      <c r="I298" t="s">
        <v>198</v>
      </c>
    </row>
    <row r="299" spans="1:9">
      <c r="A299" t="s">
        <v>186</v>
      </c>
      <c r="C299" t="s">
        <v>199</v>
      </c>
      <c r="D299" t="s">
        <v>200</v>
      </c>
      <c r="E299" t="s">
        <v>195</v>
      </c>
      <c r="F299" t="s">
        <v>201</v>
      </c>
      <c r="G299">
        <v>1</v>
      </c>
      <c r="H299" t="s">
        <v>202</v>
      </c>
      <c r="I299" t="s">
        <v>203</v>
      </c>
    </row>
    <row r="300" spans="1:9">
      <c r="A300" t="s">
        <v>186</v>
      </c>
      <c r="B300" t="s">
        <v>204</v>
      </c>
      <c r="C300" t="s">
        <v>205</v>
      </c>
      <c r="D300">
        <v>0</v>
      </c>
      <c r="E300" t="s">
        <v>206</v>
      </c>
      <c r="F300" t="s">
        <v>207</v>
      </c>
      <c r="G300">
        <v>1</v>
      </c>
      <c r="H300" t="s">
        <v>208</v>
      </c>
      <c r="I300" t="s">
        <v>209</v>
      </c>
    </row>
    <row r="301" spans="1:9">
      <c r="A301" t="s">
        <v>186</v>
      </c>
      <c r="C301" t="s">
        <v>210</v>
      </c>
      <c r="D301" t="s">
        <v>211</v>
      </c>
      <c r="E301" t="s">
        <v>195</v>
      </c>
      <c r="F301" t="s">
        <v>212</v>
      </c>
      <c r="G301">
        <v>1</v>
      </c>
      <c r="H301" t="s">
        <v>213</v>
      </c>
      <c r="I301" t="s">
        <v>214</v>
      </c>
    </row>
    <row r="302" spans="1:9">
      <c r="A302" t="s">
        <v>17</v>
      </c>
      <c r="B302" t="s">
        <v>367</v>
      </c>
      <c r="C302" t="s">
        <v>368</v>
      </c>
      <c r="D302" t="s">
        <v>181</v>
      </c>
      <c r="E302" t="s">
        <v>307</v>
      </c>
    </row>
    <row r="303" spans="1:9">
      <c r="A303" t="s">
        <v>186</v>
      </c>
      <c r="B303" t="s">
        <v>369</v>
      </c>
      <c r="C303" t="s">
        <v>370</v>
      </c>
      <c r="D303">
        <v>1</v>
      </c>
      <c r="E303" t="s">
        <v>254</v>
      </c>
      <c r="F303" t="s">
        <v>190</v>
      </c>
      <c r="G303">
        <v>1</v>
      </c>
      <c r="H303" t="s">
        <v>191</v>
      </c>
      <c r="I303" t="s">
        <v>192</v>
      </c>
    </row>
    <row r="304" spans="1:9">
      <c r="A304" t="s">
        <v>186</v>
      </c>
      <c r="C304" t="s">
        <v>193</v>
      </c>
      <c r="D304" t="s">
        <v>194</v>
      </c>
      <c r="E304" t="s">
        <v>195</v>
      </c>
      <c r="F304" t="s">
        <v>196</v>
      </c>
      <c r="G304">
        <v>1</v>
      </c>
      <c r="H304" t="s">
        <v>197</v>
      </c>
      <c r="I304" t="s">
        <v>198</v>
      </c>
    </row>
    <row r="305" spans="1:9">
      <c r="A305" t="s">
        <v>186</v>
      </c>
      <c r="C305" t="s">
        <v>199</v>
      </c>
      <c r="D305" t="s">
        <v>200</v>
      </c>
      <c r="E305" t="s">
        <v>195</v>
      </c>
      <c r="F305" t="s">
        <v>201</v>
      </c>
      <c r="G305">
        <v>1</v>
      </c>
      <c r="H305" t="s">
        <v>202</v>
      </c>
      <c r="I305" t="s">
        <v>203</v>
      </c>
    </row>
    <row r="306" spans="1:9">
      <c r="A306" t="s">
        <v>186</v>
      </c>
      <c r="B306" t="s">
        <v>204</v>
      </c>
      <c r="C306" t="s">
        <v>205</v>
      </c>
      <c r="D306">
        <v>0</v>
      </c>
      <c r="E306" t="s">
        <v>206</v>
      </c>
      <c r="F306" t="s">
        <v>207</v>
      </c>
      <c r="G306">
        <v>1</v>
      </c>
      <c r="H306" t="s">
        <v>208</v>
      </c>
      <c r="I306" t="s">
        <v>209</v>
      </c>
    </row>
    <row r="307" spans="1:9">
      <c r="A307" t="s">
        <v>186</v>
      </c>
      <c r="C307" t="s">
        <v>210</v>
      </c>
      <c r="D307" t="s">
        <v>211</v>
      </c>
      <c r="E307" t="s">
        <v>195</v>
      </c>
      <c r="F307" t="s">
        <v>212</v>
      </c>
      <c r="G307">
        <v>1</v>
      </c>
      <c r="H307" t="s">
        <v>213</v>
      </c>
      <c r="I307" t="s">
        <v>214</v>
      </c>
    </row>
    <row r="308" spans="1:9">
      <c r="A308" t="s">
        <v>17</v>
      </c>
      <c r="B308" t="s">
        <v>371</v>
      </c>
      <c r="C308" t="s">
        <v>372</v>
      </c>
      <c r="D308" t="s">
        <v>181</v>
      </c>
      <c r="E308" t="s">
        <v>307</v>
      </c>
    </row>
    <row r="309" spans="1:9">
      <c r="A309" t="s">
        <v>186</v>
      </c>
      <c r="B309" t="s">
        <v>373</v>
      </c>
      <c r="C309" t="s">
        <v>374</v>
      </c>
      <c r="D309">
        <v>1</v>
      </c>
      <c r="E309" t="s">
        <v>189</v>
      </c>
      <c r="F309" t="s">
        <v>190</v>
      </c>
      <c r="G309">
        <v>1</v>
      </c>
      <c r="H309" t="s">
        <v>191</v>
      </c>
      <c r="I309" t="s">
        <v>192</v>
      </c>
    </row>
    <row r="310" spans="1:9">
      <c r="A310" t="s">
        <v>186</v>
      </c>
      <c r="C310" t="s">
        <v>193</v>
      </c>
      <c r="D310" t="s">
        <v>194</v>
      </c>
      <c r="E310" t="s">
        <v>195</v>
      </c>
      <c r="F310" t="s">
        <v>196</v>
      </c>
      <c r="G310">
        <v>1</v>
      </c>
      <c r="H310" t="s">
        <v>197</v>
      </c>
      <c r="I310" t="s">
        <v>198</v>
      </c>
    </row>
    <row r="311" spans="1:9">
      <c r="A311" t="s">
        <v>186</v>
      </c>
      <c r="C311" t="s">
        <v>199</v>
      </c>
      <c r="D311" t="s">
        <v>200</v>
      </c>
      <c r="E311" t="s">
        <v>195</v>
      </c>
      <c r="F311" t="s">
        <v>201</v>
      </c>
      <c r="G311">
        <v>1</v>
      </c>
      <c r="H311" t="s">
        <v>202</v>
      </c>
      <c r="I311" t="s">
        <v>203</v>
      </c>
    </row>
    <row r="312" spans="1:9">
      <c r="A312" t="s">
        <v>186</v>
      </c>
      <c r="B312" t="s">
        <v>204</v>
      </c>
      <c r="C312" t="s">
        <v>205</v>
      </c>
      <c r="D312">
        <v>0</v>
      </c>
      <c r="E312" t="s">
        <v>206</v>
      </c>
      <c r="F312" t="s">
        <v>207</v>
      </c>
      <c r="G312">
        <v>1</v>
      </c>
      <c r="H312" t="s">
        <v>208</v>
      </c>
      <c r="I312" t="s">
        <v>209</v>
      </c>
    </row>
    <row r="313" spans="1:9">
      <c r="A313" t="s">
        <v>186</v>
      </c>
      <c r="C313" t="s">
        <v>210</v>
      </c>
      <c r="D313" t="s">
        <v>211</v>
      </c>
      <c r="E313" t="s">
        <v>195</v>
      </c>
      <c r="F313" t="s">
        <v>212</v>
      </c>
      <c r="G313">
        <v>1</v>
      </c>
      <c r="H313" t="s">
        <v>213</v>
      </c>
      <c r="I313" t="s">
        <v>214</v>
      </c>
    </row>
    <row r="314" spans="1:9">
      <c r="A314" t="s">
        <v>17</v>
      </c>
      <c r="B314" t="s">
        <v>375</v>
      </c>
      <c r="C314" t="s">
        <v>376</v>
      </c>
      <c r="D314" t="s">
        <v>181</v>
      </c>
    </row>
    <row r="315" spans="1:9">
      <c r="A315" t="s">
        <v>17</v>
      </c>
      <c r="B315" t="s">
        <v>377</v>
      </c>
      <c r="C315" t="s">
        <v>378</v>
      </c>
      <c r="D315" t="s">
        <v>181</v>
      </c>
      <c r="E315" t="s">
        <v>159</v>
      </c>
    </row>
    <row r="316" spans="1:9">
      <c r="A316" t="s">
        <v>186</v>
      </c>
      <c r="B316" t="s">
        <v>379</v>
      </c>
      <c r="C316" t="s">
        <v>380</v>
      </c>
      <c r="D316">
        <v>1</v>
      </c>
      <c r="E316" t="s">
        <v>381</v>
      </c>
      <c r="F316" t="s">
        <v>190</v>
      </c>
      <c r="G316">
        <v>3.3333333333333298E-2</v>
      </c>
      <c r="H316" t="s">
        <v>191</v>
      </c>
      <c r="I316" t="s">
        <v>192</v>
      </c>
    </row>
    <row r="317" spans="1:9">
      <c r="A317" t="s">
        <v>186</v>
      </c>
      <c r="C317" t="s">
        <v>193</v>
      </c>
      <c r="D317" t="s">
        <v>194</v>
      </c>
      <c r="E317" t="s">
        <v>195</v>
      </c>
      <c r="F317" t="s">
        <v>196</v>
      </c>
      <c r="G317">
        <v>1</v>
      </c>
      <c r="H317" t="s">
        <v>197</v>
      </c>
      <c r="I317" t="s">
        <v>198</v>
      </c>
    </row>
    <row r="318" spans="1:9">
      <c r="A318" t="s">
        <v>186</v>
      </c>
      <c r="C318" t="s">
        <v>199</v>
      </c>
      <c r="D318" t="s">
        <v>200</v>
      </c>
      <c r="E318" t="s">
        <v>195</v>
      </c>
      <c r="F318" t="s">
        <v>201</v>
      </c>
      <c r="G318">
        <v>1</v>
      </c>
      <c r="H318" t="s">
        <v>202</v>
      </c>
      <c r="I318" t="s">
        <v>203</v>
      </c>
    </row>
    <row r="319" spans="1:9">
      <c r="A319" t="s">
        <v>186</v>
      </c>
      <c r="B319" t="s">
        <v>204</v>
      </c>
      <c r="C319" t="s">
        <v>205</v>
      </c>
      <c r="D319">
        <v>0</v>
      </c>
      <c r="E319" t="s">
        <v>206</v>
      </c>
      <c r="F319" t="s">
        <v>207</v>
      </c>
      <c r="G319">
        <v>1</v>
      </c>
      <c r="H319" t="s">
        <v>208</v>
      </c>
      <c r="I319" t="s">
        <v>209</v>
      </c>
    </row>
    <row r="320" spans="1:9">
      <c r="A320" t="s">
        <v>186</v>
      </c>
      <c r="C320" t="s">
        <v>210</v>
      </c>
      <c r="D320" t="s">
        <v>211</v>
      </c>
      <c r="E320" t="s">
        <v>195</v>
      </c>
      <c r="F320" t="s">
        <v>212</v>
      </c>
      <c r="G320">
        <v>1</v>
      </c>
      <c r="H320" t="s">
        <v>213</v>
      </c>
      <c r="I320" t="s">
        <v>214</v>
      </c>
    </row>
    <row r="321" spans="1:9">
      <c r="A321" t="s">
        <v>17</v>
      </c>
      <c r="B321" t="s">
        <v>382</v>
      </c>
      <c r="C321" t="s">
        <v>383</v>
      </c>
      <c r="D321" t="s">
        <v>181</v>
      </c>
      <c r="E321" t="s">
        <v>159</v>
      </c>
    </row>
    <row r="322" spans="1:9">
      <c r="A322" t="s">
        <v>186</v>
      </c>
      <c r="B322" t="s">
        <v>384</v>
      </c>
      <c r="C322" t="s">
        <v>385</v>
      </c>
      <c r="D322">
        <v>1</v>
      </c>
      <c r="E322" t="s">
        <v>381</v>
      </c>
      <c r="F322" t="s">
        <v>190</v>
      </c>
      <c r="G322">
        <v>0.1</v>
      </c>
      <c r="H322" t="s">
        <v>191</v>
      </c>
      <c r="I322" t="s">
        <v>192</v>
      </c>
    </row>
    <row r="323" spans="1:9">
      <c r="A323" t="s">
        <v>186</v>
      </c>
      <c r="C323" t="s">
        <v>193</v>
      </c>
      <c r="D323" t="s">
        <v>194</v>
      </c>
      <c r="E323" t="s">
        <v>195</v>
      </c>
      <c r="F323" t="s">
        <v>196</v>
      </c>
      <c r="G323">
        <v>1</v>
      </c>
      <c r="H323" t="s">
        <v>197</v>
      </c>
      <c r="I323" t="s">
        <v>198</v>
      </c>
    </row>
    <row r="324" spans="1:9">
      <c r="A324" t="s">
        <v>186</v>
      </c>
      <c r="C324" t="s">
        <v>199</v>
      </c>
      <c r="D324" t="s">
        <v>200</v>
      </c>
      <c r="E324" t="s">
        <v>195</v>
      </c>
      <c r="F324" t="s">
        <v>201</v>
      </c>
      <c r="G324">
        <v>1</v>
      </c>
      <c r="H324" t="s">
        <v>202</v>
      </c>
      <c r="I324" t="s">
        <v>203</v>
      </c>
    </row>
    <row r="325" spans="1:9">
      <c r="A325" t="s">
        <v>186</v>
      </c>
      <c r="B325" t="s">
        <v>204</v>
      </c>
      <c r="C325" t="s">
        <v>205</v>
      </c>
      <c r="D325">
        <v>0</v>
      </c>
      <c r="E325" t="s">
        <v>206</v>
      </c>
      <c r="F325" t="s">
        <v>207</v>
      </c>
      <c r="G325">
        <v>1</v>
      </c>
      <c r="H325" t="s">
        <v>208</v>
      </c>
      <c r="I325" t="s">
        <v>209</v>
      </c>
    </row>
    <row r="326" spans="1:9">
      <c r="A326" t="s">
        <v>186</v>
      </c>
      <c r="C326" t="s">
        <v>210</v>
      </c>
      <c r="D326" t="s">
        <v>211</v>
      </c>
      <c r="E326" t="s">
        <v>195</v>
      </c>
      <c r="F326" t="s">
        <v>212</v>
      </c>
      <c r="G326">
        <v>1</v>
      </c>
      <c r="H326" t="s">
        <v>213</v>
      </c>
      <c r="I326" t="s">
        <v>214</v>
      </c>
    </row>
    <row r="327" spans="1:9">
      <c r="A327" t="s">
        <v>17</v>
      </c>
      <c r="B327" t="s">
        <v>386</v>
      </c>
      <c r="C327" t="s">
        <v>387</v>
      </c>
      <c r="D327" t="s">
        <v>181</v>
      </c>
      <c r="E327" t="s">
        <v>159</v>
      </c>
    </row>
    <row r="328" spans="1:9">
      <c r="A328" t="s">
        <v>186</v>
      </c>
      <c r="B328" t="s">
        <v>388</v>
      </c>
      <c r="C328" t="s">
        <v>389</v>
      </c>
      <c r="D328">
        <v>1</v>
      </c>
      <c r="E328" t="s">
        <v>189</v>
      </c>
      <c r="F328" t="s">
        <v>190</v>
      </c>
      <c r="G328">
        <v>1</v>
      </c>
      <c r="H328" t="s">
        <v>191</v>
      </c>
      <c r="I328" t="s">
        <v>192</v>
      </c>
    </row>
    <row r="329" spans="1:9">
      <c r="A329" t="s">
        <v>186</v>
      </c>
      <c r="C329" t="s">
        <v>193</v>
      </c>
      <c r="D329" t="s">
        <v>194</v>
      </c>
      <c r="E329" t="s">
        <v>195</v>
      </c>
      <c r="F329" t="s">
        <v>196</v>
      </c>
      <c r="G329">
        <v>1</v>
      </c>
      <c r="H329" t="s">
        <v>197</v>
      </c>
      <c r="I329" t="s">
        <v>198</v>
      </c>
    </row>
    <row r="330" spans="1:9">
      <c r="A330" t="s">
        <v>186</v>
      </c>
      <c r="C330" t="s">
        <v>199</v>
      </c>
      <c r="D330" t="s">
        <v>200</v>
      </c>
      <c r="E330" t="s">
        <v>195</v>
      </c>
      <c r="F330" t="s">
        <v>201</v>
      </c>
      <c r="G330">
        <v>1</v>
      </c>
      <c r="H330" t="s">
        <v>202</v>
      </c>
      <c r="I330" t="s">
        <v>203</v>
      </c>
    </row>
    <row r="331" spans="1:9">
      <c r="A331" t="s">
        <v>186</v>
      </c>
      <c r="B331" t="s">
        <v>204</v>
      </c>
      <c r="C331" t="s">
        <v>205</v>
      </c>
      <c r="D331">
        <v>0</v>
      </c>
      <c r="E331" t="s">
        <v>206</v>
      </c>
      <c r="F331" t="s">
        <v>207</v>
      </c>
      <c r="G331">
        <v>1</v>
      </c>
      <c r="H331" t="s">
        <v>208</v>
      </c>
      <c r="I331" t="s">
        <v>209</v>
      </c>
    </row>
    <row r="332" spans="1:9">
      <c r="A332" t="s">
        <v>186</v>
      </c>
      <c r="C332" t="s">
        <v>210</v>
      </c>
      <c r="D332" t="s">
        <v>211</v>
      </c>
      <c r="E332" t="s">
        <v>195</v>
      </c>
      <c r="F332" t="s">
        <v>212</v>
      </c>
      <c r="G332">
        <v>1</v>
      </c>
      <c r="H332" t="s">
        <v>213</v>
      </c>
      <c r="I332" t="s">
        <v>214</v>
      </c>
    </row>
    <row r="333" spans="1:9">
      <c r="A333" t="s">
        <v>17</v>
      </c>
      <c r="B333" t="s">
        <v>390</v>
      </c>
      <c r="C333" t="s">
        <v>391</v>
      </c>
      <c r="D333" t="s">
        <v>181</v>
      </c>
      <c r="E333" t="s">
        <v>159</v>
      </c>
    </row>
    <row r="334" spans="1:9">
      <c r="A334" t="s">
        <v>186</v>
      </c>
      <c r="B334" t="s">
        <v>392</v>
      </c>
      <c r="C334" t="s">
        <v>393</v>
      </c>
      <c r="D334">
        <v>1</v>
      </c>
      <c r="E334" t="s">
        <v>310</v>
      </c>
      <c r="F334" t="s">
        <v>190</v>
      </c>
      <c r="G334">
        <v>1</v>
      </c>
      <c r="H334" t="s">
        <v>191</v>
      </c>
      <c r="I334" t="s">
        <v>192</v>
      </c>
    </row>
    <row r="335" spans="1:9">
      <c r="A335" t="s">
        <v>186</v>
      </c>
      <c r="C335" t="s">
        <v>193</v>
      </c>
      <c r="D335" t="s">
        <v>194</v>
      </c>
      <c r="E335" t="s">
        <v>195</v>
      </c>
      <c r="F335" t="s">
        <v>196</v>
      </c>
      <c r="G335">
        <v>1</v>
      </c>
      <c r="H335" t="s">
        <v>197</v>
      </c>
      <c r="I335" t="s">
        <v>198</v>
      </c>
    </row>
    <row r="336" spans="1:9">
      <c r="A336" t="s">
        <v>186</v>
      </c>
      <c r="C336" t="s">
        <v>199</v>
      </c>
      <c r="D336" t="s">
        <v>200</v>
      </c>
      <c r="E336" t="s">
        <v>195</v>
      </c>
      <c r="F336" t="s">
        <v>201</v>
      </c>
      <c r="G336">
        <v>1</v>
      </c>
      <c r="H336" t="s">
        <v>202</v>
      </c>
      <c r="I336" t="s">
        <v>203</v>
      </c>
    </row>
    <row r="337" spans="1:9">
      <c r="A337" t="s">
        <v>186</v>
      </c>
      <c r="B337" t="s">
        <v>204</v>
      </c>
      <c r="C337" t="s">
        <v>205</v>
      </c>
      <c r="D337">
        <v>0</v>
      </c>
      <c r="E337" t="s">
        <v>206</v>
      </c>
      <c r="F337" t="s">
        <v>207</v>
      </c>
      <c r="G337">
        <v>1</v>
      </c>
      <c r="H337" t="s">
        <v>208</v>
      </c>
      <c r="I337" t="s">
        <v>209</v>
      </c>
    </row>
    <row r="338" spans="1:9">
      <c r="A338" t="s">
        <v>186</v>
      </c>
      <c r="C338" t="s">
        <v>210</v>
      </c>
      <c r="D338" t="s">
        <v>211</v>
      </c>
      <c r="E338" t="s">
        <v>195</v>
      </c>
      <c r="F338" t="s">
        <v>212</v>
      </c>
      <c r="G338">
        <v>1</v>
      </c>
      <c r="H338" t="s">
        <v>213</v>
      </c>
      <c r="I338" t="s">
        <v>214</v>
      </c>
    </row>
    <row r="339" spans="1:9">
      <c r="A339" t="s">
        <v>17</v>
      </c>
      <c r="B339" t="s">
        <v>394</v>
      </c>
      <c r="C339" t="s">
        <v>395</v>
      </c>
      <c r="D339" t="s">
        <v>181</v>
      </c>
      <c r="E339" t="s">
        <v>159</v>
      </c>
    </row>
    <row r="340" spans="1:9">
      <c r="A340" t="s">
        <v>186</v>
      </c>
      <c r="B340" t="s">
        <v>396</v>
      </c>
      <c r="C340" t="s">
        <v>397</v>
      </c>
      <c r="D340">
        <v>1</v>
      </c>
      <c r="E340" t="s">
        <v>189</v>
      </c>
      <c r="F340" t="s">
        <v>190</v>
      </c>
      <c r="G340">
        <v>1</v>
      </c>
      <c r="H340" t="s">
        <v>191</v>
      </c>
      <c r="I340" t="s">
        <v>192</v>
      </c>
    </row>
    <row r="341" spans="1:9">
      <c r="A341" t="s">
        <v>186</v>
      </c>
      <c r="C341" t="s">
        <v>193</v>
      </c>
      <c r="D341" t="s">
        <v>194</v>
      </c>
      <c r="E341" t="s">
        <v>195</v>
      </c>
      <c r="F341" t="s">
        <v>196</v>
      </c>
      <c r="G341">
        <v>1</v>
      </c>
      <c r="H341" t="s">
        <v>197</v>
      </c>
      <c r="I341" t="s">
        <v>198</v>
      </c>
    </row>
    <row r="342" spans="1:9">
      <c r="A342" t="s">
        <v>186</v>
      </c>
      <c r="C342" t="s">
        <v>199</v>
      </c>
      <c r="D342" t="s">
        <v>200</v>
      </c>
      <c r="E342" t="s">
        <v>195</v>
      </c>
      <c r="F342" t="s">
        <v>201</v>
      </c>
      <c r="G342">
        <v>1</v>
      </c>
      <c r="H342" t="s">
        <v>202</v>
      </c>
      <c r="I342" t="s">
        <v>203</v>
      </c>
    </row>
    <row r="343" spans="1:9">
      <c r="A343" t="s">
        <v>186</v>
      </c>
      <c r="B343" t="s">
        <v>204</v>
      </c>
      <c r="C343" t="s">
        <v>205</v>
      </c>
      <c r="D343">
        <v>0</v>
      </c>
      <c r="E343" t="s">
        <v>206</v>
      </c>
      <c r="F343" t="s">
        <v>207</v>
      </c>
      <c r="G343">
        <v>1</v>
      </c>
      <c r="H343" t="s">
        <v>208</v>
      </c>
      <c r="I343" t="s">
        <v>209</v>
      </c>
    </row>
    <row r="344" spans="1:9">
      <c r="A344" t="s">
        <v>186</v>
      </c>
      <c r="C344" t="s">
        <v>210</v>
      </c>
      <c r="D344" t="s">
        <v>211</v>
      </c>
      <c r="E344" t="s">
        <v>195</v>
      </c>
      <c r="F344" t="s">
        <v>212</v>
      </c>
      <c r="G344">
        <v>1</v>
      </c>
      <c r="H344" t="s">
        <v>213</v>
      </c>
      <c r="I344" t="s">
        <v>214</v>
      </c>
    </row>
    <row r="345" spans="1:9">
      <c r="A345" t="s">
        <v>17</v>
      </c>
      <c r="B345" t="s">
        <v>398</v>
      </c>
      <c r="C345" t="s">
        <v>399</v>
      </c>
      <c r="D345" t="s">
        <v>400</v>
      </c>
    </row>
    <row r="346" spans="1:9">
      <c r="A346" t="s">
        <v>17</v>
      </c>
      <c r="B346" t="s">
        <v>401</v>
      </c>
      <c r="C346" t="s">
        <v>402</v>
      </c>
      <c r="D346" t="s">
        <v>400</v>
      </c>
    </row>
    <row r="347" spans="1:9">
      <c r="A347" t="s">
        <v>17</v>
      </c>
      <c r="B347" t="s">
        <v>403</v>
      </c>
      <c r="C347" t="s">
        <v>404</v>
      </c>
      <c r="D347" t="s">
        <v>400</v>
      </c>
      <c r="E347" t="s">
        <v>405</v>
      </c>
      <c r="F347">
        <v>100</v>
      </c>
    </row>
    <row r="348" spans="1:9">
      <c r="A348" t="s">
        <v>17</v>
      </c>
      <c r="B348" t="s">
        <v>406</v>
      </c>
      <c r="C348" t="s">
        <v>407</v>
      </c>
      <c r="D348" t="s">
        <v>400</v>
      </c>
      <c r="E348" t="s">
        <v>405</v>
      </c>
      <c r="F348">
        <v>55</v>
      </c>
    </row>
    <row r="349" spans="1:9">
      <c r="A349" t="s">
        <v>17</v>
      </c>
      <c r="B349" t="s">
        <v>408</v>
      </c>
      <c r="C349" t="s">
        <v>409</v>
      </c>
      <c r="D349" t="s">
        <v>400</v>
      </c>
      <c r="E349" t="s">
        <v>159</v>
      </c>
      <c r="F349">
        <v>38</v>
      </c>
    </row>
    <row r="350" spans="1:9">
      <c r="A350" t="s">
        <v>17</v>
      </c>
      <c r="B350" t="s">
        <v>410</v>
      </c>
      <c r="C350" t="s">
        <v>411</v>
      </c>
      <c r="D350" t="s">
        <v>400</v>
      </c>
      <c r="E350" t="s">
        <v>159</v>
      </c>
      <c r="F350">
        <v>104</v>
      </c>
    </row>
    <row r="351" spans="1:9">
      <c r="A351" t="s">
        <v>17</v>
      </c>
      <c r="B351" t="s">
        <v>412</v>
      </c>
      <c r="C351" t="s">
        <v>413</v>
      </c>
      <c r="D351" t="s">
        <v>400</v>
      </c>
      <c r="E351" t="s">
        <v>206</v>
      </c>
      <c r="F351">
        <v>100</v>
      </c>
    </row>
    <row r="352" spans="1:9">
      <c r="A352" t="s">
        <v>17</v>
      </c>
      <c r="B352" t="s">
        <v>414</v>
      </c>
      <c r="C352" t="s">
        <v>415</v>
      </c>
      <c r="D352" t="s">
        <v>400</v>
      </c>
    </row>
    <row r="353" spans="1:6">
      <c r="A353" t="s">
        <v>17</v>
      </c>
      <c r="B353" t="s">
        <v>416</v>
      </c>
      <c r="C353" t="s">
        <v>417</v>
      </c>
      <c r="D353" t="s">
        <v>400</v>
      </c>
      <c r="E353" t="s">
        <v>159</v>
      </c>
      <c r="F353">
        <v>45</v>
      </c>
    </row>
    <row r="354" spans="1:6">
      <c r="A354" t="s">
        <v>17</v>
      </c>
      <c r="B354" t="s">
        <v>418</v>
      </c>
      <c r="C354" t="s">
        <v>419</v>
      </c>
      <c r="D354" t="s">
        <v>400</v>
      </c>
      <c r="E354" t="s">
        <v>159</v>
      </c>
      <c r="F354">
        <v>148</v>
      </c>
    </row>
    <row r="355" spans="1:6">
      <c r="A355" t="s">
        <v>17</v>
      </c>
      <c r="B355" t="s">
        <v>420</v>
      </c>
      <c r="C355" t="s">
        <v>421</v>
      </c>
      <c r="D355" t="s">
        <v>400</v>
      </c>
      <c r="E355" t="s">
        <v>405</v>
      </c>
      <c r="F355">
        <v>56</v>
      </c>
    </row>
    <row r="356" spans="1:6">
      <c r="A356" t="s">
        <v>17</v>
      </c>
      <c r="B356" t="s">
        <v>422</v>
      </c>
      <c r="C356" t="s">
        <v>423</v>
      </c>
      <c r="D356" t="s">
        <v>400</v>
      </c>
    </row>
    <row r="357" spans="1:6">
      <c r="A357" t="s">
        <v>17</v>
      </c>
      <c r="B357" t="s">
        <v>424</v>
      </c>
      <c r="C357" t="s">
        <v>425</v>
      </c>
      <c r="D357" t="s">
        <v>400</v>
      </c>
      <c r="E357" t="s">
        <v>426</v>
      </c>
      <c r="F357">
        <v>59</v>
      </c>
    </row>
    <row r="358" spans="1:6">
      <c r="A358" t="s">
        <v>17</v>
      </c>
      <c r="B358" t="s">
        <v>427</v>
      </c>
      <c r="C358" t="s">
        <v>428</v>
      </c>
      <c r="D358" t="s">
        <v>400</v>
      </c>
    </row>
    <row r="359" spans="1:6">
      <c r="A359" t="s">
        <v>17</v>
      </c>
      <c r="B359" t="s">
        <v>429</v>
      </c>
      <c r="C359" t="s">
        <v>430</v>
      </c>
      <c r="D359" t="s">
        <v>400</v>
      </c>
    </row>
    <row r="360" spans="1:6">
      <c r="A360" t="s">
        <v>17</v>
      </c>
      <c r="B360" t="s">
        <v>431</v>
      </c>
      <c r="C360" t="s">
        <v>432</v>
      </c>
      <c r="D360" t="s">
        <v>400</v>
      </c>
      <c r="E360" t="s">
        <v>426</v>
      </c>
      <c r="F360">
        <v>50</v>
      </c>
    </row>
    <row r="361" spans="1:6">
      <c r="A361" t="s">
        <v>17</v>
      </c>
      <c r="B361" t="s">
        <v>433</v>
      </c>
      <c r="D361" t="s">
        <v>400</v>
      </c>
      <c r="F361">
        <v>300</v>
      </c>
    </row>
    <row r="362" spans="1:6">
      <c r="A362" t="s">
        <v>17</v>
      </c>
      <c r="B362" t="s">
        <v>434</v>
      </c>
      <c r="C362" t="s">
        <v>435</v>
      </c>
      <c r="D362" t="s">
        <v>400</v>
      </c>
      <c r="E362" t="s">
        <v>426</v>
      </c>
      <c r="F362">
        <v>50</v>
      </c>
    </row>
    <row r="363" spans="1:6">
      <c r="A363" t="s">
        <v>17</v>
      </c>
      <c r="B363" t="s">
        <v>436</v>
      </c>
      <c r="D363" t="s">
        <v>400</v>
      </c>
      <c r="F363">
        <v>300</v>
      </c>
    </row>
    <row r="364" spans="1:6">
      <c r="A364" t="s">
        <v>17</v>
      </c>
      <c r="B364" t="s">
        <v>437</v>
      </c>
      <c r="C364" t="s">
        <v>438</v>
      </c>
      <c r="D364" t="s">
        <v>400</v>
      </c>
    </row>
    <row r="365" spans="1:6">
      <c r="A365" t="s">
        <v>17</v>
      </c>
      <c r="B365" t="s">
        <v>439</v>
      </c>
      <c r="C365" t="s">
        <v>440</v>
      </c>
      <c r="D365" t="s">
        <v>400</v>
      </c>
      <c r="E365" t="s">
        <v>426</v>
      </c>
      <c r="F365">
        <v>50</v>
      </c>
    </row>
    <row r="366" spans="1:6">
      <c r="A366" t="s">
        <v>17</v>
      </c>
      <c r="B366" t="s">
        <v>441</v>
      </c>
      <c r="D366" t="s">
        <v>400</v>
      </c>
      <c r="F366">
        <v>100</v>
      </c>
    </row>
    <row r="367" spans="1:6">
      <c r="A367" t="s">
        <v>17</v>
      </c>
      <c r="B367" t="s">
        <v>442</v>
      </c>
      <c r="C367" t="s">
        <v>443</v>
      </c>
      <c r="D367" t="s">
        <v>400</v>
      </c>
      <c r="E367" t="s">
        <v>159</v>
      </c>
      <c r="F367">
        <v>200</v>
      </c>
    </row>
    <row r="368" spans="1:6">
      <c r="A368" t="s">
        <v>17</v>
      </c>
      <c r="B368" t="s">
        <v>444</v>
      </c>
      <c r="D368" t="s">
        <v>400</v>
      </c>
      <c r="F368">
        <v>400</v>
      </c>
    </row>
    <row r="369" spans="1:6">
      <c r="A369" t="s">
        <v>17</v>
      </c>
      <c r="B369" t="s">
        <v>445</v>
      </c>
      <c r="C369" t="s">
        <v>446</v>
      </c>
      <c r="D369" t="s">
        <v>447</v>
      </c>
    </row>
    <row r="370" spans="1:6">
      <c r="A370" t="s">
        <v>17</v>
      </c>
      <c r="B370" t="s">
        <v>448</v>
      </c>
      <c r="C370" t="s">
        <v>449</v>
      </c>
      <c r="D370" t="s">
        <v>447</v>
      </c>
    </row>
    <row r="371" spans="1:6">
      <c r="A371" t="s">
        <v>17</v>
      </c>
      <c r="B371" t="s">
        <v>450</v>
      </c>
      <c r="C371" t="s">
        <v>451</v>
      </c>
      <c r="D371" t="s">
        <v>447</v>
      </c>
    </row>
    <row r="372" spans="1:6">
      <c r="A372" t="s">
        <v>17</v>
      </c>
      <c r="B372" t="s">
        <v>452</v>
      </c>
      <c r="C372" t="s">
        <v>453</v>
      </c>
      <c r="D372" t="s">
        <v>447</v>
      </c>
    </row>
    <row r="373" spans="1:6">
      <c r="A373" t="s">
        <v>17</v>
      </c>
      <c r="B373" t="s">
        <v>454</v>
      </c>
      <c r="C373" t="s">
        <v>455</v>
      </c>
      <c r="D373" t="s">
        <v>447</v>
      </c>
      <c r="E373" t="s">
        <v>405</v>
      </c>
    </row>
    <row r="374" spans="1:6">
      <c r="A374" t="s">
        <v>17</v>
      </c>
      <c r="B374" t="s">
        <v>456</v>
      </c>
      <c r="C374" t="s">
        <v>457</v>
      </c>
      <c r="D374" t="s">
        <v>447</v>
      </c>
      <c r="E374" t="s">
        <v>405</v>
      </c>
    </row>
    <row r="375" spans="1:6">
      <c r="A375" t="s">
        <v>17</v>
      </c>
      <c r="B375" t="s">
        <v>458</v>
      </c>
      <c r="C375" t="s">
        <v>459</v>
      </c>
      <c r="D375" t="s">
        <v>447</v>
      </c>
    </row>
    <row r="376" spans="1:6">
      <c r="A376" t="s">
        <v>17</v>
      </c>
      <c r="B376" t="s">
        <v>460</v>
      </c>
      <c r="C376" t="s">
        <v>455</v>
      </c>
      <c r="D376" t="s">
        <v>447</v>
      </c>
      <c r="E376" t="s">
        <v>405</v>
      </c>
    </row>
    <row r="377" spans="1:6">
      <c r="A377" t="s">
        <v>17</v>
      </c>
      <c r="B377" t="s">
        <v>461</v>
      </c>
      <c r="C377" t="s">
        <v>457</v>
      </c>
      <c r="D377" t="s">
        <v>447</v>
      </c>
      <c r="E377" t="s">
        <v>405</v>
      </c>
    </row>
    <row r="378" spans="1:6">
      <c r="A378" t="s">
        <v>17</v>
      </c>
      <c r="B378" t="s">
        <v>462</v>
      </c>
      <c r="C378" t="s">
        <v>463</v>
      </c>
      <c r="D378" t="s">
        <v>447</v>
      </c>
    </row>
    <row r="379" spans="1:6">
      <c r="A379" t="s">
        <v>17</v>
      </c>
      <c r="B379" t="s">
        <v>464</v>
      </c>
      <c r="C379" t="s">
        <v>465</v>
      </c>
      <c r="D379" t="s">
        <v>447</v>
      </c>
      <c r="E379" t="s">
        <v>405</v>
      </c>
      <c r="F379">
        <v>210</v>
      </c>
    </row>
    <row r="380" spans="1:6">
      <c r="A380" t="s">
        <v>17</v>
      </c>
      <c r="B380" t="s">
        <v>466</v>
      </c>
      <c r="D380" t="s">
        <v>447</v>
      </c>
      <c r="F380">
        <v>280</v>
      </c>
    </row>
    <row r="381" spans="1:6">
      <c r="A381" t="s">
        <v>17</v>
      </c>
      <c r="B381" t="s">
        <v>467</v>
      </c>
      <c r="C381" t="s">
        <v>468</v>
      </c>
      <c r="D381" t="s">
        <v>447</v>
      </c>
      <c r="E381" t="s">
        <v>405</v>
      </c>
      <c r="F381">
        <v>650</v>
      </c>
    </row>
    <row r="382" spans="1:6">
      <c r="A382" t="s">
        <v>17</v>
      </c>
      <c r="B382" t="s">
        <v>469</v>
      </c>
      <c r="D382" t="s">
        <v>447</v>
      </c>
    </row>
    <row r="383" spans="1:6">
      <c r="A383" t="s">
        <v>17</v>
      </c>
      <c r="B383" t="s">
        <v>470</v>
      </c>
      <c r="C383" t="s">
        <v>471</v>
      </c>
      <c r="D383" t="s">
        <v>447</v>
      </c>
    </row>
    <row r="384" spans="1:6">
      <c r="A384" t="s">
        <v>17</v>
      </c>
      <c r="B384" t="s">
        <v>472</v>
      </c>
      <c r="C384" t="s">
        <v>473</v>
      </c>
      <c r="D384" t="s">
        <v>447</v>
      </c>
    </row>
    <row r="385" spans="1:6">
      <c r="A385" t="s">
        <v>17</v>
      </c>
      <c r="B385" t="s">
        <v>474</v>
      </c>
      <c r="C385" t="s">
        <v>475</v>
      </c>
      <c r="D385" t="s">
        <v>447</v>
      </c>
    </row>
    <row r="386" spans="1:6">
      <c r="A386" t="s">
        <v>17</v>
      </c>
      <c r="B386" t="s">
        <v>476</v>
      </c>
      <c r="C386" t="s">
        <v>477</v>
      </c>
      <c r="D386" t="s">
        <v>447</v>
      </c>
    </row>
    <row r="387" spans="1:6">
      <c r="A387" t="s">
        <v>17</v>
      </c>
      <c r="B387" t="s">
        <v>478</v>
      </c>
      <c r="C387" t="s">
        <v>479</v>
      </c>
      <c r="D387" t="s">
        <v>447</v>
      </c>
      <c r="E387" t="s">
        <v>480</v>
      </c>
      <c r="F387">
        <v>0.19</v>
      </c>
    </row>
    <row r="388" spans="1:6">
      <c r="A388" t="s">
        <v>17</v>
      </c>
      <c r="B388" t="s">
        <v>481</v>
      </c>
      <c r="D388" t="s">
        <v>447</v>
      </c>
      <c r="F388">
        <v>0.35</v>
      </c>
    </row>
    <row r="389" spans="1:6">
      <c r="A389" t="s">
        <v>17</v>
      </c>
      <c r="B389" t="s">
        <v>482</v>
      </c>
      <c r="C389" t="s">
        <v>483</v>
      </c>
      <c r="D389" t="s">
        <v>447</v>
      </c>
      <c r="E389" t="s">
        <v>484</v>
      </c>
      <c r="F389">
        <v>0.5</v>
      </c>
    </row>
    <row r="390" spans="1:6">
      <c r="A390" t="s">
        <v>17</v>
      </c>
      <c r="B390" t="s">
        <v>485</v>
      </c>
      <c r="D390" t="s">
        <v>447</v>
      </c>
      <c r="F390">
        <v>1.84</v>
      </c>
    </row>
    <row r="391" spans="1:6">
      <c r="A391" t="s">
        <v>17</v>
      </c>
      <c r="B391" t="s">
        <v>486</v>
      </c>
      <c r="C391" t="s">
        <v>487</v>
      </c>
      <c r="D391" t="s">
        <v>447</v>
      </c>
    </row>
    <row r="392" spans="1:6">
      <c r="A392" t="s">
        <v>17</v>
      </c>
      <c r="B392" t="s">
        <v>488</v>
      </c>
      <c r="C392" t="s">
        <v>479</v>
      </c>
      <c r="D392" t="s">
        <v>447</v>
      </c>
      <c r="E392" t="s">
        <v>480</v>
      </c>
      <c r="F392">
        <v>0.21</v>
      </c>
    </row>
    <row r="393" spans="1:6">
      <c r="A393" t="s">
        <v>17</v>
      </c>
      <c r="B393" t="s">
        <v>489</v>
      </c>
      <c r="D393" t="s">
        <v>447</v>
      </c>
      <c r="F393">
        <v>0.35</v>
      </c>
    </row>
    <row r="394" spans="1:6">
      <c r="A394" t="s">
        <v>17</v>
      </c>
      <c r="B394" t="s">
        <v>490</v>
      </c>
      <c r="C394" t="s">
        <v>491</v>
      </c>
      <c r="D394" t="s">
        <v>447</v>
      </c>
      <c r="E394" t="s">
        <v>484</v>
      </c>
      <c r="F394">
        <v>0.5</v>
      </c>
    </row>
    <row r="395" spans="1:6">
      <c r="A395" t="s">
        <v>17</v>
      </c>
      <c r="B395" t="s">
        <v>492</v>
      </c>
      <c r="D395" t="s">
        <v>447</v>
      </c>
      <c r="F395">
        <v>2.1</v>
      </c>
    </row>
    <row r="396" spans="1:6">
      <c r="A396" t="s">
        <v>17</v>
      </c>
      <c r="B396" t="s">
        <v>493</v>
      </c>
      <c r="C396" t="s">
        <v>494</v>
      </c>
      <c r="D396" t="s">
        <v>447</v>
      </c>
    </row>
    <row r="397" spans="1:6">
      <c r="A397" t="s">
        <v>17</v>
      </c>
      <c r="B397" t="s">
        <v>495</v>
      </c>
      <c r="C397" t="s">
        <v>479</v>
      </c>
      <c r="D397" t="s">
        <v>447</v>
      </c>
      <c r="E397" t="s">
        <v>480</v>
      </c>
      <c r="F397">
        <v>0.21</v>
      </c>
    </row>
    <row r="398" spans="1:6">
      <c r="A398" t="s">
        <v>17</v>
      </c>
      <c r="B398" t="s">
        <v>496</v>
      </c>
      <c r="C398" t="s">
        <v>483</v>
      </c>
      <c r="D398" t="s">
        <v>447</v>
      </c>
      <c r="E398" t="s">
        <v>484</v>
      </c>
      <c r="F398">
        <v>3.4</v>
      </c>
    </row>
    <row r="399" spans="1:6">
      <c r="A399" t="s">
        <v>17</v>
      </c>
      <c r="B399" t="s">
        <v>497</v>
      </c>
      <c r="C399" t="s">
        <v>498</v>
      </c>
      <c r="D399" t="s">
        <v>499</v>
      </c>
    </row>
    <row r="400" spans="1:6">
      <c r="A400" t="s">
        <v>17</v>
      </c>
      <c r="B400" t="s">
        <v>500</v>
      </c>
      <c r="C400" t="s">
        <v>501</v>
      </c>
      <c r="D400" t="s">
        <v>499</v>
      </c>
    </row>
    <row r="401" spans="1:9">
      <c r="A401" t="s">
        <v>17</v>
      </c>
      <c r="B401" t="s">
        <v>502</v>
      </c>
      <c r="C401" t="s">
        <v>503</v>
      </c>
      <c r="D401" t="s">
        <v>499</v>
      </c>
    </row>
    <row r="402" spans="1:9">
      <c r="A402" t="s">
        <v>17</v>
      </c>
      <c r="B402" t="s">
        <v>504</v>
      </c>
      <c r="C402" t="s">
        <v>505</v>
      </c>
      <c r="D402" t="s">
        <v>499</v>
      </c>
    </row>
    <row r="403" spans="1:9">
      <c r="A403" t="s">
        <v>17</v>
      </c>
      <c r="B403" t="s">
        <v>506</v>
      </c>
      <c r="C403" t="s">
        <v>507</v>
      </c>
      <c r="D403" t="s">
        <v>499</v>
      </c>
      <c r="E403" t="s">
        <v>230</v>
      </c>
    </row>
    <row r="404" spans="1:9">
      <c r="A404" t="s">
        <v>17</v>
      </c>
      <c r="B404" t="s">
        <v>508</v>
      </c>
      <c r="C404" t="s">
        <v>509</v>
      </c>
      <c r="D404" t="s">
        <v>499</v>
      </c>
      <c r="E404" t="s">
        <v>230</v>
      </c>
    </row>
    <row r="405" spans="1:9">
      <c r="A405" t="s">
        <v>17</v>
      </c>
      <c r="B405" t="s">
        <v>510</v>
      </c>
      <c r="C405" t="s">
        <v>511</v>
      </c>
      <c r="D405" t="s">
        <v>499</v>
      </c>
    </row>
    <row r="406" spans="1:9">
      <c r="A406" t="s">
        <v>17</v>
      </c>
      <c r="B406" t="s">
        <v>512</v>
      </c>
      <c r="C406" t="s">
        <v>513</v>
      </c>
      <c r="D406" t="s">
        <v>499</v>
      </c>
      <c r="E406" t="s">
        <v>230</v>
      </c>
    </row>
    <row r="407" spans="1:9">
      <c r="A407" t="s">
        <v>17</v>
      </c>
      <c r="B407" t="s">
        <v>514</v>
      </c>
      <c r="C407" t="s">
        <v>515</v>
      </c>
      <c r="D407" t="s">
        <v>499</v>
      </c>
      <c r="E407" t="s">
        <v>230</v>
      </c>
    </row>
    <row r="408" spans="1:9">
      <c r="A408" t="s">
        <v>17</v>
      </c>
      <c r="B408" t="s">
        <v>516</v>
      </c>
      <c r="C408" t="s">
        <v>517</v>
      </c>
      <c r="D408" t="s">
        <v>499</v>
      </c>
      <c r="E408" t="s">
        <v>230</v>
      </c>
    </row>
    <row r="409" spans="1:9">
      <c r="A409" t="s">
        <v>17</v>
      </c>
      <c r="B409" t="s">
        <v>518</v>
      </c>
      <c r="C409" t="s">
        <v>519</v>
      </c>
      <c r="D409" t="s">
        <v>520</v>
      </c>
    </row>
    <row r="410" spans="1:9">
      <c r="A410" t="s">
        <v>17</v>
      </c>
      <c r="B410" t="s">
        <v>521</v>
      </c>
      <c r="C410" t="s">
        <v>522</v>
      </c>
      <c r="D410" t="s">
        <v>520</v>
      </c>
    </row>
    <row r="411" spans="1:9">
      <c r="A411" t="s">
        <v>17</v>
      </c>
      <c r="B411" t="s">
        <v>523</v>
      </c>
      <c r="C411" t="s">
        <v>524</v>
      </c>
      <c r="D411" t="s">
        <v>520</v>
      </c>
    </row>
    <row r="412" spans="1:9">
      <c r="A412" t="s">
        <v>17</v>
      </c>
      <c r="B412" t="s">
        <v>525</v>
      </c>
      <c r="C412" t="s">
        <v>526</v>
      </c>
      <c r="D412" t="s">
        <v>520</v>
      </c>
    </row>
    <row r="413" spans="1:9">
      <c r="A413" t="s">
        <v>17</v>
      </c>
      <c r="B413" t="s">
        <v>527</v>
      </c>
      <c r="C413" t="s">
        <v>528</v>
      </c>
      <c r="D413" t="s">
        <v>520</v>
      </c>
    </row>
    <row r="414" spans="1:9">
      <c r="A414" t="s">
        <v>17</v>
      </c>
      <c r="B414" t="s">
        <v>529</v>
      </c>
      <c r="C414" t="s">
        <v>530</v>
      </c>
      <c r="D414" t="s">
        <v>520</v>
      </c>
    </row>
    <row r="415" spans="1:9">
      <c r="A415" t="s">
        <v>17</v>
      </c>
      <c r="B415" t="s">
        <v>531</v>
      </c>
      <c r="C415" t="s">
        <v>532</v>
      </c>
      <c r="D415" t="s">
        <v>520</v>
      </c>
      <c r="E415" t="s">
        <v>230</v>
      </c>
    </row>
    <row r="416" spans="1:9">
      <c r="A416" t="s">
        <v>186</v>
      </c>
      <c r="B416" t="s">
        <v>533</v>
      </c>
      <c r="C416" t="s">
        <v>534</v>
      </c>
      <c r="D416">
        <v>1</v>
      </c>
      <c r="E416" t="s">
        <v>230</v>
      </c>
      <c r="F416" t="s">
        <v>535</v>
      </c>
      <c r="G416">
        <v>1</v>
      </c>
      <c r="H416" t="s">
        <v>191</v>
      </c>
      <c r="I416" t="s">
        <v>192</v>
      </c>
    </row>
    <row r="417" spans="1:9">
      <c r="A417" t="s">
        <v>17</v>
      </c>
      <c r="B417" t="s">
        <v>536</v>
      </c>
      <c r="C417" t="s">
        <v>537</v>
      </c>
      <c r="D417" t="s">
        <v>520</v>
      </c>
      <c r="E417" t="s">
        <v>230</v>
      </c>
    </row>
    <row r="418" spans="1:9">
      <c r="A418" t="s">
        <v>186</v>
      </c>
      <c r="B418" t="s">
        <v>533</v>
      </c>
      <c r="C418" t="s">
        <v>534</v>
      </c>
      <c r="D418">
        <v>1</v>
      </c>
      <c r="E418" t="s">
        <v>230</v>
      </c>
      <c r="F418" t="s">
        <v>535</v>
      </c>
      <c r="G418">
        <v>1</v>
      </c>
      <c r="H418" t="s">
        <v>191</v>
      </c>
      <c r="I418" t="s">
        <v>192</v>
      </c>
    </row>
    <row r="419" spans="1:9">
      <c r="A419" t="s">
        <v>17</v>
      </c>
      <c r="B419" t="s">
        <v>538</v>
      </c>
      <c r="C419" t="s">
        <v>539</v>
      </c>
      <c r="D419" t="s">
        <v>520</v>
      </c>
      <c r="E419" t="s">
        <v>159</v>
      </c>
    </row>
    <row r="420" spans="1:9">
      <c r="A420" t="s">
        <v>186</v>
      </c>
      <c r="B420" t="s">
        <v>540</v>
      </c>
      <c r="C420" t="s">
        <v>541</v>
      </c>
      <c r="D420">
        <v>1</v>
      </c>
      <c r="E420" t="s">
        <v>542</v>
      </c>
      <c r="F420" t="s">
        <v>535</v>
      </c>
      <c r="G420">
        <v>1</v>
      </c>
      <c r="H420" t="s">
        <v>191</v>
      </c>
      <c r="I420" t="s">
        <v>192</v>
      </c>
    </row>
    <row r="421" spans="1:9">
      <c r="A421" t="s">
        <v>17</v>
      </c>
      <c r="B421" t="s">
        <v>543</v>
      </c>
      <c r="C421" t="s">
        <v>544</v>
      </c>
      <c r="D421" t="s">
        <v>520</v>
      </c>
      <c r="E421" t="s">
        <v>159</v>
      </c>
    </row>
    <row r="422" spans="1:9">
      <c r="A422" t="s">
        <v>186</v>
      </c>
      <c r="B422" t="s">
        <v>540</v>
      </c>
      <c r="C422" t="s">
        <v>541</v>
      </c>
      <c r="D422">
        <v>1</v>
      </c>
      <c r="E422" t="s">
        <v>542</v>
      </c>
      <c r="F422" t="s">
        <v>535</v>
      </c>
      <c r="G422">
        <v>1</v>
      </c>
      <c r="H422" t="s">
        <v>191</v>
      </c>
      <c r="I422" t="s">
        <v>192</v>
      </c>
    </row>
    <row r="423" spans="1:9">
      <c r="A423" t="s">
        <v>17</v>
      </c>
      <c r="B423" t="s">
        <v>545</v>
      </c>
      <c r="C423" t="s">
        <v>546</v>
      </c>
      <c r="D423" t="s">
        <v>520</v>
      </c>
    </row>
    <row r="424" spans="1:9">
      <c r="A424" t="s">
        <v>17</v>
      </c>
      <c r="B424" t="s">
        <v>547</v>
      </c>
      <c r="C424" t="s">
        <v>548</v>
      </c>
      <c r="D424" t="s">
        <v>520</v>
      </c>
      <c r="E424" t="s">
        <v>230</v>
      </c>
    </row>
    <row r="425" spans="1:9">
      <c r="A425" t="s">
        <v>186</v>
      </c>
      <c r="B425" t="s">
        <v>549</v>
      </c>
      <c r="C425" t="s">
        <v>550</v>
      </c>
      <c r="D425">
        <v>1</v>
      </c>
      <c r="E425" t="s">
        <v>230</v>
      </c>
      <c r="F425" t="s">
        <v>535</v>
      </c>
      <c r="G425">
        <v>1</v>
      </c>
      <c r="H425" t="s">
        <v>191</v>
      </c>
      <c r="I425" t="s">
        <v>192</v>
      </c>
    </row>
    <row r="426" spans="1:9">
      <c r="A426" t="s">
        <v>17</v>
      </c>
      <c r="B426" t="s">
        <v>551</v>
      </c>
      <c r="C426" t="s">
        <v>552</v>
      </c>
      <c r="D426" t="s">
        <v>520</v>
      </c>
      <c r="E426" t="s">
        <v>230</v>
      </c>
    </row>
    <row r="427" spans="1:9">
      <c r="A427" t="s">
        <v>186</v>
      </c>
      <c r="B427" t="s">
        <v>553</v>
      </c>
      <c r="C427" t="s">
        <v>554</v>
      </c>
      <c r="D427">
        <v>1</v>
      </c>
      <c r="E427" t="s">
        <v>230</v>
      </c>
      <c r="F427" t="s">
        <v>535</v>
      </c>
      <c r="G427">
        <v>1</v>
      </c>
      <c r="H427" t="s">
        <v>191</v>
      </c>
      <c r="I427" t="s">
        <v>192</v>
      </c>
    </row>
    <row r="428" spans="1:9">
      <c r="A428" t="s">
        <v>17</v>
      </c>
      <c r="B428" t="s">
        <v>555</v>
      </c>
      <c r="C428" t="s">
        <v>556</v>
      </c>
      <c r="D428" t="s">
        <v>520</v>
      </c>
      <c r="E428" t="s">
        <v>230</v>
      </c>
    </row>
    <row r="429" spans="1:9">
      <c r="A429" t="s">
        <v>186</v>
      </c>
      <c r="B429" t="s">
        <v>557</v>
      </c>
      <c r="C429" t="s">
        <v>558</v>
      </c>
      <c r="D429">
        <v>1</v>
      </c>
      <c r="E429" t="s">
        <v>230</v>
      </c>
      <c r="F429" t="s">
        <v>535</v>
      </c>
      <c r="G429">
        <v>1</v>
      </c>
      <c r="H429" t="s">
        <v>191</v>
      </c>
      <c r="I429" t="s">
        <v>192</v>
      </c>
    </row>
    <row r="430" spans="1:9">
      <c r="A430" t="s">
        <v>17</v>
      </c>
      <c r="B430" t="s">
        <v>559</v>
      </c>
      <c r="C430" t="s">
        <v>560</v>
      </c>
      <c r="D430" t="s">
        <v>520</v>
      </c>
    </row>
    <row r="431" spans="1:9">
      <c r="A431" t="s">
        <v>17</v>
      </c>
      <c r="B431" t="s">
        <v>561</v>
      </c>
      <c r="C431" t="s">
        <v>562</v>
      </c>
      <c r="D431" t="s">
        <v>563</v>
      </c>
    </row>
    <row r="432" spans="1:9">
      <c r="A432" t="s">
        <v>17</v>
      </c>
      <c r="B432" t="s">
        <v>564</v>
      </c>
      <c r="C432" t="s">
        <v>565</v>
      </c>
      <c r="D432" t="s">
        <v>563</v>
      </c>
    </row>
    <row r="433" spans="1:5">
      <c r="A433" t="s">
        <v>17</v>
      </c>
      <c r="B433" t="s">
        <v>566</v>
      </c>
      <c r="C433" t="s">
        <v>567</v>
      </c>
      <c r="D433" t="s">
        <v>563</v>
      </c>
    </row>
    <row r="434" spans="1:5">
      <c r="A434" t="s">
        <v>17</v>
      </c>
      <c r="B434" t="s">
        <v>568</v>
      </c>
      <c r="C434" t="s">
        <v>569</v>
      </c>
      <c r="D434" t="s">
        <v>563</v>
      </c>
    </row>
    <row r="435" spans="1:5">
      <c r="A435" t="s">
        <v>17</v>
      </c>
      <c r="B435" t="s">
        <v>570</v>
      </c>
      <c r="C435" t="s">
        <v>57</v>
      </c>
      <c r="D435" t="s">
        <v>563</v>
      </c>
    </row>
    <row r="436" spans="1:5">
      <c r="A436" t="s">
        <v>17</v>
      </c>
      <c r="B436" t="s">
        <v>571</v>
      </c>
      <c r="C436" t="s">
        <v>572</v>
      </c>
      <c r="D436" t="s">
        <v>563</v>
      </c>
    </row>
    <row r="437" spans="1:5">
      <c r="A437" t="s">
        <v>17</v>
      </c>
      <c r="B437" t="s">
        <v>573</v>
      </c>
      <c r="C437" t="s">
        <v>574</v>
      </c>
      <c r="D437" t="s">
        <v>563</v>
      </c>
    </row>
    <row r="438" spans="1:5">
      <c r="A438" t="s">
        <v>17</v>
      </c>
      <c r="B438" t="s">
        <v>575</v>
      </c>
      <c r="C438" t="s">
        <v>576</v>
      </c>
      <c r="D438" t="s">
        <v>563</v>
      </c>
    </row>
    <row r="439" spans="1:5">
      <c r="A439" t="s">
        <v>17</v>
      </c>
      <c r="B439" t="s">
        <v>577</v>
      </c>
      <c r="C439" t="s">
        <v>578</v>
      </c>
      <c r="D439" t="s">
        <v>563</v>
      </c>
    </row>
    <row r="440" spans="1:5">
      <c r="A440" t="s">
        <v>17</v>
      </c>
      <c r="B440" t="s">
        <v>579</v>
      </c>
      <c r="C440" t="s">
        <v>580</v>
      </c>
      <c r="D440" t="s">
        <v>563</v>
      </c>
      <c r="E440" t="s">
        <v>159</v>
      </c>
    </row>
    <row r="441" spans="1:5">
      <c r="A441" t="s">
        <v>17</v>
      </c>
      <c r="B441" t="s">
        <v>581</v>
      </c>
      <c r="C441" t="s">
        <v>582</v>
      </c>
      <c r="D441" t="s">
        <v>563</v>
      </c>
      <c r="E441" t="s">
        <v>159</v>
      </c>
    </row>
    <row r="442" spans="1:5">
      <c r="A442" t="s">
        <v>17</v>
      </c>
      <c r="B442" t="s">
        <v>583</v>
      </c>
      <c r="C442" t="s">
        <v>584</v>
      </c>
      <c r="D442" t="s">
        <v>563</v>
      </c>
      <c r="E442" t="s">
        <v>159</v>
      </c>
    </row>
    <row r="443" spans="1:5">
      <c r="A443" t="s">
        <v>17</v>
      </c>
      <c r="B443" t="s">
        <v>585</v>
      </c>
      <c r="C443" t="s">
        <v>57</v>
      </c>
      <c r="D443" t="s">
        <v>563</v>
      </c>
    </row>
    <row r="444" spans="1:5">
      <c r="A444" t="s">
        <v>17</v>
      </c>
      <c r="B444" t="s">
        <v>586</v>
      </c>
      <c r="C444" t="s">
        <v>587</v>
      </c>
      <c r="D444" t="s">
        <v>563</v>
      </c>
    </row>
    <row r="445" spans="1:5">
      <c r="A445" t="s">
        <v>17</v>
      </c>
      <c r="B445" t="s">
        <v>588</v>
      </c>
      <c r="C445" t="s">
        <v>589</v>
      </c>
      <c r="D445" t="s">
        <v>563</v>
      </c>
    </row>
    <row r="446" spans="1:5">
      <c r="A446" t="s">
        <v>17</v>
      </c>
      <c r="B446" t="s">
        <v>590</v>
      </c>
      <c r="C446" t="s">
        <v>591</v>
      </c>
      <c r="D446" t="s">
        <v>563</v>
      </c>
    </row>
    <row r="447" spans="1:5">
      <c r="A447" t="s">
        <v>17</v>
      </c>
      <c r="B447" t="s">
        <v>592</v>
      </c>
      <c r="C447" t="s">
        <v>580</v>
      </c>
      <c r="D447" t="s">
        <v>563</v>
      </c>
      <c r="E447" t="s">
        <v>159</v>
      </c>
    </row>
    <row r="448" spans="1:5">
      <c r="A448" t="s">
        <v>17</v>
      </c>
      <c r="B448" t="s">
        <v>593</v>
      </c>
      <c r="C448" t="s">
        <v>582</v>
      </c>
      <c r="D448" t="s">
        <v>563</v>
      </c>
      <c r="E448" t="s">
        <v>159</v>
      </c>
    </row>
    <row r="449" spans="1:5">
      <c r="A449" t="s">
        <v>17</v>
      </c>
      <c r="B449" t="s">
        <v>594</v>
      </c>
      <c r="C449" t="s">
        <v>584</v>
      </c>
      <c r="D449" t="s">
        <v>563</v>
      </c>
      <c r="E449" t="s">
        <v>159</v>
      </c>
    </row>
    <row r="450" spans="1:5">
      <c r="A450" t="s">
        <v>17</v>
      </c>
      <c r="B450" t="s">
        <v>595</v>
      </c>
      <c r="C450" t="s">
        <v>596</v>
      </c>
      <c r="D450" t="s">
        <v>563</v>
      </c>
      <c r="E450" t="s">
        <v>159</v>
      </c>
    </row>
    <row r="451" spans="1:5">
      <c r="A451" t="s">
        <v>17</v>
      </c>
      <c r="B451" t="s">
        <v>597</v>
      </c>
      <c r="C451" t="s">
        <v>598</v>
      </c>
      <c r="D451" t="s">
        <v>563</v>
      </c>
    </row>
    <row r="452" spans="1:5">
      <c r="A452" t="s">
        <v>17</v>
      </c>
      <c r="B452" t="s">
        <v>599</v>
      </c>
      <c r="C452" t="s">
        <v>600</v>
      </c>
      <c r="D452" t="s">
        <v>563</v>
      </c>
      <c r="E452" t="s">
        <v>159</v>
      </c>
    </row>
    <row r="453" spans="1:5">
      <c r="A453" t="s">
        <v>17</v>
      </c>
      <c r="B453" t="s">
        <v>601</v>
      </c>
      <c r="C453" t="s">
        <v>602</v>
      </c>
      <c r="D453" t="s">
        <v>563</v>
      </c>
      <c r="E453" t="s">
        <v>159</v>
      </c>
    </row>
    <row r="454" spans="1:5">
      <c r="A454" t="s">
        <v>17</v>
      </c>
      <c r="B454" t="s">
        <v>603</v>
      </c>
      <c r="C454" t="s">
        <v>604</v>
      </c>
      <c r="D454" t="s">
        <v>563</v>
      </c>
      <c r="E454" t="s">
        <v>159</v>
      </c>
    </row>
    <row r="455" spans="1:5">
      <c r="A455" t="s">
        <v>17</v>
      </c>
      <c r="B455" t="s">
        <v>605</v>
      </c>
      <c r="C455" t="s">
        <v>606</v>
      </c>
      <c r="D455" t="s">
        <v>563</v>
      </c>
      <c r="E455" t="s">
        <v>159</v>
      </c>
    </row>
    <row r="456" spans="1:5">
      <c r="A456" t="s">
        <v>17</v>
      </c>
      <c r="B456" t="s">
        <v>607</v>
      </c>
      <c r="C456" t="s">
        <v>57</v>
      </c>
      <c r="D456" t="s">
        <v>563</v>
      </c>
    </row>
    <row r="457" spans="1:5">
      <c r="A457" t="s">
        <v>17</v>
      </c>
      <c r="B457" t="s">
        <v>608</v>
      </c>
      <c r="C457" t="s">
        <v>609</v>
      </c>
      <c r="D457" t="s">
        <v>563</v>
      </c>
    </row>
    <row r="458" spans="1:5">
      <c r="A458" t="s">
        <v>17</v>
      </c>
      <c r="B458" t="s">
        <v>610</v>
      </c>
      <c r="C458" t="s">
        <v>611</v>
      </c>
      <c r="D458" t="s">
        <v>563</v>
      </c>
    </row>
    <row r="459" spans="1:5">
      <c r="A459" t="s">
        <v>17</v>
      </c>
      <c r="B459" t="s">
        <v>612</v>
      </c>
      <c r="C459" t="s">
        <v>613</v>
      </c>
      <c r="D459" t="s">
        <v>563</v>
      </c>
      <c r="E459" t="s">
        <v>159</v>
      </c>
    </row>
    <row r="460" spans="1:5">
      <c r="A460" t="s">
        <v>17</v>
      </c>
      <c r="B460" t="s">
        <v>614</v>
      </c>
      <c r="C460" t="s">
        <v>615</v>
      </c>
      <c r="D460" t="s">
        <v>563</v>
      </c>
      <c r="E460" t="s">
        <v>159</v>
      </c>
    </row>
    <row r="461" spans="1:5">
      <c r="A461" t="s">
        <v>17</v>
      </c>
      <c r="B461" t="s">
        <v>616</v>
      </c>
      <c r="C461" t="s">
        <v>617</v>
      </c>
      <c r="D461" t="s">
        <v>563</v>
      </c>
      <c r="E461" t="s">
        <v>159</v>
      </c>
    </row>
    <row r="462" spans="1:5">
      <c r="A462" t="s">
        <v>17</v>
      </c>
      <c r="B462" t="s">
        <v>618</v>
      </c>
      <c r="C462" t="s">
        <v>619</v>
      </c>
      <c r="D462" t="s">
        <v>620</v>
      </c>
    </row>
    <row r="463" spans="1:5">
      <c r="A463" t="s">
        <v>17</v>
      </c>
      <c r="B463" t="s">
        <v>621</v>
      </c>
      <c r="C463" t="s">
        <v>622</v>
      </c>
      <c r="D463" t="s">
        <v>620</v>
      </c>
    </row>
    <row r="464" spans="1:5">
      <c r="A464" t="s">
        <v>17</v>
      </c>
      <c r="B464" t="s">
        <v>623</v>
      </c>
      <c r="C464" t="s">
        <v>624</v>
      </c>
      <c r="D464" t="s">
        <v>620</v>
      </c>
      <c r="E464" t="s">
        <v>625</v>
      </c>
    </row>
    <row r="465" spans="1:9">
      <c r="A465" t="s">
        <v>17</v>
      </c>
      <c r="B465" t="s">
        <v>626</v>
      </c>
      <c r="C465" t="s">
        <v>57</v>
      </c>
      <c r="D465" t="s">
        <v>620</v>
      </c>
    </row>
    <row r="466" spans="1:9">
      <c r="A466" t="s">
        <v>17</v>
      </c>
      <c r="B466" t="s">
        <v>627</v>
      </c>
      <c r="C466" t="s">
        <v>628</v>
      </c>
      <c r="D466" t="s">
        <v>620</v>
      </c>
      <c r="E466" t="s">
        <v>625</v>
      </c>
    </row>
    <row r="467" spans="1:9">
      <c r="A467" t="s">
        <v>17</v>
      </c>
      <c r="B467" t="s">
        <v>629</v>
      </c>
      <c r="C467" t="s">
        <v>630</v>
      </c>
      <c r="D467" t="s">
        <v>620</v>
      </c>
      <c r="E467" t="s">
        <v>159</v>
      </c>
    </row>
    <row r="468" spans="1:9">
      <c r="A468" t="s">
        <v>17</v>
      </c>
      <c r="B468" t="s">
        <v>631</v>
      </c>
      <c r="C468" t="s">
        <v>632</v>
      </c>
      <c r="D468" t="s">
        <v>620</v>
      </c>
      <c r="E468" t="s">
        <v>633</v>
      </c>
    </row>
    <row r="469" spans="1:9">
      <c r="A469" t="s">
        <v>17</v>
      </c>
      <c r="B469" t="s">
        <v>634</v>
      </c>
      <c r="C469" t="s">
        <v>635</v>
      </c>
      <c r="D469" t="s">
        <v>620</v>
      </c>
      <c r="E469" t="s">
        <v>625</v>
      </c>
    </row>
    <row r="470" spans="1:9">
      <c r="A470" t="s">
        <v>17</v>
      </c>
      <c r="B470" t="s">
        <v>636</v>
      </c>
      <c r="C470" t="s">
        <v>637</v>
      </c>
      <c r="D470" t="s">
        <v>620</v>
      </c>
    </row>
    <row r="471" spans="1:9">
      <c r="A471" t="s">
        <v>186</v>
      </c>
      <c r="B471" t="s">
        <v>638</v>
      </c>
      <c r="C471" t="s">
        <v>639</v>
      </c>
      <c r="D471">
        <v>1</v>
      </c>
      <c r="E471" t="s">
        <v>484</v>
      </c>
      <c r="F471" t="s">
        <v>535</v>
      </c>
      <c r="G471">
        <v>1</v>
      </c>
      <c r="H471" t="s">
        <v>191</v>
      </c>
      <c r="I471" t="s">
        <v>192</v>
      </c>
    </row>
    <row r="472" spans="1:9">
      <c r="A472" t="s">
        <v>186</v>
      </c>
      <c r="B472" t="s">
        <v>640</v>
      </c>
      <c r="C472" t="s">
        <v>641</v>
      </c>
      <c r="D472">
        <v>0</v>
      </c>
      <c r="E472" t="s">
        <v>642</v>
      </c>
      <c r="F472" t="s">
        <v>643</v>
      </c>
      <c r="G472">
        <v>1</v>
      </c>
      <c r="H472" t="s">
        <v>197</v>
      </c>
      <c r="I472" t="s">
        <v>198</v>
      </c>
    </row>
    <row r="473" spans="1:9">
      <c r="A473" t="s">
        <v>186</v>
      </c>
      <c r="C473" t="s">
        <v>210</v>
      </c>
      <c r="D473" t="s">
        <v>211</v>
      </c>
      <c r="E473" t="s">
        <v>195</v>
      </c>
      <c r="F473" t="s">
        <v>201</v>
      </c>
      <c r="G473">
        <v>1</v>
      </c>
      <c r="H473" t="s">
        <v>202</v>
      </c>
      <c r="I473" t="s">
        <v>203</v>
      </c>
    </row>
    <row r="474" spans="1:9">
      <c r="A474" t="s">
        <v>17</v>
      </c>
      <c r="B474" t="s">
        <v>644</v>
      </c>
      <c r="C474" t="s">
        <v>645</v>
      </c>
      <c r="D474" t="s">
        <v>646</v>
      </c>
    </row>
    <row r="475" spans="1:9">
      <c r="A475" t="s">
        <v>17</v>
      </c>
      <c r="B475" t="s">
        <v>647</v>
      </c>
      <c r="C475" t="s">
        <v>648</v>
      </c>
      <c r="D475" t="s">
        <v>646</v>
      </c>
    </row>
    <row r="476" spans="1:9">
      <c r="A476" t="s">
        <v>17</v>
      </c>
      <c r="B476" t="s">
        <v>649</v>
      </c>
      <c r="C476" t="s">
        <v>650</v>
      </c>
      <c r="D476" t="s">
        <v>646</v>
      </c>
    </row>
    <row r="477" spans="1:9">
      <c r="A477" t="s">
        <v>17</v>
      </c>
      <c r="B477" t="s">
        <v>651</v>
      </c>
      <c r="C477" t="s">
        <v>652</v>
      </c>
      <c r="D477" t="s">
        <v>646</v>
      </c>
    </row>
    <row r="478" spans="1:9">
      <c r="A478" t="s">
        <v>17</v>
      </c>
      <c r="B478" t="s">
        <v>653</v>
      </c>
      <c r="C478" t="s">
        <v>654</v>
      </c>
      <c r="D478" t="s">
        <v>646</v>
      </c>
      <c r="E478" t="s">
        <v>655</v>
      </c>
      <c r="F478" t="s">
        <v>656</v>
      </c>
    </row>
    <row r="479" spans="1:9">
      <c r="A479" t="s">
        <v>186</v>
      </c>
      <c r="B479" t="s">
        <v>656</v>
      </c>
      <c r="C479" t="s">
        <v>657</v>
      </c>
      <c r="D479">
        <v>1</v>
      </c>
      <c r="E479" t="s">
        <v>118</v>
      </c>
      <c r="F479" t="s">
        <v>535</v>
      </c>
      <c r="G479">
        <v>0.14285714285714299</v>
      </c>
      <c r="H479" t="s">
        <v>191</v>
      </c>
      <c r="I479" t="s">
        <v>192</v>
      </c>
    </row>
    <row r="480" spans="1:9">
      <c r="A480" t="s">
        <v>186</v>
      </c>
      <c r="C480" t="s">
        <v>193</v>
      </c>
      <c r="D480" t="s">
        <v>194</v>
      </c>
      <c r="E480" t="s">
        <v>195</v>
      </c>
      <c r="F480" t="s">
        <v>196</v>
      </c>
      <c r="G480">
        <v>1</v>
      </c>
      <c r="H480" t="s">
        <v>197</v>
      </c>
      <c r="I480" t="s">
        <v>198</v>
      </c>
    </row>
    <row r="481" spans="1:9">
      <c r="A481" t="s">
        <v>186</v>
      </c>
      <c r="C481" t="s">
        <v>199</v>
      </c>
      <c r="D481" t="s">
        <v>200</v>
      </c>
      <c r="E481" t="s">
        <v>195</v>
      </c>
      <c r="F481" t="s">
        <v>201</v>
      </c>
      <c r="G481">
        <v>1</v>
      </c>
      <c r="H481" t="s">
        <v>202</v>
      </c>
      <c r="I481" t="s">
        <v>203</v>
      </c>
    </row>
    <row r="482" spans="1:9">
      <c r="A482" t="s">
        <v>186</v>
      </c>
      <c r="B482" t="s">
        <v>204</v>
      </c>
      <c r="C482" t="s">
        <v>205</v>
      </c>
      <c r="D482">
        <v>0</v>
      </c>
      <c r="E482" t="s">
        <v>206</v>
      </c>
      <c r="F482" t="s">
        <v>207</v>
      </c>
      <c r="G482">
        <v>1</v>
      </c>
      <c r="H482" t="s">
        <v>208</v>
      </c>
      <c r="I482" t="s">
        <v>209</v>
      </c>
    </row>
    <row r="483" spans="1:9">
      <c r="A483" t="s">
        <v>186</v>
      </c>
      <c r="C483" t="s">
        <v>210</v>
      </c>
      <c r="D483" t="s">
        <v>211</v>
      </c>
      <c r="E483" t="s">
        <v>195</v>
      </c>
      <c r="F483" t="s">
        <v>212</v>
      </c>
      <c r="G483">
        <v>1</v>
      </c>
      <c r="H483" t="s">
        <v>213</v>
      </c>
      <c r="I483" t="s">
        <v>214</v>
      </c>
    </row>
    <row r="484" spans="1:9">
      <c r="A484" t="s">
        <v>17</v>
      </c>
      <c r="B484" t="s">
        <v>658</v>
      </c>
      <c r="C484" t="s">
        <v>659</v>
      </c>
      <c r="D484" t="s">
        <v>646</v>
      </c>
      <c r="E484" t="s">
        <v>655</v>
      </c>
      <c r="F484" t="s">
        <v>660</v>
      </c>
    </row>
    <row r="485" spans="1:9">
      <c r="A485" t="s">
        <v>186</v>
      </c>
      <c r="B485" t="s">
        <v>660</v>
      </c>
      <c r="C485" t="s">
        <v>661</v>
      </c>
      <c r="D485">
        <v>1</v>
      </c>
      <c r="E485" t="s">
        <v>118</v>
      </c>
      <c r="F485" t="s">
        <v>535</v>
      </c>
      <c r="G485">
        <v>0.14285714285714299</v>
      </c>
      <c r="H485" t="s">
        <v>191</v>
      </c>
      <c r="I485" t="s">
        <v>192</v>
      </c>
    </row>
    <row r="486" spans="1:9">
      <c r="A486" t="s">
        <v>186</v>
      </c>
      <c r="C486" t="s">
        <v>193</v>
      </c>
      <c r="D486" t="s">
        <v>194</v>
      </c>
      <c r="E486" t="s">
        <v>195</v>
      </c>
      <c r="F486" t="s">
        <v>196</v>
      </c>
      <c r="G486">
        <v>1</v>
      </c>
      <c r="H486" t="s">
        <v>197</v>
      </c>
      <c r="I486" t="s">
        <v>198</v>
      </c>
    </row>
    <row r="487" spans="1:9">
      <c r="A487" t="s">
        <v>186</v>
      </c>
      <c r="C487" t="s">
        <v>199</v>
      </c>
      <c r="D487" t="s">
        <v>200</v>
      </c>
      <c r="E487" t="s">
        <v>195</v>
      </c>
      <c r="F487" t="s">
        <v>201</v>
      </c>
      <c r="G487">
        <v>1</v>
      </c>
      <c r="H487" t="s">
        <v>202</v>
      </c>
      <c r="I487" t="s">
        <v>203</v>
      </c>
    </row>
    <row r="488" spans="1:9">
      <c r="A488" t="s">
        <v>186</v>
      </c>
      <c r="B488" t="s">
        <v>204</v>
      </c>
      <c r="C488" t="s">
        <v>205</v>
      </c>
      <c r="D488">
        <v>0</v>
      </c>
      <c r="E488" t="s">
        <v>206</v>
      </c>
      <c r="F488" t="s">
        <v>207</v>
      </c>
      <c r="G488">
        <v>1</v>
      </c>
      <c r="H488" t="s">
        <v>208</v>
      </c>
      <c r="I488" t="s">
        <v>209</v>
      </c>
    </row>
    <row r="489" spans="1:9">
      <c r="A489" t="s">
        <v>186</v>
      </c>
      <c r="C489" t="s">
        <v>210</v>
      </c>
      <c r="D489" t="s">
        <v>211</v>
      </c>
      <c r="E489" t="s">
        <v>195</v>
      </c>
      <c r="F489" t="s">
        <v>212</v>
      </c>
      <c r="G489">
        <v>1</v>
      </c>
      <c r="H489" t="s">
        <v>213</v>
      </c>
      <c r="I489" t="s">
        <v>214</v>
      </c>
    </row>
    <row r="490" spans="1:9">
      <c r="A490" t="s">
        <v>17</v>
      </c>
      <c r="B490" t="s">
        <v>662</v>
      </c>
      <c r="C490" t="s">
        <v>663</v>
      </c>
      <c r="D490" t="s">
        <v>646</v>
      </c>
      <c r="E490" t="s">
        <v>655</v>
      </c>
      <c r="F490" t="s">
        <v>664</v>
      </c>
    </row>
    <row r="491" spans="1:9">
      <c r="A491" t="s">
        <v>186</v>
      </c>
      <c r="B491" t="s">
        <v>664</v>
      </c>
      <c r="C491" t="s">
        <v>665</v>
      </c>
      <c r="D491">
        <v>1</v>
      </c>
      <c r="E491" t="s">
        <v>118</v>
      </c>
      <c r="F491" t="s">
        <v>535</v>
      </c>
      <c r="G491">
        <v>0.14285714285714299</v>
      </c>
      <c r="H491" t="s">
        <v>191</v>
      </c>
      <c r="I491" t="s">
        <v>192</v>
      </c>
    </row>
    <row r="492" spans="1:9">
      <c r="A492" t="s">
        <v>186</v>
      </c>
      <c r="C492" t="s">
        <v>193</v>
      </c>
      <c r="D492" t="s">
        <v>194</v>
      </c>
      <c r="E492" t="s">
        <v>195</v>
      </c>
      <c r="F492" t="s">
        <v>196</v>
      </c>
      <c r="G492">
        <v>1</v>
      </c>
      <c r="H492" t="s">
        <v>197</v>
      </c>
      <c r="I492" t="s">
        <v>198</v>
      </c>
    </row>
    <row r="493" spans="1:9">
      <c r="A493" t="s">
        <v>186</v>
      </c>
      <c r="C493" t="s">
        <v>199</v>
      </c>
      <c r="D493" t="s">
        <v>200</v>
      </c>
      <c r="E493" t="s">
        <v>195</v>
      </c>
      <c r="F493" t="s">
        <v>201</v>
      </c>
      <c r="G493">
        <v>1</v>
      </c>
      <c r="H493" t="s">
        <v>202</v>
      </c>
      <c r="I493" t="s">
        <v>203</v>
      </c>
    </row>
    <row r="494" spans="1:9">
      <c r="A494" t="s">
        <v>186</v>
      </c>
      <c r="B494" t="s">
        <v>204</v>
      </c>
      <c r="C494" t="s">
        <v>205</v>
      </c>
      <c r="D494">
        <v>0</v>
      </c>
      <c r="E494" t="s">
        <v>206</v>
      </c>
      <c r="F494" t="s">
        <v>207</v>
      </c>
      <c r="G494">
        <v>1</v>
      </c>
      <c r="H494" t="s">
        <v>208</v>
      </c>
      <c r="I494" t="s">
        <v>209</v>
      </c>
    </row>
    <row r="495" spans="1:9">
      <c r="A495" t="s">
        <v>186</v>
      </c>
      <c r="C495" t="s">
        <v>210</v>
      </c>
      <c r="D495" t="s">
        <v>211</v>
      </c>
      <c r="E495" t="s">
        <v>195</v>
      </c>
      <c r="F495" t="s">
        <v>212</v>
      </c>
      <c r="G495">
        <v>1</v>
      </c>
      <c r="H495" t="s">
        <v>213</v>
      </c>
      <c r="I495" t="s">
        <v>214</v>
      </c>
    </row>
    <row r="496" spans="1:9">
      <c r="A496" t="s">
        <v>17</v>
      </c>
      <c r="B496" t="s">
        <v>666</v>
      </c>
      <c r="C496" t="s">
        <v>667</v>
      </c>
      <c r="D496" t="s">
        <v>646</v>
      </c>
      <c r="E496" t="s">
        <v>655</v>
      </c>
      <c r="F496" t="s">
        <v>668</v>
      </c>
    </row>
    <row r="497" spans="1:9">
      <c r="A497" t="s">
        <v>186</v>
      </c>
      <c r="B497" t="s">
        <v>668</v>
      </c>
      <c r="C497" t="s">
        <v>669</v>
      </c>
      <c r="D497">
        <v>1</v>
      </c>
      <c r="E497" t="s">
        <v>118</v>
      </c>
      <c r="F497" t="s">
        <v>535</v>
      </c>
      <c r="G497">
        <v>0.14285714285714299</v>
      </c>
      <c r="H497" t="s">
        <v>191</v>
      </c>
      <c r="I497" t="s">
        <v>192</v>
      </c>
    </row>
    <row r="498" spans="1:9">
      <c r="A498" t="s">
        <v>186</v>
      </c>
      <c r="C498" t="s">
        <v>193</v>
      </c>
      <c r="D498" t="s">
        <v>194</v>
      </c>
      <c r="E498" t="s">
        <v>195</v>
      </c>
      <c r="F498" t="s">
        <v>196</v>
      </c>
      <c r="G498">
        <v>1</v>
      </c>
      <c r="H498" t="s">
        <v>197</v>
      </c>
      <c r="I498" t="s">
        <v>198</v>
      </c>
    </row>
    <row r="499" spans="1:9">
      <c r="A499" t="s">
        <v>186</v>
      </c>
      <c r="C499" t="s">
        <v>199</v>
      </c>
      <c r="D499" t="s">
        <v>200</v>
      </c>
      <c r="E499" t="s">
        <v>195</v>
      </c>
      <c r="F499" t="s">
        <v>201</v>
      </c>
      <c r="G499">
        <v>1</v>
      </c>
      <c r="H499" t="s">
        <v>202</v>
      </c>
      <c r="I499" t="s">
        <v>203</v>
      </c>
    </row>
    <row r="500" spans="1:9">
      <c r="A500" t="s">
        <v>186</v>
      </c>
      <c r="B500" t="s">
        <v>204</v>
      </c>
      <c r="C500" t="s">
        <v>205</v>
      </c>
      <c r="D500">
        <v>0</v>
      </c>
      <c r="E500" t="s">
        <v>206</v>
      </c>
      <c r="F500" t="s">
        <v>207</v>
      </c>
      <c r="G500">
        <v>1</v>
      </c>
      <c r="H500" t="s">
        <v>208</v>
      </c>
      <c r="I500" t="s">
        <v>209</v>
      </c>
    </row>
    <row r="501" spans="1:9">
      <c r="A501" t="s">
        <v>186</v>
      </c>
      <c r="C501" t="s">
        <v>210</v>
      </c>
      <c r="D501" t="s">
        <v>211</v>
      </c>
      <c r="E501" t="s">
        <v>195</v>
      </c>
      <c r="F501" t="s">
        <v>212</v>
      </c>
      <c r="G501">
        <v>1</v>
      </c>
      <c r="H501" t="s">
        <v>213</v>
      </c>
      <c r="I501" t="s">
        <v>214</v>
      </c>
    </row>
    <row r="502" spans="1:9">
      <c r="A502" t="s">
        <v>17</v>
      </c>
      <c r="B502" t="s">
        <v>670</v>
      </c>
      <c r="C502" t="s">
        <v>671</v>
      </c>
      <c r="D502" t="s">
        <v>646</v>
      </c>
    </row>
    <row r="503" spans="1:9">
      <c r="A503" t="s">
        <v>17</v>
      </c>
      <c r="B503" t="s">
        <v>672</v>
      </c>
      <c r="C503" t="s">
        <v>673</v>
      </c>
      <c r="D503" t="s">
        <v>646</v>
      </c>
      <c r="E503" t="s">
        <v>655</v>
      </c>
      <c r="F503" t="s">
        <v>674</v>
      </c>
    </row>
    <row r="504" spans="1:9">
      <c r="A504" t="s">
        <v>186</v>
      </c>
      <c r="B504" t="s">
        <v>674</v>
      </c>
      <c r="C504" t="s">
        <v>675</v>
      </c>
      <c r="D504">
        <v>1</v>
      </c>
      <c r="E504" t="s">
        <v>118</v>
      </c>
      <c r="F504" t="s">
        <v>535</v>
      </c>
      <c r="G504">
        <v>0.14285714285714299</v>
      </c>
      <c r="H504" t="s">
        <v>191</v>
      </c>
      <c r="I504" t="s">
        <v>192</v>
      </c>
    </row>
    <row r="505" spans="1:9">
      <c r="A505" t="s">
        <v>186</v>
      </c>
      <c r="C505" t="s">
        <v>193</v>
      </c>
      <c r="D505" t="s">
        <v>194</v>
      </c>
      <c r="E505" t="s">
        <v>195</v>
      </c>
      <c r="F505" t="s">
        <v>196</v>
      </c>
      <c r="G505">
        <v>1</v>
      </c>
      <c r="H505" t="s">
        <v>197</v>
      </c>
      <c r="I505" t="s">
        <v>198</v>
      </c>
    </row>
    <row r="506" spans="1:9">
      <c r="A506" t="s">
        <v>186</v>
      </c>
      <c r="C506" t="s">
        <v>199</v>
      </c>
      <c r="D506" t="s">
        <v>200</v>
      </c>
      <c r="E506" t="s">
        <v>195</v>
      </c>
      <c r="F506" t="s">
        <v>201</v>
      </c>
      <c r="G506">
        <v>1</v>
      </c>
      <c r="H506" t="s">
        <v>202</v>
      </c>
      <c r="I506" t="s">
        <v>203</v>
      </c>
    </row>
    <row r="507" spans="1:9">
      <c r="A507" t="s">
        <v>186</v>
      </c>
      <c r="B507" t="s">
        <v>204</v>
      </c>
      <c r="C507" t="s">
        <v>205</v>
      </c>
      <c r="D507">
        <v>0</v>
      </c>
      <c r="E507" t="s">
        <v>206</v>
      </c>
      <c r="F507" t="s">
        <v>207</v>
      </c>
      <c r="G507">
        <v>1</v>
      </c>
      <c r="H507" t="s">
        <v>208</v>
      </c>
      <c r="I507" t="s">
        <v>209</v>
      </c>
    </row>
    <row r="508" spans="1:9">
      <c r="A508" t="s">
        <v>186</v>
      </c>
      <c r="C508" t="s">
        <v>210</v>
      </c>
      <c r="D508" t="s">
        <v>211</v>
      </c>
      <c r="E508" t="s">
        <v>195</v>
      </c>
      <c r="F508" t="s">
        <v>212</v>
      </c>
      <c r="G508">
        <v>1</v>
      </c>
      <c r="H508" t="s">
        <v>213</v>
      </c>
      <c r="I508" t="s">
        <v>214</v>
      </c>
    </row>
    <row r="509" spans="1:9">
      <c r="A509" t="s">
        <v>17</v>
      </c>
      <c r="B509" t="s">
        <v>676</v>
      </c>
      <c r="C509" t="s">
        <v>677</v>
      </c>
      <c r="D509" t="s">
        <v>646</v>
      </c>
      <c r="E509" t="s">
        <v>655</v>
      </c>
      <c r="F509" t="s">
        <v>678</v>
      </c>
    </row>
    <row r="510" spans="1:9">
      <c r="A510" t="s">
        <v>186</v>
      </c>
      <c r="B510" t="s">
        <v>678</v>
      </c>
      <c r="C510" t="s">
        <v>679</v>
      </c>
      <c r="D510">
        <v>1</v>
      </c>
      <c r="E510" t="s">
        <v>118</v>
      </c>
      <c r="F510" t="s">
        <v>535</v>
      </c>
      <c r="G510">
        <v>0.14285714285714299</v>
      </c>
      <c r="H510" t="s">
        <v>191</v>
      </c>
      <c r="I510" t="s">
        <v>192</v>
      </c>
    </row>
    <row r="511" spans="1:9">
      <c r="A511" t="s">
        <v>186</v>
      </c>
      <c r="C511" t="s">
        <v>193</v>
      </c>
      <c r="D511" t="s">
        <v>194</v>
      </c>
      <c r="E511" t="s">
        <v>195</v>
      </c>
      <c r="F511" t="s">
        <v>196</v>
      </c>
      <c r="G511">
        <v>1</v>
      </c>
      <c r="H511" t="s">
        <v>197</v>
      </c>
      <c r="I511" t="s">
        <v>198</v>
      </c>
    </row>
    <row r="512" spans="1:9">
      <c r="A512" t="s">
        <v>186</v>
      </c>
      <c r="C512" t="s">
        <v>199</v>
      </c>
      <c r="D512" t="s">
        <v>200</v>
      </c>
      <c r="E512" t="s">
        <v>195</v>
      </c>
      <c r="F512" t="s">
        <v>201</v>
      </c>
      <c r="G512">
        <v>1</v>
      </c>
      <c r="H512" t="s">
        <v>202</v>
      </c>
      <c r="I512" t="s">
        <v>203</v>
      </c>
    </row>
    <row r="513" spans="1:9">
      <c r="A513" t="s">
        <v>186</v>
      </c>
      <c r="B513" t="s">
        <v>204</v>
      </c>
      <c r="C513" t="s">
        <v>205</v>
      </c>
      <c r="D513">
        <v>0</v>
      </c>
      <c r="E513" t="s">
        <v>206</v>
      </c>
      <c r="F513" t="s">
        <v>207</v>
      </c>
      <c r="G513">
        <v>1</v>
      </c>
      <c r="H513" t="s">
        <v>208</v>
      </c>
      <c r="I513" t="s">
        <v>209</v>
      </c>
    </row>
    <row r="514" spans="1:9">
      <c r="A514" t="s">
        <v>186</v>
      </c>
      <c r="C514" t="s">
        <v>210</v>
      </c>
      <c r="D514" t="s">
        <v>211</v>
      </c>
      <c r="E514" t="s">
        <v>195</v>
      </c>
      <c r="F514" t="s">
        <v>212</v>
      </c>
      <c r="G514">
        <v>1</v>
      </c>
      <c r="H514" t="s">
        <v>213</v>
      </c>
      <c r="I514" t="s">
        <v>214</v>
      </c>
    </row>
    <row r="515" spans="1:9">
      <c r="A515" t="s">
        <v>17</v>
      </c>
      <c r="B515" t="s">
        <v>680</v>
      </c>
      <c r="C515" t="s">
        <v>681</v>
      </c>
      <c r="D515" t="s">
        <v>646</v>
      </c>
      <c r="E515" t="s">
        <v>655</v>
      </c>
      <c r="F515" t="s">
        <v>682</v>
      </c>
    </row>
    <row r="516" spans="1:9">
      <c r="A516" t="s">
        <v>186</v>
      </c>
      <c r="B516" t="s">
        <v>682</v>
      </c>
      <c r="C516" t="s">
        <v>683</v>
      </c>
      <c r="D516">
        <v>1</v>
      </c>
      <c r="E516" t="s">
        <v>118</v>
      </c>
      <c r="F516" t="s">
        <v>535</v>
      </c>
      <c r="G516">
        <v>0.14285714285714299</v>
      </c>
      <c r="H516" t="s">
        <v>191</v>
      </c>
      <c r="I516" t="s">
        <v>192</v>
      </c>
    </row>
    <row r="517" spans="1:9">
      <c r="A517" t="s">
        <v>186</v>
      </c>
      <c r="C517" t="s">
        <v>193</v>
      </c>
      <c r="D517" t="s">
        <v>194</v>
      </c>
      <c r="E517" t="s">
        <v>195</v>
      </c>
      <c r="F517" t="s">
        <v>196</v>
      </c>
      <c r="G517">
        <v>1</v>
      </c>
      <c r="H517" t="s">
        <v>197</v>
      </c>
      <c r="I517" t="s">
        <v>198</v>
      </c>
    </row>
    <row r="518" spans="1:9">
      <c r="A518" t="s">
        <v>186</v>
      </c>
      <c r="C518" t="s">
        <v>199</v>
      </c>
      <c r="D518" t="s">
        <v>200</v>
      </c>
      <c r="E518" t="s">
        <v>195</v>
      </c>
      <c r="F518" t="s">
        <v>201</v>
      </c>
      <c r="G518">
        <v>1</v>
      </c>
      <c r="H518" t="s">
        <v>202</v>
      </c>
      <c r="I518" t="s">
        <v>203</v>
      </c>
    </row>
    <row r="519" spans="1:9">
      <c r="A519" t="s">
        <v>186</v>
      </c>
      <c r="B519" t="s">
        <v>204</v>
      </c>
      <c r="C519" t="s">
        <v>205</v>
      </c>
      <c r="D519">
        <v>0</v>
      </c>
      <c r="E519" t="s">
        <v>206</v>
      </c>
      <c r="F519" t="s">
        <v>207</v>
      </c>
      <c r="G519">
        <v>1</v>
      </c>
      <c r="H519" t="s">
        <v>208</v>
      </c>
      <c r="I519" t="s">
        <v>209</v>
      </c>
    </row>
    <row r="520" spans="1:9">
      <c r="A520" t="s">
        <v>186</v>
      </c>
      <c r="C520" t="s">
        <v>210</v>
      </c>
      <c r="D520" t="s">
        <v>211</v>
      </c>
      <c r="E520" t="s">
        <v>195</v>
      </c>
      <c r="F520" t="s">
        <v>212</v>
      </c>
      <c r="G520">
        <v>1</v>
      </c>
      <c r="H520" t="s">
        <v>213</v>
      </c>
      <c r="I520" t="s">
        <v>214</v>
      </c>
    </row>
    <row r="521" spans="1:9">
      <c r="A521" t="s">
        <v>17</v>
      </c>
      <c r="B521" t="s">
        <v>684</v>
      </c>
      <c r="C521" t="s">
        <v>685</v>
      </c>
      <c r="D521" t="s">
        <v>646</v>
      </c>
    </row>
    <row r="522" spans="1:9">
      <c r="A522" t="s">
        <v>17</v>
      </c>
      <c r="B522" t="s">
        <v>686</v>
      </c>
      <c r="C522" t="s">
        <v>687</v>
      </c>
      <c r="D522" t="s">
        <v>646</v>
      </c>
      <c r="E522" t="s">
        <v>655</v>
      </c>
      <c r="F522" t="s">
        <v>688</v>
      </c>
    </row>
    <row r="523" spans="1:9">
      <c r="A523" t="s">
        <v>186</v>
      </c>
      <c r="B523" t="s">
        <v>688</v>
      </c>
      <c r="C523" t="s">
        <v>689</v>
      </c>
      <c r="D523">
        <v>1</v>
      </c>
      <c r="E523" t="s">
        <v>118</v>
      </c>
      <c r="F523" t="s">
        <v>535</v>
      </c>
      <c r="G523">
        <v>0.14285714285714299</v>
      </c>
      <c r="H523" t="s">
        <v>191</v>
      </c>
      <c r="I523" t="s">
        <v>192</v>
      </c>
    </row>
    <row r="524" spans="1:9">
      <c r="A524" t="s">
        <v>186</v>
      </c>
      <c r="C524" t="s">
        <v>193</v>
      </c>
      <c r="D524" t="s">
        <v>194</v>
      </c>
      <c r="E524" t="s">
        <v>195</v>
      </c>
      <c r="F524" t="s">
        <v>196</v>
      </c>
      <c r="G524">
        <v>1</v>
      </c>
      <c r="H524" t="s">
        <v>197</v>
      </c>
      <c r="I524" t="s">
        <v>198</v>
      </c>
    </row>
    <row r="525" spans="1:9">
      <c r="A525" t="s">
        <v>186</v>
      </c>
      <c r="C525" t="s">
        <v>199</v>
      </c>
      <c r="D525" t="s">
        <v>200</v>
      </c>
      <c r="E525" t="s">
        <v>195</v>
      </c>
      <c r="F525" t="s">
        <v>201</v>
      </c>
      <c r="G525">
        <v>1</v>
      </c>
      <c r="H525" t="s">
        <v>202</v>
      </c>
      <c r="I525" t="s">
        <v>203</v>
      </c>
    </row>
    <row r="526" spans="1:9">
      <c r="A526" t="s">
        <v>186</v>
      </c>
      <c r="B526" t="s">
        <v>204</v>
      </c>
      <c r="C526" t="s">
        <v>205</v>
      </c>
      <c r="D526">
        <v>0</v>
      </c>
      <c r="E526" t="s">
        <v>206</v>
      </c>
      <c r="F526" t="s">
        <v>207</v>
      </c>
      <c r="G526">
        <v>1</v>
      </c>
      <c r="H526" t="s">
        <v>208</v>
      </c>
      <c r="I526" t="s">
        <v>209</v>
      </c>
    </row>
    <row r="527" spans="1:9">
      <c r="A527" t="s">
        <v>186</v>
      </c>
      <c r="C527" t="s">
        <v>210</v>
      </c>
      <c r="D527" t="s">
        <v>211</v>
      </c>
      <c r="E527" t="s">
        <v>195</v>
      </c>
      <c r="F527" t="s">
        <v>212</v>
      </c>
      <c r="G527">
        <v>1</v>
      </c>
      <c r="H527" t="s">
        <v>213</v>
      </c>
      <c r="I527" t="s">
        <v>214</v>
      </c>
    </row>
    <row r="528" spans="1:9">
      <c r="A528" t="s">
        <v>17</v>
      </c>
      <c r="B528" t="s">
        <v>690</v>
      </c>
      <c r="C528" t="s">
        <v>691</v>
      </c>
      <c r="D528" t="s">
        <v>646</v>
      </c>
      <c r="E528" t="s">
        <v>655</v>
      </c>
      <c r="F528" t="s">
        <v>692</v>
      </c>
    </row>
    <row r="529" spans="1:9">
      <c r="A529" t="s">
        <v>186</v>
      </c>
      <c r="B529" t="s">
        <v>692</v>
      </c>
      <c r="C529" t="s">
        <v>693</v>
      </c>
      <c r="D529">
        <v>1</v>
      </c>
      <c r="E529" t="s">
        <v>118</v>
      </c>
      <c r="F529" t="s">
        <v>535</v>
      </c>
      <c r="G529">
        <v>0.14285714285714299</v>
      </c>
      <c r="H529" t="s">
        <v>191</v>
      </c>
      <c r="I529" t="s">
        <v>192</v>
      </c>
    </row>
    <row r="530" spans="1:9">
      <c r="A530" t="s">
        <v>186</v>
      </c>
      <c r="C530" t="s">
        <v>193</v>
      </c>
      <c r="D530" t="s">
        <v>194</v>
      </c>
      <c r="E530" t="s">
        <v>195</v>
      </c>
      <c r="F530" t="s">
        <v>196</v>
      </c>
      <c r="G530">
        <v>1</v>
      </c>
      <c r="H530" t="s">
        <v>197</v>
      </c>
      <c r="I530" t="s">
        <v>198</v>
      </c>
    </row>
    <row r="531" spans="1:9">
      <c r="A531" t="s">
        <v>186</v>
      </c>
      <c r="C531" t="s">
        <v>199</v>
      </c>
      <c r="D531" t="s">
        <v>200</v>
      </c>
      <c r="E531" t="s">
        <v>195</v>
      </c>
      <c r="F531" t="s">
        <v>201</v>
      </c>
      <c r="G531">
        <v>1</v>
      </c>
      <c r="H531" t="s">
        <v>202</v>
      </c>
      <c r="I531" t="s">
        <v>203</v>
      </c>
    </row>
    <row r="532" spans="1:9">
      <c r="A532" t="s">
        <v>186</v>
      </c>
      <c r="B532" t="s">
        <v>204</v>
      </c>
      <c r="C532" t="s">
        <v>205</v>
      </c>
      <c r="D532">
        <v>0</v>
      </c>
      <c r="E532" t="s">
        <v>206</v>
      </c>
      <c r="F532" t="s">
        <v>207</v>
      </c>
      <c r="G532">
        <v>1</v>
      </c>
      <c r="H532" t="s">
        <v>208</v>
      </c>
      <c r="I532" t="s">
        <v>209</v>
      </c>
    </row>
    <row r="533" spans="1:9">
      <c r="A533" t="s">
        <v>186</v>
      </c>
      <c r="C533" t="s">
        <v>210</v>
      </c>
      <c r="D533" t="s">
        <v>211</v>
      </c>
      <c r="E533" t="s">
        <v>195</v>
      </c>
      <c r="F533" t="s">
        <v>212</v>
      </c>
      <c r="G533">
        <v>1</v>
      </c>
      <c r="H533" t="s">
        <v>213</v>
      </c>
      <c r="I533" t="s">
        <v>214</v>
      </c>
    </row>
    <row r="534" spans="1:9">
      <c r="A534" t="s">
        <v>17</v>
      </c>
      <c r="B534" t="s">
        <v>694</v>
      </c>
      <c r="C534" t="s">
        <v>695</v>
      </c>
      <c r="D534" t="s">
        <v>646</v>
      </c>
      <c r="E534" t="s">
        <v>655</v>
      </c>
      <c r="F534" t="s">
        <v>696</v>
      </c>
    </row>
    <row r="535" spans="1:9">
      <c r="A535" t="s">
        <v>186</v>
      </c>
      <c r="B535" t="s">
        <v>696</v>
      </c>
      <c r="C535" t="s">
        <v>697</v>
      </c>
      <c r="D535">
        <v>1</v>
      </c>
      <c r="E535" t="s">
        <v>118</v>
      </c>
      <c r="F535" t="s">
        <v>535</v>
      </c>
      <c r="G535">
        <v>0.14285714285714299</v>
      </c>
      <c r="H535" t="s">
        <v>191</v>
      </c>
      <c r="I535" t="s">
        <v>192</v>
      </c>
    </row>
    <row r="536" spans="1:9">
      <c r="A536" t="s">
        <v>186</v>
      </c>
      <c r="C536" t="s">
        <v>193</v>
      </c>
      <c r="D536" t="s">
        <v>194</v>
      </c>
      <c r="E536" t="s">
        <v>195</v>
      </c>
      <c r="F536" t="s">
        <v>196</v>
      </c>
      <c r="G536">
        <v>1</v>
      </c>
      <c r="H536" t="s">
        <v>197</v>
      </c>
      <c r="I536" t="s">
        <v>198</v>
      </c>
    </row>
    <row r="537" spans="1:9">
      <c r="A537" t="s">
        <v>186</v>
      </c>
      <c r="C537" t="s">
        <v>199</v>
      </c>
      <c r="D537" t="s">
        <v>200</v>
      </c>
      <c r="E537" t="s">
        <v>195</v>
      </c>
      <c r="F537" t="s">
        <v>201</v>
      </c>
      <c r="G537">
        <v>1</v>
      </c>
      <c r="H537" t="s">
        <v>202</v>
      </c>
      <c r="I537" t="s">
        <v>203</v>
      </c>
    </row>
    <row r="538" spans="1:9">
      <c r="A538" t="s">
        <v>186</v>
      </c>
      <c r="B538" t="s">
        <v>204</v>
      </c>
      <c r="C538" t="s">
        <v>205</v>
      </c>
      <c r="D538">
        <v>0</v>
      </c>
      <c r="E538" t="s">
        <v>206</v>
      </c>
      <c r="F538" t="s">
        <v>207</v>
      </c>
      <c r="G538">
        <v>1</v>
      </c>
      <c r="H538" t="s">
        <v>208</v>
      </c>
      <c r="I538" t="s">
        <v>209</v>
      </c>
    </row>
    <row r="539" spans="1:9">
      <c r="A539" t="s">
        <v>186</v>
      </c>
      <c r="C539" t="s">
        <v>210</v>
      </c>
      <c r="D539" t="s">
        <v>211</v>
      </c>
      <c r="E539" t="s">
        <v>195</v>
      </c>
      <c r="F539" t="s">
        <v>212</v>
      </c>
      <c r="G539">
        <v>1</v>
      </c>
      <c r="H539" t="s">
        <v>213</v>
      </c>
      <c r="I539" t="s">
        <v>214</v>
      </c>
    </row>
    <row r="540" spans="1:9">
      <c r="A540" t="s">
        <v>17</v>
      </c>
      <c r="B540" t="s">
        <v>698</v>
      </c>
      <c r="C540" t="s">
        <v>699</v>
      </c>
      <c r="D540" t="s">
        <v>646</v>
      </c>
    </row>
    <row r="541" spans="1:9">
      <c r="A541" t="s">
        <v>17</v>
      </c>
      <c r="B541" t="s">
        <v>700</v>
      </c>
      <c r="C541" t="s">
        <v>691</v>
      </c>
      <c r="D541" t="s">
        <v>646</v>
      </c>
      <c r="E541" t="s">
        <v>655</v>
      </c>
      <c r="F541" t="s">
        <v>701</v>
      </c>
    </row>
    <row r="542" spans="1:9">
      <c r="A542" t="s">
        <v>186</v>
      </c>
      <c r="B542" t="s">
        <v>701</v>
      </c>
      <c r="C542" t="s">
        <v>702</v>
      </c>
      <c r="D542">
        <v>1</v>
      </c>
      <c r="E542" t="s">
        <v>118</v>
      </c>
      <c r="F542" t="s">
        <v>535</v>
      </c>
      <c r="G542">
        <v>0.14285714285714299</v>
      </c>
      <c r="H542" t="s">
        <v>191</v>
      </c>
      <c r="I542" t="s">
        <v>192</v>
      </c>
    </row>
    <row r="543" spans="1:9">
      <c r="A543" t="s">
        <v>186</v>
      </c>
      <c r="C543" t="s">
        <v>193</v>
      </c>
      <c r="D543" t="s">
        <v>194</v>
      </c>
      <c r="E543" t="s">
        <v>195</v>
      </c>
      <c r="F543" t="s">
        <v>196</v>
      </c>
      <c r="G543">
        <v>1</v>
      </c>
      <c r="H543" t="s">
        <v>197</v>
      </c>
      <c r="I543" t="s">
        <v>198</v>
      </c>
    </row>
    <row r="544" spans="1:9">
      <c r="A544" t="s">
        <v>186</v>
      </c>
      <c r="C544" t="s">
        <v>199</v>
      </c>
      <c r="D544" t="s">
        <v>200</v>
      </c>
      <c r="E544" t="s">
        <v>195</v>
      </c>
      <c r="F544" t="s">
        <v>201</v>
      </c>
      <c r="G544">
        <v>1</v>
      </c>
      <c r="H544" t="s">
        <v>202</v>
      </c>
      <c r="I544" t="s">
        <v>203</v>
      </c>
    </row>
    <row r="545" spans="1:9">
      <c r="A545" t="s">
        <v>186</v>
      </c>
      <c r="B545" t="s">
        <v>204</v>
      </c>
      <c r="C545" t="s">
        <v>205</v>
      </c>
      <c r="D545">
        <v>0</v>
      </c>
      <c r="E545" t="s">
        <v>206</v>
      </c>
      <c r="F545" t="s">
        <v>207</v>
      </c>
      <c r="G545">
        <v>1</v>
      </c>
      <c r="H545" t="s">
        <v>208</v>
      </c>
      <c r="I545" t="s">
        <v>209</v>
      </c>
    </row>
    <row r="546" spans="1:9">
      <c r="A546" t="s">
        <v>186</v>
      </c>
      <c r="C546" t="s">
        <v>210</v>
      </c>
      <c r="D546" t="s">
        <v>211</v>
      </c>
      <c r="E546" t="s">
        <v>195</v>
      </c>
      <c r="F546" t="s">
        <v>212</v>
      </c>
      <c r="G546">
        <v>1</v>
      </c>
      <c r="H546" t="s">
        <v>213</v>
      </c>
      <c r="I546" t="s">
        <v>214</v>
      </c>
    </row>
    <row r="547" spans="1:9">
      <c r="A547" t="s">
        <v>17</v>
      </c>
      <c r="B547" t="s">
        <v>703</v>
      </c>
      <c r="C547" t="s">
        <v>695</v>
      </c>
      <c r="D547" t="s">
        <v>646</v>
      </c>
      <c r="E547" t="s">
        <v>655</v>
      </c>
      <c r="F547" t="s">
        <v>704</v>
      </c>
    </row>
    <row r="548" spans="1:9">
      <c r="A548" t="s">
        <v>186</v>
      </c>
      <c r="B548" t="s">
        <v>704</v>
      </c>
      <c r="C548" t="s">
        <v>705</v>
      </c>
      <c r="D548">
        <v>1</v>
      </c>
      <c r="E548" t="s">
        <v>118</v>
      </c>
      <c r="F548" t="s">
        <v>535</v>
      </c>
      <c r="G548">
        <v>0.14285714285714299</v>
      </c>
      <c r="H548" t="s">
        <v>191</v>
      </c>
      <c r="I548" t="s">
        <v>192</v>
      </c>
    </row>
    <row r="549" spans="1:9">
      <c r="A549" t="s">
        <v>186</v>
      </c>
      <c r="C549" t="s">
        <v>193</v>
      </c>
      <c r="D549" t="s">
        <v>194</v>
      </c>
      <c r="E549" t="s">
        <v>195</v>
      </c>
      <c r="F549" t="s">
        <v>196</v>
      </c>
      <c r="G549">
        <v>1</v>
      </c>
      <c r="H549" t="s">
        <v>197</v>
      </c>
      <c r="I549" t="s">
        <v>198</v>
      </c>
    </row>
    <row r="550" spans="1:9">
      <c r="A550" t="s">
        <v>186</v>
      </c>
      <c r="C550" t="s">
        <v>199</v>
      </c>
      <c r="D550" t="s">
        <v>200</v>
      </c>
      <c r="E550" t="s">
        <v>195</v>
      </c>
      <c r="F550" t="s">
        <v>201</v>
      </c>
      <c r="G550">
        <v>1</v>
      </c>
      <c r="H550" t="s">
        <v>202</v>
      </c>
      <c r="I550" t="s">
        <v>203</v>
      </c>
    </row>
    <row r="551" spans="1:9">
      <c r="A551" t="s">
        <v>186</v>
      </c>
      <c r="B551" t="s">
        <v>204</v>
      </c>
      <c r="C551" t="s">
        <v>205</v>
      </c>
      <c r="D551">
        <v>0</v>
      </c>
      <c r="E551" t="s">
        <v>206</v>
      </c>
      <c r="F551" t="s">
        <v>207</v>
      </c>
      <c r="G551">
        <v>1</v>
      </c>
      <c r="H551" t="s">
        <v>208</v>
      </c>
      <c r="I551" t="s">
        <v>209</v>
      </c>
    </row>
    <row r="552" spans="1:9">
      <c r="A552" t="s">
        <v>186</v>
      </c>
      <c r="C552" t="s">
        <v>210</v>
      </c>
      <c r="D552" t="s">
        <v>211</v>
      </c>
      <c r="E552" t="s">
        <v>195</v>
      </c>
      <c r="F552" t="s">
        <v>212</v>
      </c>
      <c r="G552">
        <v>1</v>
      </c>
      <c r="H552" t="s">
        <v>213</v>
      </c>
      <c r="I552" t="s">
        <v>214</v>
      </c>
    </row>
    <row r="553" spans="1:9">
      <c r="A553" t="s">
        <v>17</v>
      </c>
      <c r="B553" t="s">
        <v>706</v>
      </c>
      <c r="C553" t="s">
        <v>707</v>
      </c>
      <c r="D553" t="s">
        <v>708</v>
      </c>
    </row>
    <row r="554" spans="1:9">
      <c r="A554" t="s">
        <v>17</v>
      </c>
      <c r="B554" t="s">
        <v>709</v>
      </c>
      <c r="C554" t="s">
        <v>710</v>
      </c>
      <c r="D554" t="s">
        <v>708</v>
      </c>
    </row>
    <row r="555" spans="1:9">
      <c r="A555" t="s">
        <v>17</v>
      </c>
      <c r="B555" t="s">
        <v>711</v>
      </c>
      <c r="C555" t="s">
        <v>712</v>
      </c>
      <c r="D555" t="s">
        <v>708</v>
      </c>
    </row>
    <row r="556" spans="1:9">
      <c r="A556" t="s">
        <v>17</v>
      </c>
      <c r="B556" t="s">
        <v>713</v>
      </c>
      <c r="C556" t="s">
        <v>714</v>
      </c>
      <c r="D556" t="s">
        <v>708</v>
      </c>
    </row>
    <row r="557" spans="1:9">
      <c r="A557" t="s">
        <v>17</v>
      </c>
      <c r="B557" t="s">
        <v>715</v>
      </c>
      <c r="C557" t="s">
        <v>716</v>
      </c>
      <c r="D557" t="s">
        <v>708</v>
      </c>
      <c r="E557" t="s">
        <v>717</v>
      </c>
    </row>
    <row r="558" spans="1:9">
      <c r="A558" t="s">
        <v>17</v>
      </c>
      <c r="B558" t="s">
        <v>718</v>
      </c>
      <c r="C558" t="s">
        <v>719</v>
      </c>
      <c r="D558" t="s">
        <v>708</v>
      </c>
      <c r="E558" t="s">
        <v>717</v>
      </c>
    </row>
    <row r="559" spans="1:9">
      <c r="A559" t="s">
        <v>17</v>
      </c>
      <c r="B559" t="s">
        <v>720</v>
      </c>
      <c r="C559" t="s">
        <v>721</v>
      </c>
      <c r="D559" t="s">
        <v>708</v>
      </c>
      <c r="E559" t="s">
        <v>717</v>
      </c>
    </row>
    <row r="560" spans="1:9">
      <c r="A560" t="s">
        <v>17</v>
      </c>
      <c r="B560" t="s">
        <v>722</v>
      </c>
      <c r="C560" t="s">
        <v>723</v>
      </c>
      <c r="D560" t="s">
        <v>708</v>
      </c>
      <c r="E560" t="s">
        <v>717</v>
      </c>
    </row>
    <row r="561" spans="1:5">
      <c r="A561" t="s">
        <v>17</v>
      </c>
      <c r="B561" t="s">
        <v>724</v>
      </c>
      <c r="C561" t="s">
        <v>725</v>
      </c>
      <c r="D561" t="s">
        <v>708</v>
      </c>
    </row>
    <row r="562" spans="1:5">
      <c r="A562" t="s">
        <v>17</v>
      </c>
      <c r="B562" t="s">
        <v>726</v>
      </c>
      <c r="C562" t="s">
        <v>727</v>
      </c>
      <c r="D562" t="s">
        <v>708</v>
      </c>
      <c r="E562" t="s">
        <v>717</v>
      </c>
    </row>
    <row r="563" spans="1:5">
      <c r="A563" t="s">
        <v>17</v>
      </c>
      <c r="B563" t="s">
        <v>728</v>
      </c>
      <c r="C563" t="s">
        <v>719</v>
      </c>
      <c r="D563" t="s">
        <v>708</v>
      </c>
      <c r="E563" t="s">
        <v>717</v>
      </c>
    </row>
    <row r="564" spans="1:5">
      <c r="A564" t="s">
        <v>17</v>
      </c>
      <c r="B564" t="s">
        <v>729</v>
      </c>
      <c r="C564" t="s">
        <v>721</v>
      </c>
      <c r="D564" t="s">
        <v>708</v>
      </c>
      <c r="E564" t="s">
        <v>717</v>
      </c>
    </row>
    <row r="565" spans="1:5">
      <c r="A565" t="s">
        <v>17</v>
      </c>
      <c r="B565" t="s">
        <v>730</v>
      </c>
      <c r="C565" t="s">
        <v>723</v>
      </c>
      <c r="D565" t="s">
        <v>708</v>
      </c>
      <c r="E565" t="s">
        <v>717</v>
      </c>
    </row>
    <row r="566" spans="1:5">
      <c r="A566" t="s">
        <v>17</v>
      </c>
      <c r="B566" t="s">
        <v>731</v>
      </c>
      <c r="C566" t="s">
        <v>725</v>
      </c>
      <c r="D566" t="s">
        <v>708</v>
      </c>
    </row>
    <row r="567" spans="1:5">
      <c r="A567" t="s">
        <v>17</v>
      </c>
      <c r="B567" t="s">
        <v>732</v>
      </c>
      <c r="C567" t="s">
        <v>733</v>
      </c>
      <c r="D567" t="s">
        <v>708</v>
      </c>
      <c r="E567" t="s">
        <v>717</v>
      </c>
    </row>
    <row r="568" spans="1:5">
      <c r="A568" t="s">
        <v>17</v>
      </c>
      <c r="B568" t="s">
        <v>734</v>
      </c>
      <c r="C568" t="s">
        <v>719</v>
      </c>
      <c r="D568" t="s">
        <v>708</v>
      </c>
      <c r="E568" t="s">
        <v>717</v>
      </c>
    </row>
    <row r="569" spans="1:5">
      <c r="A569" t="s">
        <v>17</v>
      </c>
      <c r="B569" t="s">
        <v>735</v>
      </c>
      <c r="C569" t="s">
        <v>721</v>
      </c>
      <c r="D569" t="s">
        <v>708</v>
      </c>
      <c r="E569" t="s">
        <v>717</v>
      </c>
    </row>
    <row r="570" spans="1:5">
      <c r="A570" t="s">
        <v>17</v>
      </c>
      <c r="B570" t="s">
        <v>736</v>
      </c>
      <c r="C570" t="s">
        <v>723</v>
      </c>
      <c r="D570" t="s">
        <v>708</v>
      </c>
      <c r="E570" t="s">
        <v>717</v>
      </c>
    </row>
    <row r="571" spans="1:5">
      <c r="A571" t="s">
        <v>17</v>
      </c>
      <c r="B571" t="s">
        <v>737</v>
      </c>
      <c r="C571" t="s">
        <v>725</v>
      </c>
      <c r="D571" t="s">
        <v>708</v>
      </c>
    </row>
    <row r="572" spans="1:5">
      <c r="A572" t="s">
        <v>17</v>
      </c>
      <c r="B572" t="s">
        <v>738</v>
      </c>
      <c r="C572" t="s">
        <v>739</v>
      </c>
      <c r="D572" t="s">
        <v>708</v>
      </c>
      <c r="E572" t="s">
        <v>717</v>
      </c>
    </row>
    <row r="573" spans="1:5">
      <c r="A573" t="s">
        <v>17</v>
      </c>
      <c r="B573" t="s">
        <v>740</v>
      </c>
      <c r="C573" t="s">
        <v>719</v>
      </c>
      <c r="D573" t="s">
        <v>708</v>
      </c>
      <c r="E573" t="s">
        <v>717</v>
      </c>
    </row>
    <row r="574" spans="1:5">
      <c r="A574" t="s">
        <v>17</v>
      </c>
      <c r="B574" t="s">
        <v>741</v>
      </c>
      <c r="C574" t="s">
        <v>721</v>
      </c>
      <c r="D574" t="s">
        <v>708</v>
      </c>
      <c r="E574" t="s">
        <v>717</v>
      </c>
    </row>
    <row r="575" spans="1:5">
      <c r="A575" t="s">
        <v>17</v>
      </c>
      <c r="B575" t="s">
        <v>742</v>
      </c>
      <c r="C575" t="s">
        <v>723</v>
      </c>
      <c r="D575" t="s">
        <v>708</v>
      </c>
      <c r="E575" t="s">
        <v>717</v>
      </c>
    </row>
    <row r="576" spans="1:5">
      <c r="A576" t="s">
        <v>17</v>
      </c>
      <c r="B576" t="s">
        <v>743</v>
      </c>
      <c r="C576" t="s">
        <v>725</v>
      </c>
      <c r="D576" t="s">
        <v>708</v>
      </c>
    </row>
    <row r="577" spans="1:4">
      <c r="A577" t="s">
        <v>17</v>
      </c>
      <c r="B577" t="s">
        <v>744</v>
      </c>
      <c r="C577" t="s">
        <v>745</v>
      </c>
      <c r="D577" t="s">
        <v>708</v>
      </c>
    </row>
    <row r="578" spans="1:4">
      <c r="A578" t="s">
        <v>17</v>
      </c>
      <c r="B578" t="s">
        <v>746</v>
      </c>
      <c r="C578" t="s">
        <v>747</v>
      </c>
      <c r="D578" t="s">
        <v>708</v>
      </c>
    </row>
    <row r="579" spans="1:4">
      <c r="A579" t="s">
        <v>17</v>
      </c>
      <c r="B579" t="s">
        <v>748</v>
      </c>
      <c r="C579" t="s">
        <v>749</v>
      </c>
      <c r="D579" t="s">
        <v>708</v>
      </c>
    </row>
    <row r="580" spans="1:4">
      <c r="A580" t="s">
        <v>17</v>
      </c>
      <c r="B580" t="s">
        <v>750</v>
      </c>
      <c r="C580" t="s">
        <v>751</v>
      </c>
      <c r="D580" t="s">
        <v>708</v>
      </c>
    </row>
    <row r="581" spans="1:4">
      <c r="A581" t="s">
        <v>17</v>
      </c>
      <c r="B581" t="s">
        <v>752</v>
      </c>
      <c r="C581" t="s">
        <v>753</v>
      </c>
      <c r="D581" t="s">
        <v>708</v>
      </c>
    </row>
    <row r="582" spans="1:4">
      <c r="A582" t="s">
        <v>17</v>
      </c>
      <c r="B582" t="s">
        <v>754</v>
      </c>
      <c r="C582" t="s">
        <v>755</v>
      </c>
      <c r="D582" t="s">
        <v>708</v>
      </c>
    </row>
    <row r="583" spans="1:4">
      <c r="A583" t="s">
        <v>17</v>
      </c>
      <c r="B583" t="s">
        <v>756</v>
      </c>
      <c r="C583" t="s">
        <v>757</v>
      </c>
      <c r="D583" t="s">
        <v>708</v>
      </c>
    </row>
    <row r="584" spans="1:4">
      <c r="A584" t="s">
        <v>17</v>
      </c>
      <c r="B584" t="s">
        <v>758</v>
      </c>
      <c r="C584" t="s">
        <v>759</v>
      </c>
      <c r="D584" t="s">
        <v>708</v>
      </c>
    </row>
    <row r="585" spans="1:4">
      <c r="A585" t="s">
        <v>17</v>
      </c>
      <c r="B585" t="s">
        <v>760</v>
      </c>
      <c r="C585" t="s">
        <v>761</v>
      </c>
      <c r="D585" t="s">
        <v>708</v>
      </c>
    </row>
    <row r="586" spans="1:4">
      <c r="A586" t="s">
        <v>17</v>
      </c>
      <c r="B586" t="s">
        <v>762</v>
      </c>
      <c r="C586" t="s">
        <v>763</v>
      </c>
      <c r="D586" t="s">
        <v>708</v>
      </c>
    </row>
    <row r="587" spans="1:4">
      <c r="A587" t="s">
        <v>17</v>
      </c>
      <c r="B587" t="s">
        <v>764</v>
      </c>
      <c r="C587" t="s">
        <v>765</v>
      </c>
      <c r="D587" t="s">
        <v>766</v>
      </c>
    </row>
    <row r="588" spans="1:4">
      <c r="A588" t="s">
        <v>17</v>
      </c>
      <c r="B588" t="s">
        <v>767</v>
      </c>
      <c r="C588" t="s">
        <v>768</v>
      </c>
      <c r="D588" t="s">
        <v>766</v>
      </c>
    </row>
    <row r="589" spans="1:4">
      <c r="A589" t="s">
        <v>17</v>
      </c>
      <c r="B589" t="s">
        <v>769</v>
      </c>
      <c r="C589" t="s">
        <v>770</v>
      </c>
      <c r="D589" t="s">
        <v>766</v>
      </c>
    </row>
    <row r="590" spans="1:4">
      <c r="A590" t="s">
        <v>17</v>
      </c>
      <c r="B590" t="s">
        <v>771</v>
      </c>
      <c r="C590" t="s">
        <v>772</v>
      </c>
      <c r="D590" t="s">
        <v>766</v>
      </c>
    </row>
    <row r="591" spans="1:4">
      <c r="A591" t="s">
        <v>17</v>
      </c>
      <c r="B591" t="s">
        <v>773</v>
      </c>
      <c r="C591" t="s">
        <v>774</v>
      </c>
      <c r="D591" t="s">
        <v>766</v>
      </c>
    </row>
    <row r="592" spans="1:4">
      <c r="A592" t="s">
        <v>17</v>
      </c>
      <c r="B592" t="s">
        <v>775</v>
      </c>
      <c r="C592" t="s">
        <v>57</v>
      </c>
      <c r="D592" t="s">
        <v>766</v>
      </c>
    </row>
    <row r="593" spans="1:4">
      <c r="A593" t="s">
        <v>17</v>
      </c>
      <c r="B593" t="s">
        <v>776</v>
      </c>
      <c r="C593" t="s">
        <v>777</v>
      </c>
      <c r="D593" t="s">
        <v>766</v>
      </c>
    </row>
    <row r="594" spans="1:4">
      <c r="A594" t="s">
        <v>17</v>
      </c>
      <c r="B594" t="s">
        <v>778</v>
      </c>
      <c r="C594" t="s">
        <v>779</v>
      </c>
      <c r="D594" t="s">
        <v>766</v>
      </c>
    </row>
    <row r="595" spans="1:4">
      <c r="A595" t="s">
        <v>17</v>
      </c>
      <c r="B595" t="s">
        <v>780</v>
      </c>
      <c r="C595" t="s">
        <v>781</v>
      </c>
      <c r="D595" t="s">
        <v>766</v>
      </c>
    </row>
    <row r="596" spans="1:4">
      <c r="A596" t="s">
        <v>17</v>
      </c>
      <c r="B596" t="s">
        <v>782</v>
      </c>
      <c r="C596" t="s">
        <v>783</v>
      </c>
      <c r="D596" t="s">
        <v>766</v>
      </c>
    </row>
    <row r="597" spans="1:4">
      <c r="A597" t="s">
        <v>17</v>
      </c>
      <c r="B597" t="s">
        <v>784</v>
      </c>
      <c r="C597" t="s">
        <v>785</v>
      </c>
      <c r="D597" t="s">
        <v>766</v>
      </c>
    </row>
    <row r="598" spans="1:4">
      <c r="A598" t="s">
        <v>17</v>
      </c>
      <c r="B598" t="s">
        <v>786</v>
      </c>
      <c r="C598" t="s">
        <v>787</v>
      </c>
      <c r="D598" t="s">
        <v>766</v>
      </c>
    </row>
    <row r="599" spans="1:4">
      <c r="A599" t="s">
        <v>17</v>
      </c>
      <c r="B599" t="s">
        <v>788</v>
      </c>
      <c r="C599" t="s">
        <v>789</v>
      </c>
      <c r="D599" t="s">
        <v>766</v>
      </c>
    </row>
    <row r="600" spans="1:4">
      <c r="A600" t="s">
        <v>17</v>
      </c>
      <c r="B600" t="s">
        <v>790</v>
      </c>
      <c r="C600" t="s">
        <v>791</v>
      </c>
      <c r="D600" t="s">
        <v>792</v>
      </c>
    </row>
    <row r="601" spans="1:4">
      <c r="A601" t="s">
        <v>17</v>
      </c>
      <c r="B601" t="s">
        <v>793</v>
      </c>
      <c r="C601" t="s">
        <v>794</v>
      </c>
      <c r="D601" t="s">
        <v>792</v>
      </c>
    </row>
    <row r="602" spans="1:4">
      <c r="A602" t="s">
        <v>17</v>
      </c>
      <c r="B602" t="s">
        <v>795</v>
      </c>
      <c r="C602" t="s">
        <v>796</v>
      </c>
      <c r="D602" t="s">
        <v>792</v>
      </c>
    </row>
    <row r="603" spans="1:4">
      <c r="A603" t="s">
        <v>17</v>
      </c>
      <c r="B603" t="s">
        <v>797</v>
      </c>
      <c r="C603" t="s">
        <v>798</v>
      </c>
      <c r="D603" t="s">
        <v>792</v>
      </c>
    </row>
    <row r="604" spans="1:4">
      <c r="A604" t="s">
        <v>17</v>
      </c>
      <c r="B604" t="s">
        <v>799</v>
      </c>
      <c r="C604" t="s">
        <v>800</v>
      </c>
      <c r="D604" t="s">
        <v>792</v>
      </c>
    </row>
    <row r="605" spans="1:4">
      <c r="A605" t="s">
        <v>17</v>
      </c>
      <c r="B605" t="s">
        <v>801</v>
      </c>
      <c r="C605" t="s">
        <v>802</v>
      </c>
      <c r="D605" t="s">
        <v>792</v>
      </c>
    </row>
    <row r="606" spans="1:4">
      <c r="A606" t="s">
        <v>17</v>
      </c>
      <c r="B606" t="s">
        <v>803</v>
      </c>
      <c r="C606" t="s">
        <v>804</v>
      </c>
      <c r="D606" t="s">
        <v>792</v>
      </c>
    </row>
    <row r="607" spans="1:4">
      <c r="A607" t="s">
        <v>17</v>
      </c>
      <c r="B607" t="s">
        <v>805</v>
      </c>
      <c r="C607" t="s">
        <v>800</v>
      </c>
      <c r="D607" t="s">
        <v>792</v>
      </c>
    </row>
    <row r="608" spans="1:4">
      <c r="A608" t="s">
        <v>17</v>
      </c>
      <c r="B608" t="s">
        <v>806</v>
      </c>
      <c r="C608" t="s">
        <v>802</v>
      </c>
      <c r="D608" t="s">
        <v>792</v>
      </c>
    </row>
    <row r="609" spans="1:5">
      <c r="A609" t="s">
        <v>17</v>
      </c>
      <c r="B609" t="s">
        <v>807</v>
      </c>
      <c r="C609" t="s">
        <v>808</v>
      </c>
      <c r="D609" t="s">
        <v>792</v>
      </c>
    </row>
    <row r="610" spans="1:5">
      <c r="A610" t="s">
        <v>17</v>
      </c>
      <c r="B610" t="s">
        <v>809</v>
      </c>
      <c r="C610" t="s">
        <v>800</v>
      </c>
      <c r="D610" t="s">
        <v>792</v>
      </c>
    </row>
    <row r="611" spans="1:5">
      <c r="A611" t="s">
        <v>17</v>
      </c>
      <c r="B611" t="s">
        <v>810</v>
      </c>
      <c r="C611" t="s">
        <v>802</v>
      </c>
      <c r="D611" t="s">
        <v>792</v>
      </c>
    </row>
    <row r="612" spans="1:5">
      <c r="A612" t="s">
        <v>17</v>
      </c>
      <c r="B612" t="s">
        <v>811</v>
      </c>
      <c r="C612" t="s">
        <v>812</v>
      </c>
      <c r="D612" t="s">
        <v>792</v>
      </c>
    </row>
    <row r="613" spans="1:5">
      <c r="A613" t="s">
        <v>17</v>
      </c>
      <c r="B613" t="s">
        <v>813</v>
      </c>
      <c r="C613" t="s">
        <v>800</v>
      </c>
      <c r="D613" t="s">
        <v>792</v>
      </c>
    </row>
    <row r="614" spans="1:5">
      <c r="A614" t="s">
        <v>17</v>
      </c>
      <c r="B614" t="s">
        <v>814</v>
      </c>
      <c r="C614" t="s">
        <v>802</v>
      </c>
      <c r="D614" t="s">
        <v>792</v>
      </c>
    </row>
    <row r="615" spans="1:5">
      <c r="A615" t="s">
        <v>17</v>
      </c>
      <c r="B615" t="s">
        <v>815</v>
      </c>
      <c r="C615" t="s">
        <v>816</v>
      </c>
      <c r="D615" t="s">
        <v>792</v>
      </c>
    </row>
    <row r="616" spans="1:5">
      <c r="A616" t="s">
        <v>17</v>
      </c>
      <c r="B616" t="s">
        <v>817</v>
      </c>
      <c r="C616" t="s">
        <v>818</v>
      </c>
      <c r="D616" t="s">
        <v>792</v>
      </c>
    </row>
    <row r="617" spans="1:5">
      <c r="A617" t="s">
        <v>17</v>
      </c>
      <c r="B617" t="s">
        <v>819</v>
      </c>
      <c r="C617" t="s">
        <v>820</v>
      </c>
      <c r="D617" t="s">
        <v>792</v>
      </c>
    </row>
    <row r="618" spans="1:5">
      <c r="A618" t="s">
        <v>17</v>
      </c>
      <c r="B618" t="s">
        <v>821</v>
      </c>
      <c r="C618" t="s">
        <v>822</v>
      </c>
      <c r="D618" t="s">
        <v>792</v>
      </c>
    </row>
    <row r="619" spans="1:5">
      <c r="A619" t="s">
        <v>17</v>
      </c>
      <c r="B619" t="s">
        <v>823</v>
      </c>
      <c r="C619" t="s">
        <v>824</v>
      </c>
      <c r="D619" t="s">
        <v>792</v>
      </c>
    </row>
    <row r="620" spans="1:5">
      <c r="A620" t="s">
        <v>17</v>
      </c>
      <c r="B620" t="s">
        <v>825</v>
      </c>
      <c r="C620" t="s">
        <v>826</v>
      </c>
      <c r="D620" t="s">
        <v>792</v>
      </c>
    </row>
    <row r="621" spans="1:5">
      <c r="A621" t="s">
        <v>17</v>
      </c>
      <c r="B621" t="s">
        <v>827</v>
      </c>
      <c r="C621" t="s">
        <v>828</v>
      </c>
      <c r="D621" t="s">
        <v>792</v>
      </c>
    </row>
    <row r="622" spans="1:5">
      <c r="A622" t="s">
        <v>17</v>
      </c>
      <c r="B622" t="s">
        <v>829</v>
      </c>
      <c r="C622" t="s">
        <v>830</v>
      </c>
      <c r="D622" t="s">
        <v>792</v>
      </c>
    </row>
    <row r="623" spans="1:5">
      <c r="A623" t="s">
        <v>17</v>
      </c>
      <c r="B623" t="s">
        <v>831</v>
      </c>
      <c r="C623" t="s">
        <v>832</v>
      </c>
      <c r="D623" t="s">
        <v>792</v>
      </c>
    </row>
    <row r="624" spans="1:5">
      <c r="A624" t="s">
        <v>17</v>
      </c>
      <c r="B624" t="s">
        <v>833</v>
      </c>
      <c r="C624" t="s">
        <v>834</v>
      </c>
      <c r="D624" t="s">
        <v>792</v>
      </c>
      <c r="E624" t="s">
        <v>835</v>
      </c>
    </row>
    <row r="625" spans="1:5">
      <c r="A625" t="s">
        <v>17</v>
      </c>
      <c r="B625" t="s">
        <v>836</v>
      </c>
      <c r="C625" t="s">
        <v>837</v>
      </c>
      <c r="D625" t="s">
        <v>792</v>
      </c>
      <c r="E625" t="s">
        <v>405</v>
      </c>
    </row>
    <row r="626" spans="1:5">
      <c r="A626" t="s">
        <v>17</v>
      </c>
      <c r="B626" t="s">
        <v>838</v>
      </c>
      <c r="C626" t="s">
        <v>839</v>
      </c>
      <c r="D626" t="s">
        <v>840</v>
      </c>
    </row>
    <row r="627" spans="1:5">
      <c r="A627" t="s">
        <v>17</v>
      </c>
      <c r="B627" t="s">
        <v>841</v>
      </c>
      <c r="C627" t="s">
        <v>842</v>
      </c>
      <c r="D627" t="s">
        <v>840</v>
      </c>
    </row>
    <row r="628" spans="1:5">
      <c r="A628" t="s">
        <v>17</v>
      </c>
      <c r="B628" t="s">
        <v>843</v>
      </c>
      <c r="C628" t="s">
        <v>844</v>
      </c>
      <c r="D628" t="s">
        <v>840</v>
      </c>
    </row>
    <row r="629" spans="1:5">
      <c r="A629" t="s">
        <v>17</v>
      </c>
      <c r="B629" t="s">
        <v>845</v>
      </c>
      <c r="C629" t="s">
        <v>846</v>
      </c>
      <c r="D629" t="s">
        <v>840</v>
      </c>
    </row>
    <row r="630" spans="1:5">
      <c r="A630" t="s">
        <v>17</v>
      </c>
      <c r="B630" t="s">
        <v>847</v>
      </c>
      <c r="C630" t="s">
        <v>848</v>
      </c>
      <c r="D630" t="s">
        <v>840</v>
      </c>
    </row>
    <row r="631" spans="1:5">
      <c r="A631" t="s">
        <v>17</v>
      </c>
      <c r="B631" t="s">
        <v>849</v>
      </c>
      <c r="C631" t="s">
        <v>850</v>
      </c>
      <c r="D631" t="s">
        <v>840</v>
      </c>
    </row>
    <row r="632" spans="1:5">
      <c r="A632" t="s">
        <v>17</v>
      </c>
      <c r="B632" t="s">
        <v>851</v>
      </c>
      <c r="C632" t="s">
        <v>852</v>
      </c>
      <c r="D632" t="s">
        <v>840</v>
      </c>
    </row>
    <row r="633" spans="1:5">
      <c r="A633" t="s">
        <v>17</v>
      </c>
      <c r="B633" t="s">
        <v>853</v>
      </c>
      <c r="C633" t="s">
        <v>854</v>
      </c>
      <c r="D633" t="s">
        <v>840</v>
      </c>
      <c r="E633" t="s">
        <v>855</v>
      </c>
    </row>
    <row r="634" spans="1:5">
      <c r="A634" t="s">
        <v>17</v>
      </c>
      <c r="B634" t="s">
        <v>856</v>
      </c>
      <c r="C634" t="s">
        <v>857</v>
      </c>
      <c r="D634" t="s">
        <v>840</v>
      </c>
      <c r="E634" t="s">
        <v>855</v>
      </c>
    </row>
    <row r="635" spans="1:5">
      <c r="A635" t="s">
        <v>17</v>
      </c>
      <c r="B635" t="s">
        <v>858</v>
      </c>
      <c r="C635" t="s">
        <v>859</v>
      </c>
      <c r="D635" t="s">
        <v>840</v>
      </c>
      <c r="E635" t="s">
        <v>855</v>
      </c>
    </row>
    <row r="636" spans="1:5">
      <c r="A636" t="s">
        <v>17</v>
      </c>
      <c r="B636" t="s">
        <v>860</v>
      </c>
      <c r="C636" t="s">
        <v>861</v>
      </c>
      <c r="D636" t="s">
        <v>840</v>
      </c>
    </row>
    <row r="637" spans="1:5">
      <c r="A637" t="s">
        <v>17</v>
      </c>
      <c r="B637" t="s">
        <v>862</v>
      </c>
      <c r="C637" t="s">
        <v>854</v>
      </c>
      <c r="D637" t="s">
        <v>840</v>
      </c>
      <c r="E637" t="s">
        <v>855</v>
      </c>
    </row>
    <row r="638" spans="1:5">
      <c r="A638" t="s">
        <v>17</v>
      </c>
      <c r="B638" t="s">
        <v>863</v>
      </c>
      <c r="C638" t="s">
        <v>857</v>
      </c>
      <c r="D638" t="s">
        <v>840</v>
      </c>
      <c r="E638" t="s">
        <v>855</v>
      </c>
    </row>
    <row r="639" spans="1:5">
      <c r="A639" t="s">
        <v>17</v>
      </c>
      <c r="B639" t="s">
        <v>864</v>
      </c>
      <c r="C639" t="s">
        <v>859</v>
      </c>
      <c r="D639" t="s">
        <v>840</v>
      </c>
      <c r="E639" t="s">
        <v>855</v>
      </c>
    </row>
    <row r="640" spans="1:5">
      <c r="A640" t="s">
        <v>17</v>
      </c>
      <c r="B640" t="s">
        <v>865</v>
      </c>
      <c r="C640" t="s">
        <v>866</v>
      </c>
      <c r="D640" t="s">
        <v>840</v>
      </c>
    </row>
    <row r="641" spans="1:5">
      <c r="A641" t="s">
        <v>17</v>
      </c>
      <c r="B641" t="s">
        <v>867</v>
      </c>
      <c r="C641" t="s">
        <v>854</v>
      </c>
      <c r="D641" t="s">
        <v>840</v>
      </c>
      <c r="E641" t="s">
        <v>855</v>
      </c>
    </row>
    <row r="642" spans="1:5">
      <c r="A642" t="s">
        <v>17</v>
      </c>
      <c r="B642" t="s">
        <v>868</v>
      </c>
      <c r="C642" t="s">
        <v>857</v>
      </c>
      <c r="D642" t="s">
        <v>840</v>
      </c>
      <c r="E642" t="s">
        <v>855</v>
      </c>
    </row>
    <row r="643" spans="1:5">
      <c r="A643" t="s">
        <v>17</v>
      </c>
      <c r="B643" t="s">
        <v>869</v>
      </c>
      <c r="C643" t="s">
        <v>859</v>
      </c>
      <c r="D643" t="s">
        <v>840</v>
      </c>
      <c r="E643" t="s">
        <v>855</v>
      </c>
    </row>
    <row r="644" spans="1:5">
      <c r="A644" t="s">
        <v>17</v>
      </c>
      <c r="B644" t="s">
        <v>870</v>
      </c>
      <c r="C644" t="s">
        <v>871</v>
      </c>
      <c r="D644" t="s">
        <v>840</v>
      </c>
    </row>
    <row r="645" spans="1:5">
      <c r="A645" t="s">
        <v>17</v>
      </c>
      <c r="B645" t="s">
        <v>872</v>
      </c>
      <c r="C645" t="s">
        <v>873</v>
      </c>
      <c r="D645" t="s">
        <v>840</v>
      </c>
    </row>
    <row r="646" spans="1:5">
      <c r="A646" t="s">
        <v>17</v>
      </c>
      <c r="B646" t="s">
        <v>874</v>
      </c>
      <c r="C646" t="s">
        <v>875</v>
      </c>
      <c r="D646" t="s">
        <v>840</v>
      </c>
    </row>
    <row r="647" spans="1:5">
      <c r="A647" t="s">
        <v>17</v>
      </c>
      <c r="B647" t="s">
        <v>876</v>
      </c>
      <c r="C647" t="s">
        <v>877</v>
      </c>
      <c r="D647" t="s">
        <v>840</v>
      </c>
    </row>
    <row r="648" spans="1:5">
      <c r="A648" t="s">
        <v>17</v>
      </c>
      <c r="B648" t="s">
        <v>878</v>
      </c>
      <c r="C648" t="s">
        <v>879</v>
      </c>
      <c r="D648" t="s">
        <v>840</v>
      </c>
    </row>
    <row r="649" spans="1:5">
      <c r="A649" t="s">
        <v>17</v>
      </c>
      <c r="B649" t="s">
        <v>880</v>
      </c>
      <c r="C649" t="s">
        <v>881</v>
      </c>
      <c r="D649" t="s">
        <v>840</v>
      </c>
    </row>
    <row r="650" spans="1:5">
      <c r="A650" t="s">
        <v>17</v>
      </c>
      <c r="B650" t="s">
        <v>882</v>
      </c>
      <c r="C650" t="s">
        <v>883</v>
      </c>
      <c r="D650" t="s">
        <v>840</v>
      </c>
    </row>
    <row r="651" spans="1:5">
      <c r="A651" t="s">
        <v>17</v>
      </c>
      <c r="B651" t="s">
        <v>884</v>
      </c>
      <c r="C651" t="s">
        <v>885</v>
      </c>
      <c r="D651" t="s">
        <v>840</v>
      </c>
    </row>
    <row r="652" spans="1:5">
      <c r="A652" t="s">
        <v>17</v>
      </c>
      <c r="B652" t="s">
        <v>886</v>
      </c>
      <c r="C652" t="s">
        <v>887</v>
      </c>
    </row>
    <row r="653" spans="1:5">
      <c r="A653" t="s">
        <v>17</v>
      </c>
      <c r="B653" t="s">
        <v>888</v>
      </c>
      <c r="C653" t="s">
        <v>889</v>
      </c>
      <c r="D653" t="s">
        <v>890</v>
      </c>
    </row>
    <row r="654" spans="1:5">
      <c r="A654" t="s">
        <v>17</v>
      </c>
      <c r="B654" t="s">
        <v>891</v>
      </c>
      <c r="C654" t="s">
        <v>892</v>
      </c>
      <c r="D654" t="s">
        <v>890</v>
      </c>
    </row>
    <row r="655" spans="1:5">
      <c r="A655" t="s">
        <v>17</v>
      </c>
      <c r="B655" t="s">
        <v>893</v>
      </c>
      <c r="C655" t="s">
        <v>894</v>
      </c>
      <c r="D655" t="s">
        <v>890</v>
      </c>
    </row>
    <row r="656" spans="1:5">
      <c r="A656" t="s">
        <v>17</v>
      </c>
      <c r="B656" t="s">
        <v>895</v>
      </c>
      <c r="C656" t="s">
        <v>896</v>
      </c>
      <c r="D656" t="s">
        <v>890</v>
      </c>
    </row>
    <row r="657" spans="1:4">
      <c r="A657" t="s">
        <v>17</v>
      </c>
      <c r="B657" t="s">
        <v>897</v>
      </c>
      <c r="C657" t="s">
        <v>898</v>
      </c>
      <c r="D657" t="s">
        <v>890</v>
      </c>
    </row>
    <row r="658" spans="1:4">
      <c r="A658" t="s">
        <v>17</v>
      </c>
      <c r="B658" t="s">
        <v>899</v>
      </c>
      <c r="C658" t="s">
        <v>900</v>
      </c>
      <c r="D658" t="s">
        <v>890</v>
      </c>
    </row>
    <row r="659" spans="1:4">
      <c r="A659" t="s">
        <v>17</v>
      </c>
      <c r="B659" t="s">
        <v>901</v>
      </c>
      <c r="C659" t="s">
        <v>902</v>
      </c>
      <c r="D659" t="s">
        <v>890</v>
      </c>
    </row>
    <row r="660" spans="1:4">
      <c r="A660" t="s">
        <v>17</v>
      </c>
      <c r="B660" t="s">
        <v>903</v>
      </c>
      <c r="C660" t="s">
        <v>904</v>
      </c>
      <c r="D660" t="s">
        <v>890</v>
      </c>
    </row>
    <row r="661" spans="1:4">
      <c r="A661" t="s">
        <v>17</v>
      </c>
      <c r="B661" t="s">
        <v>905</v>
      </c>
      <c r="C661" t="s">
        <v>906</v>
      </c>
      <c r="D661" t="s">
        <v>890</v>
      </c>
    </row>
    <row r="662" spans="1:4">
      <c r="A662" t="s">
        <v>17</v>
      </c>
      <c r="B662" t="s">
        <v>907</v>
      </c>
      <c r="C662" t="s">
        <v>908</v>
      </c>
      <c r="D662" t="s">
        <v>890</v>
      </c>
    </row>
    <row r="663" spans="1:4">
      <c r="A663" t="s">
        <v>17</v>
      </c>
      <c r="B663" t="s">
        <v>909</v>
      </c>
      <c r="C663" t="s">
        <v>910</v>
      </c>
      <c r="D663" t="s">
        <v>890</v>
      </c>
    </row>
    <row r="664" spans="1:4">
      <c r="A664" t="s">
        <v>17</v>
      </c>
      <c r="B664" t="s">
        <v>911</v>
      </c>
      <c r="C664" t="s">
        <v>912</v>
      </c>
      <c r="D664" t="s">
        <v>890</v>
      </c>
    </row>
    <row r="665" spans="1:4">
      <c r="A665" t="s">
        <v>17</v>
      </c>
      <c r="B665" t="s">
        <v>913</v>
      </c>
      <c r="C665" t="s">
        <v>914</v>
      </c>
      <c r="D665" t="s">
        <v>890</v>
      </c>
    </row>
    <row r="666" spans="1:4">
      <c r="A666" t="s">
        <v>17</v>
      </c>
      <c r="B666" t="s">
        <v>915</v>
      </c>
      <c r="C666" t="s">
        <v>916</v>
      </c>
      <c r="D666" t="s">
        <v>890</v>
      </c>
    </row>
    <row r="667" spans="1:4">
      <c r="A667" t="s">
        <v>17</v>
      </c>
      <c r="B667" t="s">
        <v>917</v>
      </c>
      <c r="C667" t="s">
        <v>918</v>
      </c>
      <c r="D667" t="s">
        <v>890</v>
      </c>
    </row>
    <row r="668" spans="1:4">
      <c r="A668" t="s">
        <v>17</v>
      </c>
      <c r="B668" t="s">
        <v>919</v>
      </c>
      <c r="C668" t="s">
        <v>920</v>
      </c>
      <c r="D668" t="s">
        <v>890</v>
      </c>
    </row>
    <row r="669" spans="1:4">
      <c r="A669" t="s">
        <v>17</v>
      </c>
      <c r="B669" t="s">
        <v>921</v>
      </c>
      <c r="C669" t="s">
        <v>922</v>
      </c>
      <c r="D669" t="s">
        <v>890</v>
      </c>
    </row>
    <row r="670" spans="1:4">
      <c r="A670" t="s">
        <v>17</v>
      </c>
      <c r="B670" t="s">
        <v>923</v>
      </c>
      <c r="C670" t="s">
        <v>924</v>
      </c>
      <c r="D670" t="s">
        <v>890</v>
      </c>
    </row>
    <row r="671" spans="1:4">
      <c r="A671" t="s">
        <v>17</v>
      </c>
      <c r="B671" t="s">
        <v>925</v>
      </c>
      <c r="C671" t="s">
        <v>926</v>
      </c>
      <c r="D671" t="s">
        <v>890</v>
      </c>
    </row>
    <row r="672" spans="1:4">
      <c r="A672" t="s">
        <v>17</v>
      </c>
      <c r="B672" t="s">
        <v>927</v>
      </c>
      <c r="C672" t="s">
        <v>928</v>
      </c>
      <c r="D672" t="s">
        <v>890</v>
      </c>
    </row>
    <row r="673" spans="1:9">
      <c r="A673" t="s">
        <v>17</v>
      </c>
      <c r="B673" t="s">
        <v>929</v>
      </c>
      <c r="C673" t="s">
        <v>930</v>
      </c>
      <c r="D673" t="s">
        <v>890</v>
      </c>
    </row>
    <row r="674" spans="1:9">
      <c r="A674" t="s">
        <v>17</v>
      </c>
      <c r="B674" t="s">
        <v>931</v>
      </c>
      <c r="C674" t="s">
        <v>932</v>
      </c>
      <c r="D674" t="s">
        <v>890</v>
      </c>
    </row>
    <row r="675" spans="1:9">
      <c r="A675" t="s">
        <v>17</v>
      </c>
      <c r="B675" t="s">
        <v>933</v>
      </c>
      <c r="C675" t="s">
        <v>934</v>
      </c>
      <c r="D675" t="s">
        <v>890</v>
      </c>
    </row>
    <row r="676" spans="1:9">
      <c r="A676" t="s">
        <v>17</v>
      </c>
      <c r="B676" t="s">
        <v>935</v>
      </c>
      <c r="C676" t="s">
        <v>936</v>
      </c>
      <c r="D676" t="s">
        <v>890</v>
      </c>
    </row>
    <row r="677" spans="1:9">
      <c r="A677" t="s">
        <v>17</v>
      </c>
      <c r="B677" t="s">
        <v>937</v>
      </c>
      <c r="C677" t="s">
        <v>938</v>
      </c>
      <c r="D677" t="s">
        <v>890</v>
      </c>
    </row>
    <row r="678" spans="1:9">
      <c r="A678" t="s">
        <v>17</v>
      </c>
      <c r="B678" t="s">
        <v>939</v>
      </c>
      <c r="C678" t="s">
        <v>940</v>
      </c>
      <c r="D678" t="s">
        <v>941</v>
      </c>
    </row>
    <row r="679" spans="1:9">
      <c r="A679" t="s">
        <v>17</v>
      </c>
      <c r="B679" t="s">
        <v>942</v>
      </c>
      <c r="C679" t="s">
        <v>943</v>
      </c>
      <c r="D679" t="s">
        <v>941</v>
      </c>
    </row>
    <row r="680" spans="1:9">
      <c r="A680" t="s">
        <v>17</v>
      </c>
      <c r="B680" t="s">
        <v>944</v>
      </c>
      <c r="C680" t="s">
        <v>945</v>
      </c>
      <c r="D680" t="s">
        <v>941</v>
      </c>
    </row>
    <row r="681" spans="1:9">
      <c r="A681" t="s">
        <v>17</v>
      </c>
      <c r="B681" t="s">
        <v>946</v>
      </c>
      <c r="C681" t="s">
        <v>947</v>
      </c>
      <c r="D681" t="s">
        <v>941</v>
      </c>
    </row>
    <row r="682" spans="1:9">
      <c r="A682" t="s">
        <v>17</v>
      </c>
      <c r="B682" t="s">
        <v>948</v>
      </c>
      <c r="C682" t="s">
        <v>949</v>
      </c>
      <c r="D682" t="s">
        <v>941</v>
      </c>
    </row>
    <row r="683" spans="1:9">
      <c r="A683" t="s">
        <v>17</v>
      </c>
      <c r="B683" t="s">
        <v>950</v>
      </c>
      <c r="C683" t="s">
        <v>951</v>
      </c>
      <c r="D683" t="s">
        <v>941</v>
      </c>
      <c r="E683" t="s">
        <v>952</v>
      </c>
    </row>
    <row r="684" spans="1:9">
      <c r="A684" t="s">
        <v>186</v>
      </c>
      <c r="B684" t="s">
        <v>953</v>
      </c>
      <c r="C684" t="s">
        <v>954</v>
      </c>
      <c r="D684">
        <v>1</v>
      </c>
      <c r="E684" t="s">
        <v>952</v>
      </c>
      <c r="F684" t="s">
        <v>955</v>
      </c>
      <c r="G684">
        <v>1</v>
      </c>
      <c r="H684" t="s">
        <v>191</v>
      </c>
      <c r="I684" t="s">
        <v>192</v>
      </c>
    </row>
    <row r="685" spans="1:9">
      <c r="A685" t="s">
        <v>17</v>
      </c>
      <c r="B685" t="s">
        <v>956</v>
      </c>
      <c r="C685" t="s">
        <v>957</v>
      </c>
      <c r="D685" t="s">
        <v>941</v>
      </c>
      <c r="E685" t="s">
        <v>952</v>
      </c>
    </row>
    <row r="686" spans="1:9">
      <c r="A686" t="s">
        <v>186</v>
      </c>
      <c r="B686" t="s">
        <v>958</v>
      </c>
      <c r="C686" t="s">
        <v>959</v>
      </c>
      <c r="D686">
        <v>1</v>
      </c>
      <c r="E686" t="s">
        <v>952</v>
      </c>
      <c r="F686" t="s">
        <v>955</v>
      </c>
      <c r="G686">
        <v>1</v>
      </c>
      <c r="H686" t="s">
        <v>191</v>
      </c>
      <c r="I686" t="s">
        <v>192</v>
      </c>
    </row>
    <row r="687" spans="1:9">
      <c r="A687" t="s">
        <v>17</v>
      </c>
      <c r="B687" t="s">
        <v>960</v>
      </c>
      <c r="C687" t="s">
        <v>961</v>
      </c>
      <c r="D687" t="s">
        <v>962</v>
      </c>
    </row>
    <row r="688" spans="1:9">
      <c r="A688" t="s">
        <v>17</v>
      </c>
      <c r="B688" t="s">
        <v>963</v>
      </c>
      <c r="C688" t="s">
        <v>964</v>
      </c>
      <c r="D688" t="s">
        <v>962</v>
      </c>
    </row>
    <row r="689" spans="1:9">
      <c r="A689" t="s">
        <v>17</v>
      </c>
      <c r="B689" t="s">
        <v>965</v>
      </c>
      <c r="C689" t="s">
        <v>966</v>
      </c>
      <c r="D689" t="s">
        <v>962</v>
      </c>
    </row>
    <row r="690" spans="1:9">
      <c r="A690" t="s">
        <v>17</v>
      </c>
      <c r="B690" t="s">
        <v>967</v>
      </c>
      <c r="C690" t="s">
        <v>968</v>
      </c>
      <c r="D690" t="s">
        <v>962</v>
      </c>
    </row>
    <row r="691" spans="1:9">
      <c r="A691" t="s">
        <v>17</v>
      </c>
      <c r="B691" t="s">
        <v>969</v>
      </c>
      <c r="C691" t="s">
        <v>970</v>
      </c>
      <c r="D691" t="s">
        <v>962</v>
      </c>
    </row>
    <row r="692" spans="1:9">
      <c r="A692" t="s">
        <v>17</v>
      </c>
      <c r="B692" t="s">
        <v>971</v>
      </c>
      <c r="C692" t="s">
        <v>972</v>
      </c>
      <c r="D692" t="s">
        <v>962</v>
      </c>
    </row>
    <row r="693" spans="1:9">
      <c r="A693" t="s">
        <v>17</v>
      </c>
      <c r="B693" t="s">
        <v>973</v>
      </c>
      <c r="C693" t="s">
        <v>974</v>
      </c>
      <c r="D693" t="s">
        <v>962</v>
      </c>
      <c r="E693" t="s">
        <v>625</v>
      </c>
    </row>
    <row r="694" spans="1:9">
      <c r="A694" t="s">
        <v>186</v>
      </c>
      <c r="B694" t="s">
        <v>975</v>
      </c>
      <c r="C694" t="s">
        <v>976</v>
      </c>
      <c r="D694">
        <v>3</v>
      </c>
      <c r="E694" t="s">
        <v>642</v>
      </c>
      <c r="F694" t="s">
        <v>977</v>
      </c>
      <c r="G694">
        <v>5.5555555555555552E-2</v>
      </c>
      <c r="H694" t="s">
        <v>191</v>
      </c>
      <c r="I694" t="s">
        <v>192</v>
      </c>
    </row>
    <row r="695" spans="1:9">
      <c r="A695" t="s">
        <v>186</v>
      </c>
      <c r="B695" t="s">
        <v>978</v>
      </c>
      <c r="C695" t="s">
        <v>979</v>
      </c>
      <c r="D695">
        <v>1</v>
      </c>
      <c r="E695" t="s">
        <v>642</v>
      </c>
      <c r="F695" t="s">
        <v>980</v>
      </c>
      <c r="G695">
        <v>5.5555555555555552E-2</v>
      </c>
      <c r="H695" t="s">
        <v>197</v>
      </c>
      <c r="I695" t="s">
        <v>198</v>
      </c>
    </row>
    <row r="696" spans="1:9">
      <c r="A696" t="s">
        <v>186</v>
      </c>
      <c r="B696" t="s">
        <v>978</v>
      </c>
      <c r="C696" t="s">
        <v>979</v>
      </c>
      <c r="D696">
        <v>1.5</v>
      </c>
      <c r="E696" t="s">
        <v>642</v>
      </c>
      <c r="F696" t="s">
        <v>981</v>
      </c>
      <c r="G696">
        <v>0.125</v>
      </c>
      <c r="H696" t="s">
        <v>202</v>
      </c>
      <c r="I696" t="s">
        <v>203</v>
      </c>
    </row>
    <row r="697" spans="1:9">
      <c r="A697" t="s">
        <v>186</v>
      </c>
      <c r="B697" t="s">
        <v>953</v>
      </c>
      <c r="C697" t="s">
        <v>954</v>
      </c>
      <c r="D697">
        <v>0.25</v>
      </c>
      <c r="E697" t="s">
        <v>952</v>
      </c>
      <c r="F697" t="s">
        <v>982</v>
      </c>
      <c r="G697">
        <v>1</v>
      </c>
      <c r="H697" t="s">
        <v>208</v>
      </c>
      <c r="I697" t="s">
        <v>209</v>
      </c>
    </row>
    <row r="698" spans="1:9">
      <c r="A698" t="s">
        <v>186</v>
      </c>
      <c r="B698" t="s">
        <v>958</v>
      </c>
      <c r="C698" t="s">
        <v>959</v>
      </c>
      <c r="D698">
        <v>0.1</v>
      </c>
      <c r="E698" t="s">
        <v>952</v>
      </c>
      <c r="F698" t="s">
        <v>983</v>
      </c>
      <c r="G698">
        <v>1</v>
      </c>
      <c r="H698" t="s">
        <v>213</v>
      </c>
      <c r="I698" t="s">
        <v>214</v>
      </c>
    </row>
    <row r="699" spans="1:9">
      <c r="A699" t="s">
        <v>186</v>
      </c>
      <c r="C699" t="s">
        <v>210</v>
      </c>
      <c r="D699" t="s">
        <v>211</v>
      </c>
      <c r="E699" t="s">
        <v>195</v>
      </c>
      <c r="F699" t="s">
        <v>984</v>
      </c>
      <c r="G699">
        <v>1</v>
      </c>
      <c r="H699" t="s">
        <v>985</v>
      </c>
      <c r="I699" t="s">
        <v>986</v>
      </c>
    </row>
    <row r="700" spans="1:9">
      <c r="A700" t="s">
        <v>186</v>
      </c>
      <c r="C700" t="s">
        <v>987</v>
      </c>
    </row>
    <row r="701" spans="1:9">
      <c r="A701" t="s">
        <v>186</v>
      </c>
      <c r="C701" t="s">
        <v>988</v>
      </c>
    </row>
    <row r="702" spans="1:9">
      <c r="A702" t="s">
        <v>186</v>
      </c>
      <c r="C702" t="s">
        <v>989</v>
      </c>
    </row>
    <row r="703" spans="1:9">
      <c r="A703" t="s">
        <v>186</v>
      </c>
      <c r="C703" t="s">
        <v>990</v>
      </c>
    </row>
    <row r="704" spans="1:9">
      <c r="A704" t="s">
        <v>186</v>
      </c>
      <c r="C704" t="s">
        <v>991</v>
      </c>
    </row>
    <row r="705" spans="1:9">
      <c r="A705" t="s">
        <v>17</v>
      </c>
      <c r="B705" t="s">
        <v>992</v>
      </c>
      <c r="C705" t="s">
        <v>993</v>
      </c>
      <c r="D705" t="s">
        <v>962</v>
      </c>
      <c r="E705" t="s">
        <v>625</v>
      </c>
    </row>
    <row r="706" spans="1:9">
      <c r="A706" t="s">
        <v>186</v>
      </c>
      <c r="B706" t="s">
        <v>975</v>
      </c>
      <c r="C706" t="s">
        <v>976</v>
      </c>
      <c r="D706">
        <v>3</v>
      </c>
      <c r="E706" t="s">
        <v>642</v>
      </c>
      <c r="F706" t="s">
        <v>977</v>
      </c>
      <c r="G706">
        <v>7.1428571428571425E-2</v>
      </c>
      <c r="H706" t="s">
        <v>191</v>
      </c>
      <c r="I706" t="s">
        <v>192</v>
      </c>
    </row>
    <row r="707" spans="1:9">
      <c r="A707" t="s">
        <v>186</v>
      </c>
      <c r="B707" t="s">
        <v>978</v>
      </c>
      <c r="C707" t="s">
        <v>979</v>
      </c>
      <c r="D707">
        <v>1</v>
      </c>
      <c r="E707" t="s">
        <v>642</v>
      </c>
      <c r="F707" t="s">
        <v>980</v>
      </c>
      <c r="G707">
        <v>7.1428571428571425E-2</v>
      </c>
      <c r="H707" t="s">
        <v>197</v>
      </c>
      <c r="I707" t="s">
        <v>198</v>
      </c>
    </row>
    <row r="708" spans="1:9">
      <c r="A708" t="s">
        <v>186</v>
      </c>
      <c r="B708" t="s">
        <v>978</v>
      </c>
      <c r="C708" t="s">
        <v>979</v>
      </c>
      <c r="D708">
        <v>1.5</v>
      </c>
      <c r="E708" t="s">
        <v>642</v>
      </c>
      <c r="F708" t="s">
        <v>981</v>
      </c>
      <c r="G708">
        <v>0.125</v>
      </c>
      <c r="H708" t="s">
        <v>202</v>
      </c>
      <c r="I708" t="s">
        <v>203</v>
      </c>
    </row>
    <row r="709" spans="1:9">
      <c r="A709" t="s">
        <v>186</v>
      </c>
      <c r="B709" t="s">
        <v>953</v>
      </c>
      <c r="C709" t="s">
        <v>954</v>
      </c>
      <c r="D709">
        <v>0.35</v>
      </c>
      <c r="E709" t="s">
        <v>952</v>
      </c>
      <c r="F709" t="s">
        <v>982</v>
      </c>
      <c r="G709">
        <v>1</v>
      </c>
      <c r="H709" t="s">
        <v>208</v>
      </c>
      <c r="I709" t="s">
        <v>209</v>
      </c>
    </row>
    <row r="710" spans="1:9">
      <c r="A710" t="s">
        <v>186</v>
      </c>
      <c r="B710" t="s">
        <v>958</v>
      </c>
      <c r="C710" t="s">
        <v>959</v>
      </c>
      <c r="D710">
        <v>0.2</v>
      </c>
      <c r="E710" t="s">
        <v>952</v>
      </c>
      <c r="F710" t="s">
        <v>983</v>
      </c>
      <c r="G710">
        <v>1</v>
      </c>
      <c r="H710" t="s">
        <v>213</v>
      </c>
      <c r="I710" t="s">
        <v>214</v>
      </c>
    </row>
    <row r="711" spans="1:9">
      <c r="A711" t="s">
        <v>186</v>
      </c>
      <c r="C711" t="s">
        <v>210</v>
      </c>
      <c r="D711" t="s">
        <v>211</v>
      </c>
      <c r="E711" t="s">
        <v>195</v>
      </c>
      <c r="F711" t="s">
        <v>984</v>
      </c>
      <c r="G711">
        <v>1</v>
      </c>
      <c r="H711" t="s">
        <v>985</v>
      </c>
      <c r="I711" t="s">
        <v>986</v>
      </c>
    </row>
    <row r="712" spans="1:9">
      <c r="A712" t="s">
        <v>186</v>
      </c>
      <c r="C712" t="s">
        <v>987</v>
      </c>
    </row>
    <row r="713" spans="1:9">
      <c r="A713" t="s">
        <v>186</v>
      </c>
      <c r="C713" t="s">
        <v>994</v>
      </c>
    </row>
    <row r="714" spans="1:9">
      <c r="A714" t="s">
        <v>186</v>
      </c>
      <c r="C714" t="s">
        <v>995</v>
      </c>
    </row>
    <row r="715" spans="1:9">
      <c r="A715" t="s">
        <v>186</v>
      </c>
      <c r="C715" t="s">
        <v>990</v>
      </c>
    </row>
    <row r="716" spans="1:9">
      <c r="A716" t="s">
        <v>186</v>
      </c>
      <c r="C716" t="s">
        <v>996</v>
      </c>
    </row>
    <row r="717" spans="1:9">
      <c r="A717" t="s">
        <v>17</v>
      </c>
      <c r="B717" t="s">
        <v>997</v>
      </c>
      <c r="C717" t="s">
        <v>998</v>
      </c>
      <c r="D717" t="s">
        <v>962</v>
      </c>
      <c r="E717" t="s">
        <v>625</v>
      </c>
    </row>
    <row r="718" spans="1:9">
      <c r="A718" t="s">
        <v>186</v>
      </c>
      <c r="B718" t="s">
        <v>975</v>
      </c>
      <c r="C718" t="s">
        <v>976</v>
      </c>
      <c r="D718">
        <v>3</v>
      </c>
      <c r="E718" t="s">
        <v>642</v>
      </c>
      <c r="F718" t="s">
        <v>977</v>
      </c>
      <c r="G718">
        <v>6.6666666666666666E-2</v>
      </c>
      <c r="H718" t="s">
        <v>191</v>
      </c>
      <c r="I718" t="s">
        <v>192</v>
      </c>
    </row>
    <row r="719" spans="1:9">
      <c r="A719" t="s">
        <v>186</v>
      </c>
      <c r="B719" t="s">
        <v>978</v>
      </c>
      <c r="C719" t="s">
        <v>979</v>
      </c>
      <c r="D719">
        <v>1</v>
      </c>
      <c r="E719" t="s">
        <v>642</v>
      </c>
      <c r="F719" t="s">
        <v>980</v>
      </c>
      <c r="G719">
        <v>6.6666666666666666E-2</v>
      </c>
      <c r="H719" t="s">
        <v>197</v>
      </c>
      <c r="I719" t="s">
        <v>198</v>
      </c>
    </row>
    <row r="720" spans="1:9">
      <c r="A720" t="s">
        <v>186</v>
      </c>
      <c r="B720" t="s">
        <v>978</v>
      </c>
      <c r="C720" t="s">
        <v>979</v>
      </c>
      <c r="D720">
        <v>1.5</v>
      </c>
      <c r="E720" t="s">
        <v>642</v>
      </c>
      <c r="F720" t="s">
        <v>981</v>
      </c>
      <c r="G720">
        <v>0.125</v>
      </c>
      <c r="H720" t="s">
        <v>202</v>
      </c>
      <c r="I720" t="s">
        <v>203</v>
      </c>
    </row>
    <row r="721" spans="1:9">
      <c r="A721" t="s">
        <v>186</v>
      </c>
      <c r="B721" t="s">
        <v>953</v>
      </c>
      <c r="C721" t="s">
        <v>954</v>
      </c>
      <c r="D721">
        <v>0.35</v>
      </c>
      <c r="E721" t="s">
        <v>952</v>
      </c>
      <c r="F721" t="s">
        <v>982</v>
      </c>
      <c r="G721">
        <v>1</v>
      </c>
      <c r="H721" t="s">
        <v>208</v>
      </c>
      <c r="I721" t="s">
        <v>209</v>
      </c>
    </row>
    <row r="722" spans="1:9">
      <c r="A722" t="s">
        <v>186</v>
      </c>
      <c r="B722" t="s">
        <v>958</v>
      </c>
      <c r="C722" t="s">
        <v>959</v>
      </c>
      <c r="D722">
        <v>0.2</v>
      </c>
      <c r="E722" t="s">
        <v>952</v>
      </c>
      <c r="F722" t="s">
        <v>983</v>
      </c>
      <c r="G722">
        <v>1</v>
      </c>
      <c r="H722" t="s">
        <v>213</v>
      </c>
      <c r="I722" t="s">
        <v>214</v>
      </c>
    </row>
    <row r="723" spans="1:9">
      <c r="A723" t="s">
        <v>186</v>
      </c>
      <c r="C723" t="s">
        <v>210</v>
      </c>
      <c r="D723" t="s">
        <v>211</v>
      </c>
      <c r="E723" t="s">
        <v>195</v>
      </c>
      <c r="F723" t="s">
        <v>984</v>
      </c>
      <c r="G723">
        <v>1</v>
      </c>
      <c r="H723" t="s">
        <v>985</v>
      </c>
      <c r="I723" t="s">
        <v>986</v>
      </c>
    </row>
    <row r="724" spans="1:9">
      <c r="A724" t="s">
        <v>186</v>
      </c>
      <c r="C724" t="s">
        <v>987</v>
      </c>
    </row>
    <row r="725" spans="1:9">
      <c r="A725" t="s">
        <v>186</v>
      </c>
      <c r="C725" t="s">
        <v>994</v>
      </c>
    </row>
    <row r="726" spans="1:9">
      <c r="A726" t="s">
        <v>186</v>
      </c>
      <c r="C726" t="s">
        <v>995</v>
      </c>
    </row>
    <row r="727" spans="1:9">
      <c r="A727" t="s">
        <v>186</v>
      </c>
      <c r="C727" t="s">
        <v>990</v>
      </c>
    </row>
    <row r="728" spans="1:9">
      <c r="A728" t="s">
        <v>186</v>
      </c>
      <c r="C728" t="s">
        <v>999</v>
      </c>
    </row>
    <row r="729" spans="1:9">
      <c r="A729" t="s">
        <v>17</v>
      </c>
      <c r="B729" t="s">
        <v>1000</v>
      </c>
      <c r="C729" t="s">
        <v>1001</v>
      </c>
      <c r="D729" t="s">
        <v>962</v>
      </c>
      <c r="E729" t="s">
        <v>625</v>
      </c>
    </row>
    <row r="730" spans="1:9">
      <c r="A730" t="s">
        <v>186</v>
      </c>
      <c r="B730" t="s">
        <v>975</v>
      </c>
      <c r="C730" t="s">
        <v>976</v>
      </c>
      <c r="D730">
        <v>3</v>
      </c>
      <c r="E730" t="s">
        <v>642</v>
      </c>
      <c r="F730" t="s">
        <v>977</v>
      </c>
      <c r="G730">
        <v>8.3333333333333329E-2</v>
      </c>
      <c r="H730" t="s">
        <v>191</v>
      </c>
      <c r="I730" t="s">
        <v>192</v>
      </c>
    </row>
    <row r="731" spans="1:9">
      <c r="A731" t="s">
        <v>186</v>
      </c>
      <c r="B731" t="s">
        <v>978</v>
      </c>
      <c r="C731" t="s">
        <v>979</v>
      </c>
      <c r="D731">
        <v>1</v>
      </c>
      <c r="E731" t="s">
        <v>642</v>
      </c>
      <c r="F731" t="s">
        <v>980</v>
      </c>
      <c r="G731">
        <v>8.3333333333333329E-2</v>
      </c>
      <c r="H731" t="s">
        <v>197</v>
      </c>
      <c r="I731" t="s">
        <v>198</v>
      </c>
    </row>
    <row r="732" spans="1:9">
      <c r="A732" t="s">
        <v>186</v>
      </c>
      <c r="B732" t="s">
        <v>978</v>
      </c>
      <c r="C732" t="s">
        <v>979</v>
      </c>
      <c r="D732">
        <v>1.5</v>
      </c>
      <c r="E732" t="s">
        <v>642</v>
      </c>
      <c r="F732" t="s">
        <v>981</v>
      </c>
      <c r="G732">
        <v>0.125</v>
      </c>
      <c r="H732" t="s">
        <v>202</v>
      </c>
      <c r="I732" t="s">
        <v>203</v>
      </c>
    </row>
    <row r="733" spans="1:9">
      <c r="A733" t="s">
        <v>186</v>
      </c>
      <c r="B733" t="s">
        <v>953</v>
      </c>
      <c r="C733" t="s">
        <v>954</v>
      </c>
      <c r="D733">
        <v>0.5</v>
      </c>
      <c r="E733" t="s">
        <v>952</v>
      </c>
      <c r="F733" t="s">
        <v>982</v>
      </c>
      <c r="G733">
        <v>1</v>
      </c>
      <c r="H733" t="s">
        <v>208</v>
      </c>
      <c r="I733" t="s">
        <v>209</v>
      </c>
    </row>
    <row r="734" spans="1:9">
      <c r="A734" t="s">
        <v>186</v>
      </c>
      <c r="B734" t="s">
        <v>958</v>
      </c>
      <c r="C734" t="s">
        <v>959</v>
      </c>
      <c r="D734">
        <v>0.25</v>
      </c>
      <c r="E734" t="s">
        <v>952</v>
      </c>
      <c r="F734" t="s">
        <v>983</v>
      </c>
      <c r="G734">
        <v>1</v>
      </c>
      <c r="H734" t="s">
        <v>213</v>
      </c>
      <c r="I734" t="s">
        <v>214</v>
      </c>
    </row>
    <row r="735" spans="1:9">
      <c r="A735" t="s">
        <v>186</v>
      </c>
      <c r="C735" t="s">
        <v>210</v>
      </c>
      <c r="D735" t="s">
        <v>211</v>
      </c>
      <c r="E735" t="s">
        <v>195</v>
      </c>
      <c r="F735" t="s">
        <v>984</v>
      </c>
      <c r="G735">
        <v>1</v>
      </c>
      <c r="H735" t="s">
        <v>985</v>
      </c>
      <c r="I735" t="s">
        <v>986</v>
      </c>
    </row>
    <row r="736" spans="1:9">
      <c r="A736" t="s">
        <v>186</v>
      </c>
      <c r="C736" t="s">
        <v>987</v>
      </c>
    </row>
    <row r="737" spans="1:9">
      <c r="A737" t="s">
        <v>186</v>
      </c>
      <c r="C737" t="s">
        <v>1002</v>
      </c>
    </row>
    <row r="738" spans="1:9">
      <c r="A738" t="s">
        <v>186</v>
      </c>
      <c r="C738" t="s">
        <v>1003</v>
      </c>
    </row>
    <row r="739" spans="1:9">
      <c r="A739" t="s">
        <v>186</v>
      </c>
      <c r="C739" t="s">
        <v>990</v>
      </c>
    </row>
    <row r="740" spans="1:9">
      <c r="A740" t="s">
        <v>186</v>
      </c>
      <c r="C740" t="s">
        <v>1004</v>
      </c>
    </row>
    <row r="741" spans="1:9">
      <c r="A741" t="s">
        <v>17</v>
      </c>
      <c r="B741" t="s">
        <v>1005</v>
      </c>
      <c r="C741" t="s">
        <v>1006</v>
      </c>
      <c r="D741" t="s">
        <v>962</v>
      </c>
    </row>
    <row r="742" spans="1:9">
      <c r="A742" t="s">
        <v>17</v>
      </c>
      <c r="B742" t="s">
        <v>1007</v>
      </c>
      <c r="C742" t="s">
        <v>1008</v>
      </c>
      <c r="D742" t="s">
        <v>962</v>
      </c>
    </row>
    <row r="743" spans="1:9">
      <c r="A743" t="s">
        <v>17</v>
      </c>
      <c r="B743" t="s">
        <v>1009</v>
      </c>
      <c r="C743" t="s">
        <v>1010</v>
      </c>
      <c r="D743" t="s">
        <v>962</v>
      </c>
      <c r="E743" t="s">
        <v>625</v>
      </c>
    </row>
    <row r="744" spans="1:9">
      <c r="A744" t="s">
        <v>186</v>
      </c>
      <c r="B744" t="s">
        <v>975</v>
      </c>
      <c r="C744" t="s">
        <v>976</v>
      </c>
      <c r="D744">
        <v>3</v>
      </c>
      <c r="E744" t="s">
        <v>642</v>
      </c>
      <c r="F744" t="s">
        <v>977</v>
      </c>
      <c r="G744">
        <v>5.5555555555555552E-2</v>
      </c>
      <c r="H744" t="s">
        <v>191</v>
      </c>
      <c r="I744" t="s">
        <v>192</v>
      </c>
    </row>
    <row r="745" spans="1:9">
      <c r="A745" t="s">
        <v>186</v>
      </c>
      <c r="B745" t="s">
        <v>978</v>
      </c>
      <c r="C745" t="s">
        <v>979</v>
      </c>
      <c r="D745">
        <v>1</v>
      </c>
      <c r="E745" t="s">
        <v>642</v>
      </c>
      <c r="F745" t="s">
        <v>980</v>
      </c>
      <c r="G745">
        <v>5.5555555555555552E-2</v>
      </c>
      <c r="H745" t="s">
        <v>197</v>
      </c>
      <c r="I745" t="s">
        <v>198</v>
      </c>
    </row>
    <row r="746" spans="1:9">
      <c r="A746" t="s">
        <v>186</v>
      </c>
      <c r="B746" t="s">
        <v>978</v>
      </c>
      <c r="C746" t="s">
        <v>979</v>
      </c>
      <c r="D746">
        <v>1.5</v>
      </c>
      <c r="E746" t="s">
        <v>642</v>
      </c>
      <c r="F746" t="s">
        <v>981</v>
      </c>
      <c r="G746">
        <v>0.125</v>
      </c>
      <c r="H746" t="s">
        <v>202</v>
      </c>
      <c r="I746" t="s">
        <v>203</v>
      </c>
    </row>
    <row r="747" spans="1:9">
      <c r="A747" t="s">
        <v>186</v>
      </c>
      <c r="B747" t="s">
        <v>953</v>
      </c>
      <c r="C747" t="s">
        <v>954</v>
      </c>
      <c r="D747">
        <v>0.1</v>
      </c>
      <c r="E747" t="s">
        <v>952</v>
      </c>
      <c r="F747" t="s">
        <v>982</v>
      </c>
      <c r="G747">
        <v>1</v>
      </c>
      <c r="H747" t="s">
        <v>208</v>
      </c>
      <c r="I747" t="s">
        <v>209</v>
      </c>
    </row>
    <row r="748" spans="1:9">
      <c r="A748" t="s">
        <v>186</v>
      </c>
      <c r="B748" t="s">
        <v>958</v>
      </c>
      <c r="C748" t="s">
        <v>959</v>
      </c>
      <c r="D748">
        <v>4.4999999999999998E-2</v>
      </c>
      <c r="E748" t="s">
        <v>952</v>
      </c>
      <c r="F748" t="s">
        <v>983</v>
      </c>
      <c r="G748">
        <v>1</v>
      </c>
      <c r="H748" t="s">
        <v>213</v>
      </c>
      <c r="I748" t="s">
        <v>214</v>
      </c>
    </row>
    <row r="749" spans="1:9">
      <c r="A749" t="s">
        <v>186</v>
      </c>
      <c r="C749" t="s">
        <v>210</v>
      </c>
      <c r="D749" t="s">
        <v>211</v>
      </c>
      <c r="E749" t="s">
        <v>195</v>
      </c>
      <c r="F749" t="s">
        <v>984</v>
      </c>
      <c r="G749">
        <v>1</v>
      </c>
      <c r="H749" t="s">
        <v>985</v>
      </c>
      <c r="I749" t="s">
        <v>986</v>
      </c>
    </row>
    <row r="750" spans="1:9">
      <c r="A750" t="s">
        <v>186</v>
      </c>
      <c r="C750" t="s">
        <v>987</v>
      </c>
    </row>
    <row r="751" spans="1:9">
      <c r="A751" t="s">
        <v>186</v>
      </c>
      <c r="C751" t="s">
        <v>988</v>
      </c>
    </row>
    <row r="752" spans="1:9">
      <c r="A752" t="s">
        <v>186</v>
      </c>
      <c r="C752" t="s">
        <v>989</v>
      </c>
    </row>
    <row r="753" spans="1:9">
      <c r="A753" t="s">
        <v>186</v>
      </c>
      <c r="C753" t="s">
        <v>990</v>
      </c>
    </row>
    <row r="754" spans="1:9">
      <c r="A754" t="s">
        <v>186</v>
      </c>
      <c r="C754" t="s">
        <v>1011</v>
      </c>
    </row>
    <row r="755" spans="1:9">
      <c r="A755" t="s">
        <v>17</v>
      </c>
      <c r="B755" t="s">
        <v>1012</v>
      </c>
      <c r="C755" t="s">
        <v>1013</v>
      </c>
      <c r="D755" t="s">
        <v>962</v>
      </c>
      <c r="E755" t="s">
        <v>625</v>
      </c>
    </row>
    <row r="756" spans="1:9">
      <c r="A756" t="s">
        <v>186</v>
      </c>
      <c r="B756" t="s">
        <v>975</v>
      </c>
      <c r="C756" t="s">
        <v>976</v>
      </c>
      <c r="D756">
        <v>3</v>
      </c>
      <c r="E756" t="s">
        <v>642</v>
      </c>
      <c r="F756" t="s">
        <v>977</v>
      </c>
      <c r="G756">
        <v>6.25E-2</v>
      </c>
      <c r="H756" t="s">
        <v>191</v>
      </c>
      <c r="I756" t="s">
        <v>192</v>
      </c>
    </row>
    <row r="757" spans="1:9">
      <c r="A757" t="s">
        <v>186</v>
      </c>
      <c r="B757" t="s">
        <v>978</v>
      </c>
      <c r="C757" t="s">
        <v>979</v>
      </c>
      <c r="D757">
        <v>1</v>
      </c>
      <c r="E757" t="s">
        <v>642</v>
      </c>
      <c r="F757" t="s">
        <v>980</v>
      </c>
      <c r="G757">
        <v>6.25E-2</v>
      </c>
      <c r="H757" t="s">
        <v>197</v>
      </c>
      <c r="I757" t="s">
        <v>198</v>
      </c>
    </row>
    <row r="758" spans="1:9">
      <c r="A758" t="s">
        <v>186</v>
      </c>
      <c r="B758" t="s">
        <v>978</v>
      </c>
      <c r="C758" t="s">
        <v>979</v>
      </c>
      <c r="D758">
        <v>1.5</v>
      </c>
      <c r="E758" t="s">
        <v>642</v>
      </c>
      <c r="F758" t="s">
        <v>981</v>
      </c>
      <c r="G758">
        <v>0.125</v>
      </c>
      <c r="H758" t="s">
        <v>202</v>
      </c>
      <c r="I758" t="s">
        <v>203</v>
      </c>
    </row>
    <row r="759" spans="1:9">
      <c r="A759" t="s">
        <v>186</v>
      </c>
      <c r="B759" t="s">
        <v>953</v>
      </c>
      <c r="C759" t="s">
        <v>954</v>
      </c>
      <c r="D759">
        <v>0.2</v>
      </c>
      <c r="E759" t="s">
        <v>952</v>
      </c>
      <c r="F759" t="s">
        <v>982</v>
      </c>
      <c r="G759">
        <v>1</v>
      </c>
      <c r="H759" t="s">
        <v>208</v>
      </c>
      <c r="I759" t="s">
        <v>209</v>
      </c>
    </row>
    <row r="760" spans="1:9">
      <c r="A760" t="s">
        <v>186</v>
      </c>
      <c r="B760" t="s">
        <v>958</v>
      </c>
      <c r="C760" t="s">
        <v>959</v>
      </c>
      <c r="D760">
        <v>0.05</v>
      </c>
      <c r="E760" t="s">
        <v>952</v>
      </c>
      <c r="F760" t="s">
        <v>983</v>
      </c>
      <c r="G760">
        <v>1</v>
      </c>
      <c r="H760" t="s">
        <v>213</v>
      </c>
      <c r="I760" t="s">
        <v>214</v>
      </c>
    </row>
    <row r="761" spans="1:9">
      <c r="A761" t="s">
        <v>186</v>
      </c>
      <c r="C761" t="s">
        <v>210</v>
      </c>
      <c r="D761" t="s">
        <v>211</v>
      </c>
      <c r="E761" t="s">
        <v>195</v>
      </c>
      <c r="F761" t="s">
        <v>984</v>
      </c>
      <c r="G761">
        <v>1</v>
      </c>
      <c r="H761" t="s">
        <v>985</v>
      </c>
      <c r="I761" t="s">
        <v>986</v>
      </c>
    </row>
    <row r="762" spans="1:9">
      <c r="A762" t="s">
        <v>186</v>
      </c>
      <c r="C762" t="s">
        <v>987</v>
      </c>
    </row>
    <row r="763" spans="1:9">
      <c r="A763" t="s">
        <v>186</v>
      </c>
      <c r="C763" t="s">
        <v>1014</v>
      </c>
    </row>
    <row r="764" spans="1:9">
      <c r="A764" t="s">
        <v>186</v>
      </c>
      <c r="C764" t="s">
        <v>1015</v>
      </c>
    </row>
    <row r="765" spans="1:9">
      <c r="A765" t="s">
        <v>186</v>
      </c>
      <c r="C765" t="s">
        <v>990</v>
      </c>
    </row>
    <row r="766" spans="1:9">
      <c r="A766" t="s">
        <v>186</v>
      </c>
      <c r="C766" t="s">
        <v>1016</v>
      </c>
    </row>
    <row r="767" spans="1:9">
      <c r="A767" t="s">
        <v>17</v>
      </c>
      <c r="B767" t="s">
        <v>1017</v>
      </c>
      <c r="C767" t="s">
        <v>1018</v>
      </c>
      <c r="D767" t="s">
        <v>962</v>
      </c>
    </row>
    <row r="768" spans="1:9">
      <c r="A768" t="s">
        <v>17</v>
      </c>
      <c r="B768" t="s">
        <v>1019</v>
      </c>
      <c r="C768" t="s">
        <v>1020</v>
      </c>
      <c r="D768" t="s">
        <v>962</v>
      </c>
      <c r="E768" t="s">
        <v>625</v>
      </c>
    </row>
    <row r="769" spans="1:9">
      <c r="A769" t="s">
        <v>186</v>
      </c>
      <c r="B769" t="s">
        <v>975</v>
      </c>
      <c r="C769" t="s">
        <v>976</v>
      </c>
      <c r="D769">
        <v>3</v>
      </c>
      <c r="E769" t="s">
        <v>642</v>
      </c>
      <c r="F769" t="s">
        <v>977</v>
      </c>
      <c r="G769">
        <v>5.5555555555555552E-2</v>
      </c>
      <c r="H769" t="s">
        <v>191</v>
      </c>
      <c r="I769" t="s">
        <v>192</v>
      </c>
    </row>
    <row r="770" spans="1:9">
      <c r="A770" t="s">
        <v>186</v>
      </c>
      <c r="B770" t="s">
        <v>978</v>
      </c>
      <c r="C770" t="s">
        <v>979</v>
      </c>
      <c r="D770">
        <v>1</v>
      </c>
      <c r="E770" t="s">
        <v>642</v>
      </c>
      <c r="F770" t="s">
        <v>980</v>
      </c>
      <c r="G770">
        <v>5.5555555555555552E-2</v>
      </c>
      <c r="H770" t="s">
        <v>197</v>
      </c>
      <c r="I770" t="s">
        <v>198</v>
      </c>
    </row>
    <row r="771" spans="1:9">
      <c r="A771" t="s">
        <v>186</v>
      </c>
      <c r="B771" t="s">
        <v>978</v>
      </c>
      <c r="C771" t="s">
        <v>979</v>
      </c>
      <c r="D771">
        <v>1.5</v>
      </c>
      <c r="E771" t="s">
        <v>642</v>
      </c>
      <c r="F771" t="s">
        <v>981</v>
      </c>
      <c r="G771">
        <v>0.125</v>
      </c>
      <c r="H771" t="s">
        <v>202</v>
      </c>
      <c r="I771" t="s">
        <v>203</v>
      </c>
    </row>
    <row r="772" spans="1:9">
      <c r="A772" t="s">
        <v>186</v>
      </c>
      <c r="B772" t="s">
        <v>953</v>
      </c>
      <c r="C772" t="s">
        <v>954</v>
      </c>
      <c r="D772">
        <v>0.3</v>
      </c>
      <c r="E772" t="s">
        <v>952</v>
      </c>
      <c r="F772" t="s">
        <v>982</v>
      </c>
      <c r="G772">
        <v>1</v>
      </c>
      <c r="H772" t="s">
        <v>208</v>
      </c>
      <c r="I772" t="s">
        <v>209</v>
      </c>
    </row>
    <row r="773" spans="1:9">
      <c r="A773" t="s">
        <v>186</v>
      </c>
      <c r="B773" t="s">
        <v>958</v>
      </c>
      <c r="C773" t="s">
        <v>959</v>
      </c>
      <c r="D773">
        <v>0.2</v>
      </c>
      <c r="E773" t="s">
        <v>952</v>
      </c>
      <c r="F773" t="s">
        <v>983</v>
      </c>
      <c r="G773">
        <v>1</v>
      </c>
      <c r="H773" t="s">
        <v>213</v>
      </c>
      <c r="I773" t="s">
        <v>214</v>
      </c>
    </row>
    <row r="774" spans="1:9">
      <c r="A774" t="s">
        <v>186</v>
      </c>
      <c r="C774" t="s">
        <v>210</v>
      </c>
      <c r="D774" t="s">
        <v>211</v>
      </c>
      <c r="E774" t="s">
        <v>195</v>
      </c>
      <c r="F774" t="s">
        <v>984</v>
      </c>
      <c r="G774">
        <v>1</v>
      </c>
      <c r="H774" t="s">
        <v>985</v>
      </c>
      <c r="I774" t="s">
        <v>986</v>
      </c>
    </row>
    <row r="775" spans="1:9">
      <c r="A775" t="s">
        <v>186</v>
      </c>
      <c r="C775" t="s">
        <v>987</v>
      </c>
    </row>
    <row r="776" spans="1:9">
      <c r="A776" t="s">
        <v>186</v>
      </c>
      <c r="C776" t="s">
        <v>988</v>
      </c>
    </row>
    <row r="777" spans="1:9">
      <c r="A777" t="s">
        <v>186</v>
      </c>
      <c r="C777" t="s">
        <v>989</v>
      </c>
    </row>
    <row r="778" spans="1:9">
      <c r="A778" t="s">
        <v>186</v>
      </c>
      <c r="C778" t="s">
        <v>990</v>
      </c>
    </row>
    <row r="779" spans="1:9">
      <c r="A779" t="s">
        <v>186</v>
      </c>
      <c r="C779" t="s">
        <v>1021</v>
      </c>
    </row>
    <row r="780" spans="1:9">
      <c r="A780" t="s">
        <v>17</v>
      </c>
      <c r="B780" t="s">
        <v>1022</v>
      </c>
      <c r="C780" t="s">
        <v>1023</v>
      </c>
      <c r="D780" t="s">
        <v>962</v>
      </c>
      <c r="E780" t="s">
        <v>625</v>
      </c>
    </row>
    <row r="781" spans="1:9">
      <c r="A781" t="s">
        <v>186</v>
      </c>
      <c r="B781" t="s">
        <v>975</v>
      </c>
      <c r="C781" t="s">
        <v>976</v>
      </c>
      <c r="D781">
        <v>3</v>
      </c>
      <c r="E781" t="s">
        <v>642</v>
      </c>
      <c r="F781" t="s">
        <v>977</v>
      </c>
      <c r="G781">
        <v>6.6666666666666666E-2</v>
      </c>
      <c r="H781" t="s">
        <v>191</v>
      </c>
      <c r="I781" t="s">
        <v>192</v>
      </c>
    </row>
    <row r="782" spans="1:9">
      <c r="A782" t="s">
        <v>186</v>
      </c>
      <c r="B782" t="s">
        <v>978</v>
      </c>
      <c r="C782" t="s">
        <v>979</v>
      </c>
      <c r="D782">
        <v>1</v>
      </c>
      <c r="E782" t="s">
        <v>642</v>
      </c>
      <c r="F782" t="s">
        <v>980</v>
      </c>
      <c r="G782">
        <v>6.6666666666666666E-2</v>
      </c>
      <c r="H782" t="s">
        <v>197</v>
      </c>
      <c r="I782" t="s">
        <v>198</v>
      </c>
    </row>
    <row r="783" spans="1:9">
      <c r="A783" t="s">
        <v>186</v>
      </c>
      <c r="B783" t="s">
        <v>978</v>
      </c>
      <c r="C783" t="s">
        <v>979</v>
      </c>
      <c r="D783">
        <v>1.5</v>
      </c>
      <c r="E783" t="s">
        <v>642</v>
      </c>
      <c r="F783" t="s">
        <v>981</v>
      </c>
      <c r="G783">
        <v>0.125</v>
      </c>
      <c r="H783" t="s">
        <v>202</v>
      </c>
      <c r="I783" t="s">
        <v>203</v>
      </c>
    </row>
    <row r="784" spans="1:9">
      <c r="A784" t="s">
        <v>186</v>
      </c>
      <c r="B784" t="s">
        <v>953</v>
      </c>
      <c r="C784" t="s">
        <v>954</v>
      </c>
      <c r="D784">
        <v>0.4</v>
      </c>
      <c r="E784" t="s">
        <v>542</v>
      </c>
      <c r="F784" t="s">
        <v>982</v>
      </c>
      <c r="G784">
        <v>1</v>
      </c>
      <c r="H784" t="s">
        <v>208</v>
      </c>
      <c r="I784" t="s">
        <v>209</v>
      </c>
    </row>
    <row r="785" spans="1:9">
      <c r="A785" t="s">
        <v>186</v>
      </c>
      <c r="B785" t="s">
        <v>958</v>
      </c>
      <c r="C785" t="s">
        <v>959</v>
      </c>
      <c r="D785">
        <v>0.2</v>
      </c>
      <c r="E785" t="s">
        <v>952</v>
      </c>
      <c r="F785" t="s">
        <v>983</v>
      </c>
      <c r="G785">
        <v>1</v>
      </c>
      <c r="H785" t="s">
        <v>213</v>
      </c>
      <c r="I785" t="s">
        <v>214</v>
      </c>
    </row>
    <row r="786" spans="1:9">
      <c r="A786" t="s">
        <v>186</v>
      </c>
      <c r="C786" t="s">
        <v>210</v>
      </c>
      <c r="D786" t="s">
        <v>211</v>
      </c>
      <c r="E786" t="s">
        <v>195</v>
      </c>
      <c r="F786" t="s">
        <v>984</v>
      </c>
      <c r="G786">
        <v>1</v>
      </c>
      <c r="H786" t="s">
        <v>985</v>
      </c>
      <c r="I786" t="s">
        <v>986</v>
      </c>
    </row>
    <row r="787" spans="1:9">
      <c r="A787" t="s">
        <v>186</v>
      </c>
      <c r="C787" t="s">
        <v>987</v>
      </c>
    </row>
    <row r="788" spans="1:9">
      <c r="A788" t="s">
        <v>186</v>
      </c>
      <c r="C788" t="s">
        <v>988</v>
      </c>
    </row>
    <row r="789" spans="1:9">
      <c r="A789" t="s">
        <v>186</v>
      </c>
      <c r="C789" t="s">
        <v>989</v>
      </c>
    </row>
    <row r="790" spans="1:9">
      <c r="A790" t="s">
        <v>186</v>
      </c>
      <c r="C790" t="s">
        <v>990</v>
      </c>
    </row>
    <row r="791" spans="1:9">
      <c r="A791" t="s">
        <v>186</v>
      </c>
      <c r="C791" t="s">
        <v>1024</v>
      </c>
    </row>
    <row r="792" spans="1:9">
      <c r="A792" t="s">
        <v>17</v>
      </c>
      <c r="B792" t="s">
        <v>1025</v>
      </c>
      <c r="C792" t="s">
        <v>1026</v>
      </c>
      <c r="D792" t="s">
        <v>962</v>
      </c>
    </row>
    <row r="793" spans="1:9">
      <c r="A793" t="s">
        <v>17</v>
      </c>
      <c r="B793" t="s">
        <v>1027</v>
      </c>
      <c r="C793" t="s">
        <v>1028</v>
      </c>
      <c r="D793" t="s">
        <v>962</v>
      </c>
    </row>
    <row r="794" spans="1:9">
      <c r="A794" t="s">
        <v>17</v>
      </c>
      <c r="B794" t="s">
        <v>1029</v>
      </c>
      <c r="C794" t="s">
        <v>1030</v>
      </c>
      <c r="D794" t="s">
        <v>962</v>
      </c>
      <c r="E794" t="s">
        <v>625</v>
      </c>
    </row>
    <row r="795" spans="1:9">
      <c r="A795" t="s">
        <v>186</v>
      </c>
      <c r="B795" t="s">
        <v>975</v>
      </c>
      <c r="C795" t="s">
        <v>976</v>
      </c>
      <c r="D795">
        <v>3</v>
      </c>
      <c r="E795" t="s">
        <v>642</v>
      </c>
      <c r="F795" t="s">
        <v>977</v>
      </c>
      <c r="G795">
        <v>0.14285714285714285</v>
      </c>
      <c r="H795" t="s">
        <v>191</v>
      </c>
      <c r="I795" t="s">
        <v>192</v>
      </c>
    </row>
    <row r="796" spans="1:9">
      <c r="A796" t="s">
        <v>186</v>
      </c>
      <c r="B796" t="s">
        <v>978</v>
      </c>
      <c r="C796" t="s">
        <v>979</v>
      </c>
      <c r="D796">
        <v>1</v>
      </c>
      <c r="E796" t="s">
        <v>642</v>
      </c>
      <c r="F796" t="s">
        <v>980</v>
      </c>
      <c r="G796">
        <v>0.14285714285714285</v>
      </c>
      <c r="H796" t="s">
        <v>197</v>
      </c>
      <c r="I796" t="s">
        <v>198</v>
      </c>
    </row>
    <row r="797" spans="1:9">
      <c r="A797" t="s">
        <v>186</v>
      </c>
      <c r="B797" t="s">
        <v>978</v>
      </c>
      <c r="C797" t="s">
        <v>979</v>
      </c>
      <c r="D797">
        <v>1.5</v>
      </c>
      <c r="E797" t="s">
        <v>642</v>
      </c>
      <c r="F797" t="s">
        <v>981</v>
      </c>
      <c r="G797">
        <v>0.125</v>
      </c>
      <c r="H797" t="s">
        <v>202</v>
      </c>
      <c r="I797" t="s">
        <v>203</v>
      </c>
    </row>
    <row r="798" spans="1:9">
      <c r="A798" t="s">
        <v>186</v>
      </c>
      <c r="B798" t="s">
        <v>953</v>
      </c>
      <c r="C798" t="s">
        <v>954</v>
      </c>
      <c r="D798">
        <v>0.4</v>
      </c>
      <c r="E798" t="s">
        <v>952</v>
      </c>
      <c r="F798" t="s">
        <v>982</v>
      </c>
      <c r="G798">
        <v>1</v>
      </c>
      <c r="H798" t="s">
        <v>208</v>
      </c>
      <c r="I798" t="s">
        <v>209</v>
      </c>
    </row>
    <row r="799" spans="1:9">
      <c r="A799" t="s">
        <v>186</v>
      </c>
      <c r="B799" t="s">
        <v>958</v>
      </c>
      <c r="C799" t="s">
        <v>959</v>
      </c>
      <c r="D799">
        <v>0.2</v>
      </c>
      <c r="E799" t="s">
        <v>952</v>
      </c>
      <c r="F799" t="s">
        <v>983</v>
      </c>
      <c r="G799">
        <v>1</v>
      </c>
      <c r="H799" t="s">
        <v>213</v>
      </c>
      <c r="I799" t="s">
        <v>214</v>
      </c>
    </row>
    <row r="800" spans="1:9">
      <c r="A800" t="s">
        <v>186</v>
      </c>
      <c r="C800" t="s">
        <v>210</v>
      </c>
      <c r="D800" t="s">
        <v>211</v>
      </c>
      <c r="E800" t="s">
        <v>195</v>
      </c>
      <c r="F800" t="s">
        <v>984</v>
      </c>
      <c r="G800">
        <v>1</v>
      </c>
      <c r="H800" t="s">
        <v>985</v>
      </c>
      <c r="I800" t="s">
        <v>986</v>
      </c>
    </row>
    <row r="801" spans="1:9">
      <c r="A801" t="s">
        <v>186</v>
      </c>
      <c r="C801" t="s">
        <v>987</v>
      </c>
    </row>
    <row r="802" spans="1:9">
      <c r="A802" t="s">
        <v>186</v>
      </c>
      <c r="C802" t="s">
        <v>1031</v>
      </c>
    </row>
    <row r="803" spans="1:9">
      <c r="A803" t="s">
        <v>186</v>
      </c>
      <c r="C803" t="s">
        <v>1032</v>
      </c>
    </row>
    <row r="804" spans="1:9">
      <c r="A804" t="s">
        <v>186</v>
      </c>
      <c r="C804" t="s">
        <v>990</v>
      </c>
    </row>
    <row r="805" spans="1:9">
      <c r="A805" t="s">
        <v>186</v>
      </c>
      <c r="C805" t="s">
        <v>1033</v>
      </c>
    </row>
    <row r="806" spans="1:9">
      <c r="A806" t="s">
        <v>17</v>
      </c>
      <c r="B806" t="s">
        <v>1034</v>
      </c>
      <c r="C806" t="s">
        <v>1035</v>
      </c>
      <c r="D806" t="s">
        <v>962</v>
      </c>
      <c r="E806" t="s">
        <v>625</v>
      </c>
    </row>
    <row r="807" spans="1:9">
      <c r="A807" t="s">
        <v>186</v>
      </c>
      <c r="B807" t="s">
        <v>975</v>
      </c>
      <c r="C807" t="s">
        <v>976</v>
      </c>
      <c r="D807">
        <v>3</v>
      </c>
      <c r="E807" t="s">
        <v>642</v>
      </c>
      <c r="F807" t="s">
        <v>977</v>
      </c>
      <c r="G807">
        <v>3.3333333333333333E-2</v>
      </c>
      <c r="H807" t="s">
        <v>191</v>
      </c>
      <c r="I807" t="s">
        <v>192</v>
      </c>
    </row>
    <row r="808" spans="1:9">
      <c r="A808" t="s">
        <v>186</v>
      </c>
      <c r="B808" t="s">
        <v>975</v>
      </c>
      <c r="C808" t="s">
        <v>976</v>
      </c>
      <c r="D808">
        <v>3</v>
      </c>
      <c r="E808" t="s">
        <v>642</v>
      </c>
      <c r="F808" t="s">
        <v>980</v>
      </c>
      <c r="G808">
        <v>6.6666666666666666E-2</v>
      </c>
      <c r="H808" t="s">
        <v>197</v>
      </c>
      <c r="I808" t="s">
        <v>198</v>
      </c>
    </row>
    <row r="809" spans="1:9">
      <c r="A809" t="s">
        <v>186</v>
      </c>
      <c r="B809" t="s">
        <v>978</v>
      </c>
      <c r="C809" t="s">
        <v>979</v>
      </c>
      <c r="D809">
        <v>1</v>
      </c>
      <c r="E809" t="s">
        <v>642</v>
      </c>
      <c r="F809" t="s">
        <v>981</v>
      </c>
      <c r="G809">
        <v>6.6666666666666666E-2</v>
      </c>
      <c r="H809" t="s">
        <v>202</v>
      </c>
      <c r="I809" t="s">
        <v>203</v>
      </c>
    </row>
    <row r="810" spans="1:9">
      <c r="A810" t="s">
        <v>186</v>
      </c>
      <c r="B810" t="s">
        <v>978</v>
      </c>
      <c r="C810" t="s">
        <v>979</v>
      </c>
      <c r="D810">
        <v>1.5</v>
      </c>
      <c r="E810" t="s">
        <v>642</v>
      </c>
      <c r="F810" t="s">
        <v>1036</v>
      </c>
      <c r="G810">
        <v>0.125</v>
      </c>
      <c r="H810" t="s">
        <v>208</v>
      </c>
      <c r="I810" t="s">
        <v>209</v>
      </c>
    </row>
    <row r="811" spans="1:9">
      <c r="A811" t="s">
        <v>186</v>
      </c>
      <c r="B811" t="s">
        <v>953</v>
      </c>
      <c r="C811" t="s">
        <v>954</v>
      </c>
      <c r="D811">
        <v>0.5</v>
      </c>
      <c r="E811" t="s">
        <v>952</v>
      </c>
      <c r="F811" t="s">
        <v>983</v>
      </c>
      <c r="G811">
        <v>1</v>
      </c>
      <c r="H811" t="s">
        <v>213</v>
      </c>
      <c r="I811" t="s">
        <v>214</v>
      </c>
    </row>
    <row r="812" spans="1:9">
      <c r="A812" t="s">
        <v>186</v>
      </c>
      <c r="B812" t="s">
        <v>958</v>
      </c>
      <c r="C812" t="s">
        <v>959</v>
      </c>
      <c r="D812">
        <v>0.25</v>
      </c>
      <c r="E812" t="s">
        <v>952</v>
      </c>
      <c r="F812" t="s">
        <v>1037</v>
      </c>
      <c r="G812">
        <v>1</v>
      </c>
      <c r="H812" t="s">
        <v>985</v>
      </c>
      <c r="I812" t="s">
        <v>986</v>
      </c>
    </row>
    <row r="813" spans="1:9">
      <c r="A813" t="s">
        <v>186</v>
      </c>
      <c r="C813" t="s">
        <v>210</v>
      </c>
      <c r="D813" t="s">
        <v>211</v>
      </c>
      <c r="E813" t="s">
        <v>195</v>
      </c>
      <c r="F813" t="s">
        <v>1038</v>
      </c>
      <c r="G813">
        <v>1</v>
      </c>
      <c r="H813" t="s">
        <v>1039</v>
      </c>
      <c r="I813" t="s">
        <v>1040</v>
      </c>
    </row>
    <row r="814" spans="1:9">
      <c r="A814" t="s">
        <v>186</v>
      </c>
      <c r="C814" t="s">
        <v>987</v>
      </c>
    </row>
    <row r="815" spans="1:9">
      <c r="A815" t="s">
        <v>186</v>
      </c>
      <c r="C815" t="s">
        <v>1041</v>
      </c>
    </row>
    <row r="816" spans="1:9">
      <c r="A816" t="s">
        <v>186</v>
      </c>
      <c r="C816" t="s">
        <v>1042</v>
      </c>
    </row>
    <row r="817" spans="1:9">
      <c r="A817" t="s">
        <v>186</v>
      </c>
      <c r="C817" t="s">
        <v>1043</v>
      </c>
    </row>
    <row r="818" spans="1:9">
      <c r="A818" t="s">
        <v>186</v>
      </c>
      <c r="C818" t="s">
        <v>990</v>
      </c>
    </row>
    <row r="819" spans="1:9">
      <c r="A819" t="s">
        <v>186</v>
      </c>
      <c r="C819" t="s">
        <v>1044</v>
      </c>
    </row>
    <row r="820" spans="1:9">
      <c r="A820" t="s">
        <v>17</v>
      </c>
      <c r="B820" t="s">
        <v>1045</v>
      </c>
      <c r="D820" t="s">
        <v>962</v>
      </c>
      <c r="E820" t="s">
        <v>625</v>
      </c>
    </row>
    <row r="821" spans="1:9">
      <c r="A821" t="s">
        <v>186</v>
      </c>
      <c r="B821" t="s">
        <v>975</v>
      </c>
      <c r="C821" t="s">
        <v>976</v>
      </c>
      <c r="D821">
        <v>3</v>
      </c>
      <c r="E821" t="s">
        <v>642</v>
      </c>
      <c r="F821" t="s">
        <v>977</v>
      </c>
      <c r="G821">
        <v>0.05</v>
      </c>
      <c r="H821" t="s">
        <v>191</v>
      </c>
      <c r="I821" t="s">
        <v>192</v>
      </c>
    </row>
    <row r="822" spans="1:9">
      <c r="A822" t="s">
        <v>186</v>
      </c>
      <c r="B822" t="s">
        <v>975</v>
      </c>
      <c r="C822" t="s">
        <v>976</v>
      </c>
      <c r="D822">
        <v>3</v>
      </c>
      <c r="E822" t="s">
        <v>642</v>
      </c>
      <c r="F822" t="s">
        <v>980</v>
      </c>
      <c r="G822">
        <v>8.3333333333333329E-2</v>
      </c>
      <c r="H822" t="s">
        <v>197</v>
      </c>
      <c r="I822" t="s">
        <v>198</v>
      </c>
    </row>
    <row r="823" spans="1:9">
      <c r="A823" t="s">
        <v>186</v>
      </c>
      <c r="B823" t="s">
        <v>978</v>
      </c>
      <c r="C823" t="s">
        <v>979</v>
      </c>
      <c r="D823">
        <v>1</v>
      </c>
      <c r="E823" t="s">
        <v>642</v>
      </c>
      <c r="F823" t="s">
        <v>981</v>
      </c>
      <c r="G823">
        <v>8.3333333333333329E-2</v>
      </c>
      <c r="H823" t="s">
        <v>202</v>
      </c>
      <c r="I823" t="s">
        <v>203</v>
      </c>
    </row>
    <row r="824" spans="1:9">
      <c r="A824" t="s">
        <v>186</v>
      </c>
      <c r="B824" t="s">
        <v>978</v>
      </c>
      <c r="C824" t="s">
        <v>979</v>
      </c>
      <c r="D824">
        <v>1.5</v>
      </c>
      <c r="E824" t="s">
        <v>642</v>
      </c>
      <c r="F824" t="s">
        <v>1036</v>
      </c>
      <c r="G824">
        <v>0.125</v>
      </c>
      <c r="H824" t="s">
        <v>208</v>
      </c>
      <c r="I824" t="s">
        <v>209</v>
      </c>
    </row>
    <row r="825" spans="1:9">
      <c r="A825" t="s">
        <v>186</v>
      </c>
      <c r="B825" t="s">
        <v>953</v>
      </c>
      <c r="C825" t="s">
        <v>954</v>
      </c>
      <c r="D825">
        <v>0.5</v>
      </c>
      <c r="E825" t="s">
        <v>952</v>
      </c>
      <c r="F825" t="s">
        <v>983</v>
      </c>
      <c r="G825">
        <v>1</v>
      </c>
      <c r="H825" t="s">
        <v>213</v>
      </c>
      <c r="I825" t="s">
        <v>214</v>
      </c>
    </row>
    <row r="826" spans="1:9">
      <c r="A826" t="s">
        <v>186</v>
      </c>
      <c r="B826" t="s">
        <v>958</v>
      </c>
      <c r="C826" t="s">
        <v>959</v>
      </c>
      <c r="D826">
        <v>0.25</v>
      </c>
      <c r="E826" t="s">
        <v>952</v>
      </c>
      <c r="F826" t="s">
        <v>1037</v>
      </c>
      <c r="G826">
        <v>1</v>
      </c>
      <c r="H826" t="s">
        <v>985</v>
      </c>
      <c r="I826" t="s">
        <v>986</v>
      </c>
    </row>
    <row r="827" spans="1:9">
      <c r="A827" t="s">
        <v>186</v>
      </c>
      <c r="C827" t="s">
        <v>210</v>
      </c>
      <c r="D827" t="s">
        <v>211</v>
      </c>
      <c r="E827" t="s">
        <v>195</v>
      </c>
      <c r="F827" t="s">
        <v>1038</v>
      </c>
      <c r="G827">
        <v>1</v>
      </c>
      <c r="H827" t="s">
        <v>1039</v>
      </c>
      <c r="I827" t="s">
        <v>1040</v>
      </c>
    </row>
    <row r="828" spans="1:9">
      <c r="A828" t="s">
        <v>186</v>
      </c>
      <c r="C828" t="s">
        <v>987</v>
      </c>
    </row>
    <row r="829" spans="1:9">
      <c r="A829" t="s">
        <v>186</v>
      </c>
      <c r="C829" t="s">
        <v>1046</v>
      </c>
    </row>
    <row r="830" spans="1:9">
      <c r="A830" t="s">
        <v>186</v>
      </c>
      <c r="C830" t="s">
        <v>1047</v>
      </c>
    </row>
    <row r="831" spans="1:9">
      <c r="A831" t="s">
        <v>186</v>
      </c>
      <c r="C831" t="s">
        <v>1043</v>
      </c>
    </row>
    <row r="832" spans="1:9">
      <c r="A832" t="s">
        <v>186</v>
      </c>
      <c r="C832" t="s">
        <v>990</v>
      </c>
    </row>
    <row r="833" spans="1:9">
      <c r="A833" t="s">
        <v>186</v>
      </c>
      <c r="C833" t="s">
        <v>1044</v>
      </c>
    </row>
    <row r="834" spans="1:9">
      <c r="A834" t="s">
        <v>17</v>
      </c>
      <c r="B834" t="s">
        <v>1048</v>
      </c>
      <c r="D834" t="s">
        <v>962</v>
      </c>
      <c r="E834" t="s">
        <v>625</v>
      </c>
    </row>
    <row r="835" spans="1:9">
      <c r="A835" t="s">
        <v>186</v>
      </c>
      <c r="B835" t="s">
        <v>975</v>
      </c>
      <c r="C835" t="s">
        <v>976</v>
      </c>
      <c r="D835">
        <v>3</v>
      </c>
      <c r="E835" t="s">
        <v>642</v>
      </c>
      <c r="F835" t="s">
        <v>977</v>
      </c>
      <c r="G835">
        <v>6.6666666666666666E-2</v>
      </c>
      <c r="H835" t="s">
        <v>191</v>
      </c>
      <c r="I835" t="s">
        <v>192</v>
      </c>
    </row>
    <row r="836" spans="1:9">
      <c r="A836" t="s">
        <v>186</v>
      </c>
      <c r="B836" t="s">
        <v>975</v>
      </c>
      <c r="C836" t="s">
        <v>976</v>
      </c>
      <c r="D836">
        <v>3</v>
      </c>
      <c r="E836" t="s">
        <v>642</v>
      </c>
      <c r="F836" t="s">
        <v>980</v>
      </c>
      <c r="G836">
        <v>0.125</v>
      </c>
      <c r="H836" t="s">
        <v>197</v>
      </c>
      <c r="I836" t="s">
        <v>198</v>
      </c>
    </row>
    <row r="837" spans="1:9">
      <c r="A837" t="s">
        <v>186</v>
      </c>
      <c r="B837" t="s">
        <v>978</v>
      </c>
      <c r="C837" t="s">
        <v>979</v>
      </c>
      <c r="D837">
        <v>1</v>
      </c>
      <c r="E837" t="s">
        <v>642</v>
      </c>
      <c r="F837" t="s">
        <v>981</v>
      </c>
      <c r="G837">
        <v>0.125</v>
      </c>
      <c r="H837" t="s">
        <v>202</v>
      </c>
      <c r="I837" t="s">
        <v>203</v>
      </c>
    </row>
    <row r="838" spans="1:9">
      <c r="A838" t="s">
        <v>186</v>
      </c>
      <c r="B838" t="s">
        <v>978</v>
      </c>
      <c r="C838" t="s">
        <v>979</v>
      </c>
      <c r="D838">
        <v>1.5</v>
      </c>
      <c r="E838" t="s">
        <v>642</v>
      </c>
      <c r="F838" t="s">
        <v>1036</v>
      </c>
      <c r="G838">
        <v>0.125</v>
      </c>
      <c r="H838" t="s">
        <v>208</v>
      </c>
      <c r="I838" t="s">
        <v>209</v>
      </c>
    </row>
    <row r="839" spans="1:9">
      <c r="A839" t="s">
        <v>186</v>
      </c>
      <c r="B839" t="s">
        <v>953</v>
      </c>
      <c r="C839" t="s">
        <v>954</v>
      </c>
      <c r="D839">
        <v>0.5</v>
      </c>
      <c r="E839" t="s">
        <v>952</v>
      </c>
      <c r="F839" t="s">
        <v>983</v>
      </c>
      <c r="G839">
        <v>1</v>
      </c>
      <c r="H839" t="s">
        <v>213</v>
      </c>
      <c r="I839" t="s">
        <v>214</v>
      </c>
    </row>
    <row r="840" spans="1:9">
      <c r="A840" t="s">
        <v>186</v>
      </c>
      <c r="B840" t="s">
        <v>958</v>
      </c>
      <c r="C840" t="s">
        <v>959</v>
      </c>
      <c r="D840">
        <v>0.25</v>
      </c>
      <c r="E840" t="s">
        <v>952</v>
      </c>
      <c r="F840" t="s">
        <v>1037</v>
      </c>
      <c r="G840">
        <v>1</v>
      </c>
      <c r="H840" t="s">
        <v>985</v>
      </c>
      <c r="I840" t="s">
        <v>986</v>
      </c>
    </row>
    <row r="841" spans="1:9">
      <c r="A841" t="s">
        <v>186</v>
      </c>
      <c r="C841" t="s">
        <v>210</v>
      </c>
      <c r="D841" t="s">
        <v>211</v>
      </c>
      <c r="E841" t="s">
        <v>195</v>
      </c>
      <c r="F841" t="s">
        <v>1038</v>
      </c>
      <c r="G841">
        <v>1</v>
      </c>
      <c r="H841" t="s">
        <v>1039</v>
      </c>
      <c r="I841" t="s">
        <v>1040</v>
      </c>
    </row>
    <row r="842" spans="1:9">
      <c r="A842" t="s">
        <v>186</v>
      </c>
      <c r="C842" t="s">
        <v>987</v>
      </c>
    </row>
    <row r="843" spans="1:9">
      <c r="A843" t="s">
        <v>186</v>
      </c>
      <c r="C843" t="s">
        <v>1049</v>
      </c>
    </row>
    <row r="844" spans="1:9">
      <c r="A844" t="s">
        <v>186</v>
      </c>
      <c r="C844" t="s">
        <v>1050</v>
      </c>
    </row>
    <row r="845" spans="1:9">
      <c r="A845" t="s">
        <v>186</v>
      </c>
      <c r="C845" t="s">
        <v>1043</v>
      </c>
    </row>
    <row r="846" spans="1:9">
      <c r="A846" t="s">
        <v>186</v>
      </c>
      <c r="C846" t="s">
        <v>990</v>
      </c>
    </row>
    <row r="847" spans="1:9">
      <c r="A847" t="s">
        <v>186</v>
      </c>
      <c r="C847" t="s">
        <v>1044</v>
      </c>
    </row>
    <row r="848" spans="1:9">
      <c r="A848" t="s">
        <v>17</v>
      </c>
      <c r="B848" t="s">
        <v>1051</v>
      </c>
      <c r="C848" t="s">
        <v>57</v>
      </c>
      <c r="D848" t="s">
        <v>962</v>
      </c>
    </row>
    <row r="849" spans="1:5">
      <c r="A849" t="s">
        <v>17</v>
      </c>
      <c r="B849" t="s">
        <v>1052</v>
      </c>
      <c r="C849" t="s">
        <v>1053</v>
      </c>
      <c r="D849" t="s">
        <v>962</v>
      </c>
    </row>
    <row r="850" spans="1:5">
      <c r="A850" t="s">
        <v>17</v>
      </c>
      <c r="B850" t="s">
        <v>1054</v>
      </c>
      <c r="C850" t="s">
        <v>1055</v>
      </c>
      <c r="D850" t="s">
        <v>962</v>
      </c>
    </row>
    <row r="851" spans="1:5">
      <c r="A851" t="s">
        <v>17</v>
      </c>
      <c r="B851" t="s">
        <v>1056</v>
      </c>
      <c r="C851" t="s">
        <v>1057</v>
      </c>
      <c r="D851" t="s">
        <v>962</v>
      </c>
    </row>
    <row r="852" spans="1:5">
      <c r="A852" t="s">
        <v>17</v>
      </c>
      <c r="B852" t="s">
        <v>1058</v>
      </c>
      <c r="C852" t="s">
        <v>1059</v>
      </c>
      <c r="D852" t="s">
        <v>962</v>
      </c>
    </row>
    <row r="853" spans="1:5">
      <c r="A853" t="s">
        <v>17</v>
      </c>
      <c r="B853" t="s">
        <v>1060</v>
      </c>
      <c r="C853" t="s">
        <v>1061</v>
      </c>
      <c r="D853" t="s">
        <v>962</v>
      </c>
    </row>
    <row r="854" spans="1:5">
      <c r="A854" t="s">
        <v>17</v>
      </c>
      <c r="B854" t="s">
        <v>1062</v>
      </c>
      <c r="C854" t="s">
        <v>1063</v>
      </c>
      <c r="D854" t="s">
        <v>962</v>
      </c>
    </row>
    <row r="855" spans="1:5">
      <c r="A855" t="s">
        <v>17</v>
      </c>
      <c r="B855" t="s">
        <v>1064</v>
      </c>
      <c r="C855" t="s">
        <v>1065</v>
      </c>
      <c r="D855" t="s">
        <v>962</v>
      </c>
    </row>
    <row r="856" spans="1:5">
      <c r="A856" t="s">
        <v>17</v>
      </c>
      <c r="B856" t="s">
        <v>1066</v>
      </c>
      <c r="C856" t="s">
        <v>1067</v>
      </c>
      <c r="D856" t="s">
        <v>962</v>
      </c>
    </row>
    <row r="857" spans="1:5">
      <c r="A857" t="s">
        <v>17</v>
      </c>
      <c r="B857" t="s">
        <v>1068</v>
      </c>
      <c r="C857" t="s">
        <v>1069</v>
      </c>
      <c r="D857" t="s">
        <v>962</v>
      </c>
    </row>
    <row r="858" spans="1:5">
      <c r="A858" t="s">
        <v>17</v>
      </c>
      <c r="B858" t="s">
        <v>1070</v>
      </c>
      <c r="C858" t="s">
        <v>964</v>
      </c>
      <c r="D858" t="s">
        <v>962</v>
      </c>
    </row>
    <row r="859" spans="1:5">
      <c r="A859" t="s">
        <v>17</v>
      </c>
      <c r="B859" t="s">
        <v>1071</v>
      </c>
      <c r="C859" t="s">
        <v>1072</v>
      </c>
      <c r="D859" t="s">
        <v>962</v>
      </c>
    </row>
    <row r="860" spans="1:5">
      <c r="A860" t="s">
        <v>17</v>
      </c>
      <c r="B860" t="s">
        <v>1073</v>
      </c>
      <c r="C860" t="s">
        <v>1074</v>
      </c>
      <c r="D860" t="s">
        <v>962</v>
      </c>
    </row>
    <row r="861" spans="1:5">
      <c r="A861" t="s">
        <v>17</v>
      </c>
      <c r="B861" t="s">
        <v>1075</v>
      </c>
      <c r="C861" t="s">
        <v>1076</v>
      </c>
      <c r="D861" t="s">
        <v>962</v>
      </c>
    </row>
    <row r="862" spans="1:5">
      <c r="A862" t="s">
        <v>17</v>
      </c>
      <c r="B862" t="s">
        <v>1077</v>
      </c>
      <c r="C862" t="s">
        <v>972</v>
      </c>
      <c r="D862" t="s">
        <v>962</v>
      </c>
    </row>
    <row r="863" spans="1:5">
      <c r="A863" t="s">
        <v>17</v>
      </c>
      <c r="B863" t="s">
        <v>1078</v>
      </c>
      <c r="C863" t="s">
        <v>1079</v>
      </c>
      <c r="D863" t="s">
        <v>962</v>
      </c>
    </row>
    <row r="864" spans="1:5">
      <c r="A864" t="s">
        <v>17</v>
      </c>
      <c r="B864" t="s">
        <v>1080</v>
      </c>
      <c r="C864" t="s">
        <v>1081</v>
      </c>
      <c r="D864" t="s">
        <v>962</v>
      </c>
      <c r="E864" t="s">
        <v>625</v>
      </c>
    </row>
    <row r="865" spans="1:9">
      <c r="A865" t="s">
        <v>186</v>
      </c>
      <c r="C865" t="s">
        <v>1082</v>
      </c>
    </row>
    <row r="866" spans="1:9">
      <c r="A866" t="s">
        <v>186</v>
      </c>
      <c r="B866" t="s">
        <v>975</v>
      </c>
      <c r="C866" t="s">
        <v>976</v>
      </c>
      <c r="D866">
        <v>3</v>
      </c>
      <c r="E866" t="s">
        <v>642</v>
      </c>
      <c r="F866" t="s">
        <v>980</v>
      </c>
      <c r="G866">
        <v>0.04</v>
      </c>
      <c r="H866" t="s">
        <v>197</v>
      </c>
      <c r="I866" t="s">
        <v>198</v>
      </c>
    </row>
    <row r="867" spans="1:9">
      <c r="A867" t="s">
        <v>186</v>
      </c>
      <c r="C867" t="s">
        <v>1083</v>
      </c>
    </row>
    <row r="868" spans="1:9">
      <c r="A868" t="s">
        <v>186</v>
      </c>
      <c r="B868" t="s">
        <v>975</v>
      </c>
      <c r="C868" t="s">
        <v>976</v>
      </c>
      <c r="D868">
        <v>1</v>
      </c>
      <c r="E868" t="s">
        <v>642</v>
      </c>
      <c r="F868" t="s">
        <v>1036</v>
      </c>
      <c r="G868">
        <v>1.4814814814814814E-2</v>
      </c>
      <c r="H868" t="s">
        <v>208</v>
      </c>
      <c r="I868" t="s">
        <v>209</v>
      </c>
    </row>
    <row r="869" spans="1:9">
      <c r="A869" t="s">
        <v>186</v>
      </c>
      <c r="B869" t="s">
        <v>978</v>
      </c>
      <c r="C869" t="s">
        <v>979</v>
      </c>
      <c r="D869">
        <v>1</v>
      </c>
      <c r="E869" t="s">
        <v>642</v>
      </c>
      <c r="F869" t="s">
        <v>1084</v>
      </c>
      <c r="G869">
        <v>1.4814814814814814E-2</v>
      </c>
      <c r="H869" t="s">
        <v>213</v>
      </c>
      <c r="I869" t="s">
        <v>214</v>
      </c>
    </row>
    <row r="870" spans="1:9">
      <c r="A870" t="s">
        <v>186</v>
      </c>
      <c r="C870" t="s">
        <v>1085</v>
      </c>
    </row>
    <row r="871" spans="1:9">
      <c r="A871" t="s">
        <v>186</v>
      </c>
      <c r="B871" t="s">
        <v>978</v>
      </c>
      <c r="C871" t="s">
        <v>979</v>
      </c>
      <c r="D871">
        <v>1</v>
      </c>
      <c r="E871" t="s">
        <v>642</v>
      </c>
      <c r="F871" t="s">
        <v>1086</v>
      </c>
      <c r="G871">
        <v>6.7114093959731544E-2</v>
      </c>
      <c r="H871" t="s">
        <v>1039</v>
      </c>
      <c r="I871" t="s">
        <v>1040</v>
      </c>
    </row>
    <row r="872" spans="1:9">
      <c r="A872" t="s">
        <v>186</v>
      </c>
      <c r="B872" t="s">
        <v>953</v>
      </c>
      <c r="C872" t="s">
        <v>954</v>
      </c>
      <c r="D872">
        <v>0.105</v>
      </c>
      <c r="E872" t="s">
        <v>952</v>
      </c>
      <c r="F872" t="s">
        <v>1087</v>
      </c>
      <c r="G872">
        <v>1</v>
      </c>
      <c r="H872" t="s">
        <v>1088</v>
      </c>
      <c r="I872" t="s">
        <v>1089</v>
      </c>
    </row>
    <row r="873" spans="1:9">
      <c r="A873" t="s">
        <v>186</v>
      </c>
      <c r="B873" t="s">
        <v>958</v>
      </c>
      <c r="C873" t="s">
        <v>959</v>
      </c>
      <c r="D873">
        <v>0.24499999999999997</v>
      </c>
      <c r="E873" t="s">
        <v>952</v>
      </c>
      <c r="F873" t="s">
        <v>1090</v>
      </c>
      <c r="G873">
        <v>1</v>
      </c>
      <c r="H873" t="s">
        <v>1091</v>
      </c>
      <c r="I873" t="s">
        <v>1092</v>
      </c>
    </row>
    <row r="874" spans="1:9">
      <c r="A874" t="s">
        <v>186</v>
      </c>
      <c r="C874" t="s">
        <v>210</v>
      </c>
      <c r="D874" t="s">
        <v>211</v>
      </c>
      <c r="E874" t="s">
        <v>195</v>
      </c>
      <c r="F874" t="s">
        <v>1093</v>
      </c>
      <c r="G874">
        <v>1</v>
      </c>
      <c r="H874" t="s">
        <v>1094</v>
      </c>
      <c r="I874" t="s">
        <v>1095</v>
      </c>
    </row>
    <row r="875" spans="1:9">
      <c r="A875" t="s">
        <v>186</v>
      </c>
      <c r="C875" t="s">
        <v>987</v>
      </c>
    </row>
    <row r="876" spans="1:9">
      <c r="A876" t="s">
        <v>186</v>
      </c>
      <c r="C876" t="s">
        <v>1096</v>
      </c>
    </row>
    <row r="877" spans="1:9">
      <c r="A877" t="s">
        <v>186</v>
      </c>
      <c r="C877" t="s">
        <v>1083</v>
      </c>
    </row>
    <row r="878" spans="1:9">
      <c r="A878" t="s">
        <v>186</v>
      </c>
      <c r="C878" t="s">
        <v>1097</v>
      </c>
      <c r="D878">
        <v>2</v>
      </c>
      <c r="F878">
        <v>1.125</v>
      </c>
    </row>
    <row r="879" spans="1:9">
      <c r="A879" t="s">
        <v>186</v>
      </c>
      <c r="C879" t="s">
        <v>1098</v>
      </c>
      <c r="D879">
        <v>0.75</v>
      </c>
      <c r="F879">
        <v>0.5</v>
      </c>
    </row>
    <row r="880" spans="1:9">
      <c r="A880" t="s">
        <v>186</v>
      </c>
      <c r="C880" t="s">
        <v>1099</v>
      </c>
      <c r="D880">
        <v>2.6666666666666665</v>
      </c>
      <c r="E880" t="s">
        <v>1100</v>
      </c>
      <c r="F880">
        <v>2.25</v>
      </c>
      <c r="G880" t="s">
        <v>1100</v>
      </c>
    </row>
    <row r="881" spans="1:9">
      <c r="A881" t="s">
        <v>186</v>
      </c>
      <c r="C881" t="s">
        <v>1101</v>
      </c>
      <c r="D881">
        <v>0.33333333333333331</v>
      </c>
      <c r="E881" t="s">
        <v>1102</v>
      </c>
      <c r="F881">
        <v>0.33333333333333331</v>
      </c>
      <c r="G881" t="s">
        <v>1102</v>
      </c>
    </row>
    <row r="882" spans="1:9">
      <c r="A882" t="s">
        <v>186</v>
      </c>
      <c r="C882" t="s">
        <v>1103</v>
      </c>
      <c r="D882">
        <v>0.88888888888888884</v>
      </c>
      <c r="E882" t="s">
        <v>1104</v>
      </c>
      <c r="F882">
        <v>0.75</v>
      </c>
      <c r="G882" t="s">
        <v>1104</v>
      </c>
    </row>
    <row r="883" spans="1:9">
      <c r="A883" t="s">
        <v>186</v>
      </c>
      <c r="C883" t="s">
        <v>1105</v>
      </c>
      <c r="D883">
        <v>1.4814814814814814E-2</v>
      </c>
      <c r="E883" t="s">
        <v>1106</v>
      </c>
    </row>
    <row r="884" spans="1:9">
      <c r="A884" t="s">
        <v>186</v>
      </c>
      <c r="C884" t="s">
        <v>1107</v>
      </c>
    </row>
    <row r="885" spans="1:9">
      <c r="A885" t="s">
        <v>186</v>
      </c>
      <c r="C885" t="s">
        <v>1108</v>
      </c>
    </row>
    <row r="886" spans="1:9">
      <c r="A886" t="s">
        <v>186</v>
      </c>
      <c r="C886" t="s">
        <v>1109</v>
      </c>
      <c r="D886">
        <v>1.49</v>
      </c>
      <c r="F886">
        <v>1.49</v>
      </c>
    </row>
    <row r="887" spans="1:9">
      <c r="A887" t="s">
        <v>186</v>
      </c>
      <c r="C887" t="s">
        <v>1110</v>
      </c>
      <c r="D887">
        <v>0.35</v>
      </c>
    </row>
    <row r="888" spans="1:9">
      <c r="A888" t="s">
        <v>186</v>
      </c>
      <c r="B888" t="s">
        <v>953</v>
      </c>
      <c r="C888" t="s">
        <v>1111</v>
      </c>
      <c r="D888">
        <v>0.105</v>
      </c>
      <c r="E888">
        <v>0.3</v>
      </c>
    </row>
    <row r="889" spans="1:9">
      <c r="A889" t="s">
        <v>186</v>
      </c>
      <c r="B889" t="s">
        <v>958</v>
      </c>
      <c r="C889" t="s">
        <v>1112</v>
      </c>
      <c r="D889">
        <v>0.24499999999999997</v>
      </c>
      <c r="E889">
        <v>0.7</v>
      </c>
    </row>
    <row r="890" spans="1:9">
      <c r="A890" t="s">
        <v>17</v>
      </c>
      <c r="B890" t="s">
        <v>1113</v>
      </c>
      <c r="C890" t="s">
        <v>1114</v>
      </c>
      <c r="D890" t="s">
        <v>962</v>
      </c>
      <c r="E890" t="s">
        <v>625</v>
      </c>
    </row>
    <row r="891" spans="1:9">
      <c r="A891" t="s">
        <v>186</v>
      </c>
      <c r="C891" t="s">
        <v>1082</v>
      </c>
    </row>
    <row r="892" spans="1:9">
      <c r="A892" t="s">
        <v>186</v>
      </c>
      <c r="B892" t="s">
        <v>975</v>
      </c>
      <c r="C892" t="s">
        <v>976</v>
      </c>
      <c r="D892">
        <v>3</v>
      </c>
      <c r="E892" t="s">
        <v>642</v>
      </c>
      <c r="F892" t="s">
        <v>980</v>
      </c>
      <c r="G892">
        <v>0.04</v>
      </c>
      <c r="H892" t="s">
        <v>197</v>
      </c>
      <c r="I892" t="s">
        <v>198</v>
      </c>
    </row>
    <row r="893" spans="1:9">
      <c r="A893" t="s">
        <v>186</v>
      </c>
      <c r="C893" t="s">
        <v>1083</v>
      </c>
    </row>
    <row r="894" spans="1:9">
      <c r="A894" t="s">
        <v>186</v>
      </c>
      <c r="B894" t="s">
        <v>975</v>
      </c>
      <c r="C894" t="s">
        <v>976</v>
      </c>
      <c r="D894">
        <v>1</v>
      </c>
      <c r="E894" t="s">
        <v>642</v>
      </c>
      <c r="F894" t="s">
        <v>1036</v>
      </c>
      <c r="G894">
        <v>1.4814814814814814E-2</v>
      </c>
      <c r="H894" t="s">
        <v>208</v>
      </c>
      <c r="I894" t="s">
        <v>209</v>
      </c>
    </row>
    <row r="895" spans="1:9">
      <c r="A895" t="s">
        <v>186</v>
      </c>
      <c r="B895" t="s">
        <v>978</v>
      </c>
      <c r="C895" t="s">
        <v>979</v>
      </c>
      <c r="D895">
        <v>1</v>
      </c>
      <c r="E895" t="s">
        <v>642</v>
      </c>
      <c r="F895" t="s">
        <v>1084</v>
      </c>
      <c r="G895">
        <v>1.4814814814814814E-2</v>
      </c>
      <c r="H895" t="s">
        <v>213</v>
      </c>
      <c r="I895" t="s">
        <v>214</v>
      </c>
    </row>
    <row r="896" spans="1:9">
      <c r="A896" t="s">
        <v>186</v>
      </c>
      <c r="C896" t="s">
        <v>1085</v>
      </c>
    </row>
    <row r="897" spans="1:9">
      <c r="A897" t="s">
        <v>186</v>
      </c>
      <c r="B897" t="s">
        <v>978</v>
      </c>
      <c r="C897" t="s">
        <v>979</v>
      </c>
      <c r="D897">
        <v>1</v>
      </c>
      <c r="E897" t="s">
        <v>642</v>
      </c>
      <c r="F897" t="s">
        <v>1086</v>
      </c>
      <c r="G897">
        <v>6.7114093959731544E-2</v>
      </c>
      <c r="H897" t="s">
        <v>1039</v>
      </c>
      <c r="I897" t="s">
        <v>1040</v>
      </c>
    </row>
    <row r="898" spans="1:9">
      <c r="A898" t="s">
        <v>186</v>
      </c>
      <c r="B898" t="s">
        <v>953</v>
      </c>
      <c r="C898" t="s">
        <v>954</v>
      </c>
      <c r="D898">
        <v>0.21</v>
      </c>
      <c r="E898" t="s">
        <v>952</v>
      </c>
      <c r="F898" t="s">
        <v>1087</v>
      </c>
      <c r="G898">
        <v>1</v>
      </c>
      <c r="H898" t="s">
        <v>1088</v>
      </c>
      <c r="I898" t="s">
        <v>1089</v>
      </c>
    </row>
    <row r="899" spans="1:9">
      <c r="A899" t="s">
        <v>186</v>
      </c>
      <c r="B899" t="s">
        <v>958</v>
      </c>
      <c r="C899" t="s">
        <v>959</v>
      </c>
      <c r="D899">
        <v>0.13999999999999999</v>
      </c>
      <c r="E899" t="s">
        <v>952</v>
      </c>
      <c r="F899" t="s">
        <v>1090</v>
      </c>
      <c r="G899">
        <v>1</v>
      </c>
      <c r="H899" t="s">
        <v>1091</v>
      </c>
      <c r="I899" t="s">
        <v>1092</v>
      </c>
    </row>
    <row r="900" spans="1:9">
      <c r="A900" t="s">
        <v>186</v>
      </c>
      <c r="C900" t="s">
        <v>210</v>
      </c>
      <c r="D900" t="s">
        <v>211</v>
      </c>
      <c r="E900" t="s">
        <v>195</v>
      </c>
      <c r="F900" t="s">
        <v>1093</v>
      </c>
      <c r="G900">
        <v>1</v>
      </c>
      <c r="H900" t="s">
        <v>1094</v>
      </c>
      <c r="I900" t="s">
        <v>1095</v>
      </c>
    </row>
    <row r="901" spans="1:9">
      <c r="A901" t="s">
        <v>186</v>
      </c>
      <c r="C901" t="s">
        <v>987</v>
      </c>
    </row>
    <row r="902" spans="1:9">
      <c r="A902" t="s">
        <v>186</v>
      </c>
      <c r="C902" t="s">
        <v>1096</v>
      </c>
    </row>
    <row r="903" spans="1:9">
      <c r="A903" t="s">
        <v>186</v>
      </c>
      <c r="C903" t="s">
        <v>1083</v>
      </c>
    </row>
    <row r="904" spans="1:9">
      <c r="A904" t="s">
        <v>186</v>
      </c>
      <c r="C904" t="s">
        <v>1097</v>
      </c>
      <c r="D904">
        <v>2</v>
      </c>
      <c r="F904">
        <v>1.125</v>
      </c>
    </row>
    <row r="905" spans="1:9">
      <c r="A905" t="s">
        <v>186</v>
      </c>
      <c r="C905" t="s">
        <v>1098</v>
      </c>
      <c r="D905">
        <v>0.75</v>
      </c>
      <c r="F905">
        <v>0.5</v>
      </c>
    </row>
    <row r="906" spans="1:9">
      <c r="A906" t="s">
        <v>186</v>
      </c>
      <c r="C906" t="s">
        <v>1099</v>
      </c>
      <c r="D906">
        <v>2.6666666666666665</v>
      </c>
      <c r="E906" t="s">
        <v>1100</v>
      </c>
      <c r="F906">
        <v>2.25</v>
      </c>
      <c r="G906" t="s">
        <v>1100</v>
      </c>
    </row>
    <row r="907" spans="1:9">
      <c r="A907" t="s">
        <v>186</v>
      </c>
      <c r="C907" t="s">
        <v>1101</v>
      </c>
      <c r="D907">
        <v>0.33333333333333331</v>
      </c>
      <c r="E907" t="s">
        <v>1102</v>
      </c>
      <c r="F907">
        <v>0.33333333333333331</v>
      </c>
      <c r="G907" t="s">
        <v>1102</v>
      </c>
    </row>
    <row r="908" spans="1:9">
      <c r="A908" t="s">
        <v>186</v>
      </c>
      <c r="C908" t="s">
        <v>1103</v>
      </c>
      <c r="D908">
        <v>0.88888888888888884</v>
      </c>
      <c r="E908" t="s">
        <v>1104</v>
      </c>
      <c r="F908">
        <v>0.75</v>
      </c>
      <c r="G908" t="s">
        <v>1104</v>
      </c>
    </row>
    <row r="909" spans="1:9">
      <c r="A909" t="s">
        <v>186</v>
      </c>
      <c r="C909" t="s">
        <v>1105</v>
      </c>
      <c r="D909">
        <v>1.4814814814814814E-2</v>
      </c>
      <c r="E909" t="s">
        <v>1106</v>
      </c>
    </row>
    <row r="910" spans="1:9">
      <c r="A910" t="s">
        <v>186</v>
      </c>
      <c r="C910" t="s">
        <v>1107</v>
      </c>
    </row>
    <row r="911" spans="1:9">
      <c r="A911" t="s">
        <v>186</v>
      </c>
      <c r="C911" t="s">
        <v>1108</v>
      </c>
    </row>
    <row r="912" spans="1:9">
      <c r="A912" t="s">
        <v>186</v>
      </c>
      <c r="C912" t="s">
        <v>1109</v>
      </c>
      <c r="D912">
        <v>1.49</v>
      </c>
      <c r="F912">
        <v>1.49</v>
      </c>
    </row>
    <row r="913" spans="1:9">
      <c r="A913" t="s">
        <v>186</v>
      </c>
      <c r="C913" t="s">
        <v>1110</v>
      </c>
      <c r="D913">
        <v>0.35</v>
      </c>
    </row>
    <row r="914" spans="1:9">
      <c r="A914" t="s">
        <v>186</v>
      </c>
      <c r="B914" t="s">
        <v>953</v>
      </c>
      <c r="C914" t="s">
        <v>1115</v>
      </c>
      <c r="D914">
        <v>0.21</v>
      </c>
      <c r="E914">
        <v>0.6</v>
      </c>
    </row>
    <row r="915" spans="1:9">
      <c r="A915" t="s">
        <v>186</v>
      </c>
      <c r="B915" t="s">
        <v>958</v>
      </c>
      <c r="C915" t="s">
        <v>1116</v>
      </c>
      <c r="D915">
        <v>0.13999999999999999</v>
      </c>
      <c r="E915">
        <v>0.4</v>
      </c>
    </row>
    <row r="916" spans="1:9">
      <c r="A916" t="s">
        <v>17</v>
      </c>
      <c r="B916" t="s">
        <v>1117</v>
      </c>
      <c r="C916" t="s">
        <v>1118</v>
      </c>
      <c r="D916" t="s">
        <v>962</v>
      </c>
      <c r="E916" t="s">
        <v>625</v>
      </c>
    </row>
    <row r="917" spans="1:9">
      <c r="A917" t="s">
        <v>186</v>
      </c>
      <c r="C917" t="s">
        <v>1082</v>
      </c>
    </row>
    <row r="918" spans="1:9">
      <c r="A918" t="s">
        <v>186</v>
      </c>
      <c r="B918" t="s">
        <v>975</v>
      </c>
      <c r="C918" t="s">
        <v>976</v>
      </c>
      <c r="D918">
        <v>3</v>
      </c>
      <c r="E918" t="s">
        <v>642</v>
      </c>
      <c r="F918" t="s">
        <v>980</v>
      </c>
      <c r="G918">
        <v>0.04</v>
      </c>
      <c r="H918" t="s">
        <v>197</v>
      </c>
      <c r="I918" t="s">
        <v>198</v>
      </c>
    </row>
    <row r="919" spans="1:9">
      <c r="A919" t="s">
        <v>186</v>
      </c>
      <c r="C919" t="s">
        <v>1083</v>
      </c>
    </row>
    <row r="920" spans="1:9">
      <c r="A920" t="s">
        <v>186</v>
      </c>
      <c r="B920" t="s">
        <v>975</v>
      </c>
      <c r="C920" t="s">
        <v>976</v>
      </c>
      <c r="D920">
        <v>1</v>
      </c>
      <c r="E920" t="s">
        <v>642</v>
      </c>
      <c r="F920" t="s">
        <v>1036</v>
      </c>
      <c r="G920">
        <v>1.4814814814814814E-2</v>
      </c>
      <c r="H920" t="s">
        <v>208</v>
      </c>
      <c r="I920" t="s">
        <v>209</v>
      </c>
    </row>
    <row r="921" spans="1:9">
      <c r="A921" t="s">
        <v>186</v>
      </c>
      <c r="B921" t="s">
        <v>978</v>
      </c>
      <c r="C921" t="s">
        <v>979</v>
      </c>
      <c r="D921">
        <v>1</v>
      </c>
      <c r="E921" t="s">
        <v>642</v>
      </c>
      <c r="F921" t="s">
        <v>1084</v>
      </c>
      <c r="G921">
        <v>1.4814814814814814E-2</v>
      </c>
      <c r="H921" t="s">
        <v>213</v>
      </c>
      <c r="I921" t="s">
        <v>214</v>
      </c>
    </row>
    <row r="922" spans="1:9">
      <c r="A922" t="s">
        <v>186</v>
      </c>
      <c r="C922" t="s">
        <v>1085</v>
      </c>
    </row>
    <row r="923" spans="1:9">
      <c r="A923" t="s">
        <v>186</v>
      </c>
      <c r="B923" t="s">
        <v>978</v>
      </c>
      <c r="C923" t="s">
        <v>979</v>
      </c>
      <c r="D923">
        <v>1</v>
      </c>
      <c r="E923" t="s">
        <v>642</v>
      </c>
      <c r="F923" t="s">
        <v>1086</v>
      </c>
      <c r="G923">
        <v>6.7114093959731544E-2</v>
      </c>
      <c r="H923" t="s">
        <v>1039</v>
      </c>
      <c r="I923" t="s">
        <v>1040</v>
      </c>
    </row>
    <row r="924" spans="1:9">
      <c r="A924" t="s">
        <v>186</v>
      </c>
      <c r="B924" t="s">
        <v>953</v>
      </c>
      <c r="C924" t="s">
        <v>954</v>
      </c>
      <c r="D924">
        <v>0.35</v>
      </c>
      <c r="E924" t="s">
        <v>952</v>
      </c>
      <c r="F924" t="s">
        <v>1087</v>
      </c>
      <c r="G924">
        <v>1</v>
      </c>
      <c r="H924" t="s">
        <v>1088</v>
      </c>
      <c r="I924" t="s">
        <v>1089</v>
      </c>
    </row>
    <row r="925" spans="1:9">
      <c r="A925" t="s">
        <v>186</v>
      </c>
      <c r="B925" t="s">
        <v>958</v>
      </c>
      <c r="C925" t="s">
        <v>959</v>
      </c>
      <c r="D925">
        <v>0</v>
      </c>
      <c r="E925" t="s">
        <v>952</v>
      </c>
      <c r="F925" t="s">
        <v>1090</v>
      </c>
      <c r="G925">
        <v>1</v>
      </c>
      <c r="H925" t="s">
        <v>1091</v>
      </c>
      <c r="I925" t="s">
        <v>1092</v>
      </c>
    </row>
    <row r="926" spans="1:9">
      <c r="A926" t="s">
        <v>186</v>
      </c>
      <c r="C926" t="s">
        <v>210</v>
      </c>
      <c r="D926" t="s">
        <v>211</v>
      </c>
      <c r="E926" t="s">
        <v>195</v>
      </c>
      <c r="F926" t="s">
        <v>1093</v>
      </c>
      <c r="G926">
        <v>1</v>
      </c>
      <c r="H926" t="s">
        <v>1094</v>
      </c>
      <c r="I926" t="s">
        <v>1095</v>
      </c>
    </row>
    <row r="927" spans="1:9">
      <c r="A927" t="s">
        <v>186</v>
      </c>
      <c r="C927" t="s">
        <v>987</v>
      </c>
    </row>
    <row r="928" spans="1:9">
      <c r="A928" t="s">
        <v>186</v>
      </c>
      <c r="C928" t="s">
        <v>1096</v>
      </c>
    </row>
    <row r="929" spans="1:7">
      <c r="A929" t="s">
        <v>186</v>
      </c>
      <c r="C929" t="s">
        <v>1083</v>
      </c>
    </row>
    <row r="930" spans="1:7">
      <c r="A930" t="s">
        <v>186</v>
      </c>
      <c r="C930" t="s">
        <v>1097</v>
      </c>
      <c r="D930">
        <v>2</v>
      </c>
      <c r="F930">
        <v>1.125</v>
      </c>
    </row>
    <row r="931" spans="1:7">
      <c r="A931" t="s">
        <v>186</v>
      </c>
      <c r="C931" t="s">
        <v>1098</v>
      </c>
      <c r="D931">
        <v>0.75</v>
      </c>
      <c r="F931">
        <v>0.5</v>
      </c>
    </row>
    <row r="932" spans="1:7">
      <c r="A932" t="s">
        <v>186</v>
      </c>
      <c r="C932" t="s">
        <v>1099</v>
      </c>
      <c r="D932">
        <v>2.6666666666666665</v>
      </c>
      <c r="E932" t="s">
        <v>1100</v>
      </c>
      <c r="F932">
        <v>2.25</v>
      </c>
      <c r="G932" t="s">
        <v>1100</v>
      </c>
    </row>
    <row r="933" spans="1:7">
      <c r="A933" t="s">
        <v>186</v>
      </c>
      <c r="C933" t="s">
        <v>1101</v>
      </c>
      <c r="D933">
        <v>0.33333333333333331</v>
      </c>
      <c r="E933" t="s">
        <v>1102</v>
      </c>
      <c r="F933">
        <v>0.33333333333333331</v>
      </c>
      <c r="G933" t="s">
        <v>1102</v>
      </c>
    </row>
    <row r="934" spans="1:7">
      <c r="A934" t="s">
        <v>186</v>
      </c>
      <c r="C934" t="s">
        <v>1103</v>
      </c>
      <c r="D934">
        <v>0.88888888888888884</v>
      </c>
      <c r="E934" t="s">
        <v>1104</v>
      </c>
      <c r="F934">
        <v>0.75</v>
      </c>
      <c r="G934" t="s">
        <v>1104</v>
      </c>
    </row>
    <row r="935" spans="1:7">
      <c r="A935" t="s">
        <v>186</v>
      </c>
      <c r="C935" t="s">
        <v>1105</v>
      </c>
      <c r="D935">
        <v>1.4814814814814814E-2</v>
      </c>
      <c r="E935" t="s">
        <v>1106</v>
      </c>
    </row>
    <row r="936" spans="1:7">
      <c r="A936" t="s">
        <v>186</v>
      </c>
      <c r="C936" t="s">
        <v>1107</v>
      </c>
    </row>
    <row r="937" spans="1:7">
      <c r="A937" t="s">
        <v>186</v>
      </c>
      <c r="C937" t="s">
        <v>1108</v>
      </c>
    </row>
    <row r="938" spans="1:7">
      <c r="A938" t="s">
        <v>186</v>
      </c>
      <c r="C938" t="s">
        <v>1109</v>
      </c>
      <c r="D938">
        <v>1.49</v>
      </c>
      <c r="F938">
        <v>1.49</v>
      </c>
    </row>
    <row r="939" spans="1:7">
      <c r="A939" t="s">
        <v>186</v>
      </c>
      <c r="C939" t="s">
        <v>1110</v>
      </c>
      <c r="D939">
        <v>0.35</v>
      </c>
    </row>
    <row r="940" spans="1:7">
      <c r="A940" t="s">
        <v>186</v>
      </c>
      <c r="B940" t="s">
        <v>953</v>
      </c>
      <c r="C940" t="s">
        <v>1119</v>
      </c>
      <c r="D940">
        <v>0.35</v>
      </c>
      <c r="E940">
        <v>1</v>
      </c>
    </row>
    <row r="941" spans="1:7">
      <c r="A941" t="s">
        <v>186</v>
      </c>
      <c r="B941" t="s">
        <v>958</v>
      </c>
      <c r="C941" t="s">
        <v>1120</v>
      </c>
      <c r="D941">
        <v>0</v>
      </c>
      <c r="E941">
        <v>0</v>
      </c>
    </row>
    <row r="942" spans="1:7">
      <c r="A942" t="s">
        <v>17</v>
      </c>
      <c r="B942" t="s">
        <v>1121</v>
      </c>
      <c r="C942" t="s">
        <v>1122</v>
      </c>
      <c r="D942" t="s">
        <v>962</v>
      </c>
    </row>
    <row r="943" spans="1:7">
      <c r="A943" t="s">
        <v>17</v>
      </c>
      <c r="B943" t="s">
        <v>1123</v>
      </c>
      <c r="C943" t="s">
        <v>1081</v>
      </c>
      <c r="D943" t="s">
        <v>962</v>
      </c>
      <c r="E943" t="s">
        <v>625</v>
      </c>
    </row>
    <row r="944" spans="1:7">
      <c r="A944" t="s">
        <v>186</v>
      </c>
      <c r="C944" t="s">
        <v>1082</v>
      </c>
    </row>
    <row r="945" spans="1:9">
      <c r="A945" t="s">
        <v>186</v>
      </c>
      <c r="B945" t="s">
        <v>975</v>
      </c>
      <c r="C945" t="s">
        <v>976</v>
      </c>
      <c r="D945">
        <v>3</v>
      </c>
      <c r="E945" t="s">
        <v>642</v>
      </c>
      <c r="F945" t="s">
        <v>980</v>
      </c>
      <c r="G945">
        <v>0.05</v>
      </c>
      <c r="H945" t="s">
        <v>197</v>
      </c>
      <c r="I945" t="s">
        <v>198</v>
      </c>
    </row>
    <row r="946" spans="1:9">
      <c r="A946" t="s">
        <v>186</v>
      </c>
      <c r="C946" t="s">
        <v>1083</v>
      </c>
    </row>
    <row r="947" spans="1:9">
      <c r="A947" t="s">
        <v>186</v>
      </c>
      <c r="B947" t="s">
        <v>975</v>
      </c>
      <c r="C947" t="s">
        <v>976</v>
      </c>
      <c r="D947">
        <v>1</v>
      </c>
      <c r="E947" t="s">
        <v>642</v>
      </c>
      <c r="F947" t="s">
        <v>1036</v>
      </c>
      <c r="G947">
        <v>1.4814814814814814E-2</v>
      </c>
      <c r="H947" t="s">
        <v>208</v>
      </c>
      <c r="I947" t="s">
        <v>209</v>
      </c>
    </row>
    <row r="948" spans="1:9">
      <c r="A948" t="s">
        <v>186</v>
      </c>
      <c r="B948" t="s">
        <v>978</v>
      </c>
      <c r="C948" t="s">
        <v>979</v>
      </c>
      <c r="D948">
        <v>1</v>
      </c>
      <c r="E948" t="s">
        <v>642</v>
      </c>
      <c r="F948" t="s">
        <v>1084</v>
      </c>
      <c r="G948">
        <v>1.4814814814814814E-2</v>
      </c>
      <c r="H948" t="s">
        <v>213</v>
      </c>
      <c r="I948" t="s">
        <v>214</v>
      </c>
    </row>
    <row r="949" spans="1:9">
      <c r="A949" t="s">
        <v>186</v>
      </c>
      <c r="C949" t="s">
        <v>1085</v>
      </c>
    </row>
    <row r="950" spans="1:9">
      <c r="A950" t="s">
        <v>186</v>
      </c>
      <c r="B950" t="s">
        <v>978</v>
      </c>
      <c r="C950" t="s">
        <v>979</v>
      </c>
      <c r="D950">
        <v>1</v>
      </c>
      <c r="E950" t="s">
        <v>642</v>
      </c>
      <c r="F950" t="s">
        <v>1086</v>
      </c>
      <c r="G950">
        <v>6.7114093959731544E-2</v>
      </c>
      <c r="H950" t="s">
        <v>1039</v>
      </c>
      <c r="I950" t="s">
        <v>1040</v>
      </c>
    </row>
    <row r="951" spans="1:9">
      <c r="A951" t="s">
        <v>186</v>
      </c>
      <c r="B951" t="s">
        <v>953</v>
      </c>
      <c r="C951" t="s">
        <v>954</v>
      </c>
      <c r="D951">
        <v>0.16500000000000001</v>
      </c>
      <c r="E951" t="s">
        <v>952</v>
      </c>
      <c r="F951" t="s">
        <v>1087</v>
      </c>
      <c r="G951">
        <v>1</v>
      </c>
      <c r="H951" t="s">
        <v>1088</v>
      </c>
      <c r="I951" t="s">
        <v>1089</v>
      </c>
    </row>
    <row r="952" spans="1:9">
      <c r="A952" t="s">
        <v>186</v>
      </c>
      <c r="B952" t="s">
        <v>958</v>
      </c>
      <c r="C952" t="s">
        <v>959</v>
      </c>
      <c r="D952">
        <v>0.38500000000000001</v>
      </c>
      <c r="E952" t="s">
        <v>952</v>
      </c>
      <c r="F952" t="s">
        <v>1090</v>
      </c>
      <c r="G952">
        <v>1</v>
      </c>
      <c r="H952" t="s">
        <v>1091</v>
      </c>
      <c r="I952" t="s">
        <v>1092</v>
      </c>
    </row>
    <row r="953" spans="1:9">
      <c r="A953" t="s">
        <v>186</v>
      </c>
      <c r="C953" t="s">
        <v>210</v>
      </c>
      <c r="D953" t="s">
        <v>211</v>
      </c>
      <c r="E953" t="s">
        <v>195</v>
      </c>
      <c r="F953" t="s">
        <v>1093</v>
      </c>
      <c r="G953">
        <v>1</v>
      </c>
      <c r="H953" t="s">
        <v>1094</v>
      </c>
      <c r="I953" t="s">
        <v>1095</v>
      </c>
    </row>
    <row r="954" spans="1:9">
      <c r="A954" t="s">
        <v>186</v>
      </c>
      <c r="C954" t="s">
        <v>987</v>
      </c>
    </row>
    <row r="955" spans="1:9">
      <c r="A955" t="s">
        <v>186</v>
      </c>
      <c r="C955" t="s">
        <v>1124</v>
      </c>
    </row>
    <row r="956" spans="1:9">
      <c r="A956" t="s">
        <v>186</v>
      </c>
      <c r="C956" t="s">
        <v>1083</v>
      </c>
    </row>
    <row r="957" spans="1:9">
      <c r="A957" t="s">
        <v>186</v>
      </c>
      <c r="C957" t="s">
        <v>1097</v>
      </c>
      <c r="D957">
        <v>2</v>
      </c>
      <c r="F957">
        <v>1.125</v>
      </c>
    </row>
    <row r="958" spans="1:9">
      <c r="A958" t="s">
        <v>186</v>
      </c>
      <c r="C958" t="s">
        <v>1098</v>
      </c>
      <c r="D958">
        <v>0.75</v>
      </c>
      <c r="F958">
        <v>0.5</v>
      </c>
    </row>
    <row r="959" spans="1:9">
      <c r="A959" t="s">
        <v>186</v>
      </c>
      <c r="C959" t="s">
        <v>1099</v>
      </c>
      <c r="D959">
        <v>2.6666666666666665</v>
      </c>
      <c r="E959" t="s">
        <v>1100</v>
      </c>
      <c r="F959">
        <v>2.25</v>
      </c>
      <c r="G959" t="s">
        <v>1100</v>
      </c>
    </row>
    <row r="960" spans="1:9">
      <c r="A960" t="s">
        <v>186</v>
      </c>
      <c r="C960" t="s">
        <v>1101</v>
      </c>
      <c r="D960">
        <v>0.33333333333333331</v>
      </c>
      <c r="E960" t="s">
        <v>1102</v>
      </c>
      <c r="F960">
        <v>0.33333333333333331</v>
      </c>
      <c r="G960" t="s">
        <v>1102</v>
      </c>
    </row>
    <row r="961" spans="1:9">
      <c r="A961" t="s">
        <v>186</v>
      </c>
      <c r="C961" t="s">
        <v>1103</v>
      </c>
      <c r="D961">
        <v>0.88888888888888884</v>
      </c>
      <c r="E961" t="s">
        <v>1104</v>
      </c>
      <c r="F961">
        <v>0.75</v>
      </c>
      <c r="G961" t="s">
        <v>1104</v>
      </c>
    </row>
    <row r="962" spans="1:9">
      <c r="A962" t="s">
        <v>186</v>
      </c>
      <c r="C962" t="s">
        <v>1105</v>
      </c>
      <c r="D962">
        <v>1.4814814814814814E-2</v>
      </c>
      <c r="E962" t="s">
        <v>1106</v>
      </c>
    </row>
    <row r="963" spans="1:9">
      <c r="A963" t="s">
        <v>186</v>
      </c>
      <c r="C963" t="s">
        <v>1107</v>
      </c>
    </row>
    <row r="964" spans="1:9">
      <c r="A964" t="s">
        <v>186</v>
      </c>
      <c r="C964" t="s">
        <v>1108</v>
      </c>
    </row>
    <row r="965" spans="1:9">
      <c r="A965" t="s">
        <v>186</v>
      </c>
      <c r="C965" t="s">
        <v>1109</v>
      </c>
      <c r="D965">
        <v>1.49</v>
      </c>
      <c r="F965">
        <v>1.49</v>
      </c>
    </row>
    <row r="966" spans="1:9">
      <c r="A966" t="s">
        <v>186</v>
      </c>
      <c r="C966" t="s">
        <v>996</v>
      </c>
      <c r="D966">
        <v>0.55000000000000004</v>
      </c>
    </row>
    <row r="967" spans="1:9">
      <c r="A967" t="s">
        <v>186</v>
      </c>
      <c r="B967" t="s">
        <v>953</v>
      </c>
      <c r="C967" t="s">
        <v>1111</v>
      </c>
      <c r="D967">
        <v>0.16500000000000001</v>
      </c>
      <c r="E967">
        <v>0.3</v>
      </c>
    </row>
    <row r="968" spans="1:9">
      <c r="A968" t="s">
        <v>186</v>
      </c>
      <c r="B968" t="s">
        <v>958</v>
      </c>
      <c r="C968" t="s">
        <v>1112</v>
      </c>
      <c r="D968">
        <v>0.38500000000000001</v>
      </c>
      <c r="E968">
        <v>0.7</v>
      </c>
    </row>
    <row r="969" spans="1:9">
      <c r="A969" t="s">
        <v>17</v>
      </c>
      <c r="B969" t="s">
        <v>1125</v>
      </c>
      <c r="C969" t="s">
        <v>1114</v>
      </c>
      <c r="D969" t="s">
        <v>962</v>
      </c>
      <c r="E969" t="s">
        <v>625</v>
      </c>
    </row>
    <row r="970" spans="1:9">
      <c r="A970" t="s">
        <v>186</v>
      </c>
      <c r="C970" t="s">
        <v>1082</v>
      </c>
    </row>
    <row r="971" spans="1:9">
      <c r="A971" t="s">
        <v>186</v>
      </c>
      <c r="B971" t="s">
        <v>975</v>
      </c>
      <c r="C971" t="s">
        <v>976</v>
      </c>
      <c r="D971">
        <v>3</v>
      </c>
      <c r="E971" t="s">
        <v>642</v>
      </c>
      <c r="F971" t="s">
        <v>980</v>
      </c>
      <c r="G971">
        <v>0.05</v>
      </c>
      <c r="H971" t="s">
        <v>197</v>
      </c>
      <c r="I971" t="s">
        <v>198</v>
      </c>
    </row>
    <row r="972" spans="1:9">
      <c r="A972" t="s">
        <v>186</v>
      </c>
      <c r="C972" t="s">
        <v>1083</v>
      </c>
    </row>
    <row r="973" spans="1:9">
      <c r="A973" t="s">
        <v>186</v>
      </c>
      <c r="B973" t="s">
        <v>975</v>
      </c>
      <c r="C973" t="s">
        <v>976</v>
      </c>
      <c r="D973">
        <v>1</v>
      </c>
      <c r="E973" t="s">
        <v>642</v>
      </c>
      <c r="F973" t="s">
        <v>1036</v>
      </c>
      <c r="G973">
        <v>1.4814814814814814E-2</v>
      </c>
      <c r="H973" t="s">
        <v>208</v>
      </c>
      <c r="I973" t="s">
        <v>209</v>
      </c>
    </row>
    <row r="974" spans="1:9">
      <c r="A974" t="s">
        <v>186</v>
      </c>
      <c r="B974" t="s">
        <v>978</v>
      </c>
      <c r="C974" t="s">
        <v>979</v>
      </c>
      <c r="D974">
        <v>1</v>
      </c>
      <c r="E974" t="s">
        <v>642</v>
      </c>
      <c r="F974" t="s">
        <v>1084</v>
      </c>
      <c r="G974">
        <v>1.4814814814814814E-2</v>
      </c>
      <c r="H974" t="s">
        <v>213</v>
      </c>
      <c r="I974" t="s">
        <v>214</v>
      </c>
    </row>
    <row r="975" spans="1:9">
      <c r="A975" t="s">
        <v>186</v>
      </c>
      <c r="C975" t="s">
        <v>1085</v>
      </c>
    </row>
    <row r="976" spans="1:9">
      <c r="A976" t="s">
        <v>186</v>
      </c>
      <c r="B976" t="s">
        <v>978</v>
      </c>
      <c r="C976" t="s">
        <v>979</v>
      </c>
      <c r="D976">
        <v>1</v>
      </c>
      <c r="E976" t="s">
        <v>642</v>
      </c>
      <c r="F976" t="s">
        <v>1086</v>
      </c>
      <c r="G976">
        <v>6.7114093959731544E-2</v>
      </c>
      <c r="H976" t="s">
        <v>1039</v>
      </c>
      <c r="I976" t="s">
        <v>1040</v>
      </c>
    </row>
    <row r="977" spans="1:9">
      <c r="A977" t="s">
        <v>186</v>
      </c>
      <c r="B977" t="s">
        <v>953</v>
      </c>
      <c r="C977" t="s">
        <v>954</v>
      </c>
      <c r="D977">
        <v>0.33</v>
      </c>
      <c r="E977" t="s">
        <v>952</v>
      </c>
      <c r="F977" t="s">
        <v>1087</v>
      </c>
      <c r="G977">
        <v>1</v>
      </c>
      <c r="H977" t="s">
        <v>1088</v>
      </c>
      <c r="I977" t="s">
        <v>1089</v>
      </c>
    </row>
    <row r="978" spans="1:9">
      <c r="A978" t="s">
        <v>186</v>
      </c>
      <c r="B978" t="s">
        <v>958</v>
      </c>
      <c r="C978" t="s">
        <v>959</v>
      </c>
      <c r="D978">
        <v>0.22000000000000003</v>
      </c>
      <c r="E978" t="s">
        <v>952</v>
      </c>
      <c r="F978" t="s">
        <v>1090</v>
      </c>
      <c r="G978">
        <v>1</v>
      </c>
      <c r="H978" t="s">
        <v>1091</v>
      </c>
      <c r="I978" t="s">
        <v>1092</v>
      </c>
    </row>
    <row r="979" spans="1:9">
      <c r="A979" t="s">
        <v>186</v>
      </c>
      <c r="C979" t="s">
        <v>210</v>
      </c>
      <c r="D979" t="s">
        <v>211</v>
      </c>
      <c r="E979" t="s">
        <v>195</v>
      </c>
      <c r="F979" t="s">
        <v>1093</v>
      </c>
      <c r="G979">
        <v>1</v>
      </c>
      <c r="H979" t="s">
        <v>1094</v>
      </c>
      <c r="I979" t="s">
        <v>1095</v>
      </c>
    </row>
    <row r="980" spans="1:9">
      <c r="A980" t="s">
        <v>186</v>
      </c>
      <c r="C980" t="s">
        <v>987</v>
      </c>
    </row>
    <row r="981" spans="1:9">
      <c r="A981" t="s">
        <v>186</v>
      </c>
      <c r="C981" t="s">
        <v>1124</v>
      </c>
    </row>
    <row r="982" spans="1:9">
      <c r="A982" t="s">
        <v>186</v>
      </c>
      <c r="C982" t="s">
        <v>1083</v>
      </c>
    </row>
    <row r="983" spans="1:9">
      <c r="A983" t="s">
        <v>186</v>
      </c>
      <c r="C983" t="s">
        <v>1097</v>
      </c>
      <c r="D983">
        <v>2</v>
      </c>
      <c r="F983">
        <v>1.125</v>
      </c>
    </row>
    <row r="984" spans="1:9">
      <c r="A984" t="s">
        <v>186</v>
      </c>
      <c r="C984" t="s">
        <v>1098</v>
      </c>
      <c r="D984">
        <v>0.75</v>
      </c>
      <c r="F984">
        <v>0.5</v>
      </c>
    </row>
    <row r="985" spans="1:9">
      <c r="A985" t="s">
        <v>186</v>
      </c>
      <c r="C985" t="s">
        <v>1099</v>
      </c>
      <c r="D985">
        <v>2.6666666666666665</v>
      </c>
      <c r="E985" t="s">
        <v>1100</v>
      </c>
      <c r="F985">
        <v>2.25</v>
      </c>
      <c r="G985" t="s">
        <v>1100</v>
      </c>
    </row>
    <row r="986" spans="1:9">
      <c r="A986" t="s">
        <v>186</v>
      </c>
      <c r="C986" t="s">
        <v>1101</v>
      </c>
      <c r="D986">
        <v>0.33333333333333331</v>
      </c>
      <c r="E986" t="s">
        <v>1102</v>
      </c>
      <c r="F986">
        <v>0.33333333333333331</v>
      </c>
      <c r="G986" t="s">
        <v>1102</v>
      </c>
    </row>
    <row r="987" spans="1:9">
      <c r="A987" t="s">
        <v>186</v>
      </c>
      <c r="C987" t="s">
        <v>1103</v>
      </c>
      <c r="D987">
        <v>0.88888888888888884</v>
      </c>
      <c r="E987" t="s">
        <v>1104</v>
      </c>
      <c r="F987">
        <v>0.75</v>
      </c>
      <c r="G987" t="s">
        <v>1104</v>
      </c>
    </row>
    <row r="988" spans="1:9">
      <c r="A988" t="s">
        <v>186</v>
      </c>
      <c r="C988" t="s">
        <v>1105</v>
      </c>
      <c r="D988">
        <v>1.4814814814814814E-2</v>
      </c>
      <c r="E988" t="s">
        <v>1106</v>
      </c>
    </row>
    <row r="989" spans="1:9">
      <c r="A989" t="s">
        <v>186</v>
      </c>
      <c r="C989" t="s">
        <v>1107</v>
      </c>
    </row>
    <row r="990" spans="1:9">
      <c r="A990" t="s">
        <v>186</v>
      </c>
      <c r="C990" t="s">
        <v>1108</v>
      </c>
    </row>
    <row r="991" spans="1:9">
      <c r="A991" t="s">
        <v>186</v>
      </c>
      <c r="C991" t="s">
        <v>1109</v>
      </c>
      <c r="D991">
        <v>1.49</v>
      </c>
      <c r="F991">
        <v>1.49</v>
      </c>
    </row>
    <row r="992" spans="1:9">
      <c r="A992" t="s">
        <v>186</v>
      </c>
      <c r="C992" t="s">
        <v>996</v>
      </c>
      <c r="D992">
        <v>0.55000000000000004</v>
      </c>
    </row>
    <row r="993" spans="1:9">
      <c r="A993" t="s">
        <v>186</v>
      </c>
      <c r="B993" t="s">
        <v>953</v>
      </c>
      <c r="C993" t="s">
        <v>1115</v>
      </c>
      <c r="D993">
        <v>0.33</v>
      </c>
      <c r="E993">
        <v>0.6</v>
      </c>
    </row>
    <row r="994" spans="1:9">
      <c r="A994" t="s">
        <v>186</v>
      </c>
      <c r="B994" t="s">
        <v>958</v>
      </c>
      <c r="C994" t="s">
        <v>1116</v>
      </c>
      <c r="D994">
        <v>0.22000000000000003</v>
      </c>
      <c r="E994">
        <v>0.4</v>
      </c>
    </row>
    <row r="995" spans="1:9">
      <c r="A995" t="s">
        <v>17</v>
      </c>
      <c r="B995" t="s">
        <v>1126</v>
      </c>
      <c r="C995" t="s">
        <v>1118</v>
      </c>
      <c r="D995" t="s">
        <v>962</v>
      </c>
      <c r="E995" t="s">
        <v>625</v>
      </c>
    </row>
    <row r="996" spans="1:9">
      <c r="A996" t="s">
        <v>186</v>
      </c>
      <c r="C996" t="s">
        <v>1082</v>
      </c>
    </row>
    <row r="997" spans="1:9">
      <c r="A997" t="s">
        <v>186</v>
      </c>
      <c r="B997" t="s">
        <v>975</v>
      </c>
      <c r="C997" t="s">
        <v>976</v>
      </c>
      <c r="D997">
        <v>3</v>
      </c>
      <c r="E997" t="s">
        <v>642</v>
      </c>
      <c r="F997" t="s">
        <v>980</v>
      </c>
      <c r="G997">
        <v>0.05</v>
      </c>
      <c r="H997" t="s">
        <v>197</v>
      </c>
      <c r="I997" t="s">
        <v>198</v>
      </c>
    </row>
    <row r="998" spans="1:9">
      <c r="A998" t="s">
        <v>186</v>
      </c>
      <c r="C998" t="s">
        <v>1083</v>
      </c>
    </row>
    <row r="999" spans="1:9">
      <c r="A999" t="s">
        <v>186</v>
      </c>
      <c r="B999" t="s">
        <v>975</v>
      </c>
      <c r="C999" t="s">
        <v>976</v>
      </c>
      <c r="D999">
        <v>1</v>
      </c>
      <c r="E999" t="s">
        <v>642</v>
      </c>
      <c r="F999" t="s">
        <v>1036</v>
      </c>
      <c r="G999">
        <v>1.4814814814814814E-2</v>
      </c>
      <c r="H999" t="s">
        <v>208</v>
      </c>
      <c r="I999" t="s">
        <v>209</v>
      </c>
    </row>
    <row r="1000" spans="1:9">
      <c r="A1000" t="s">
        <v>186</v>
      </c>
      <c r="B1000" t="s">
        <v>978</v>
      </c>
      <c r="C1000" t="s">
        <v>979</v>
      </c>
      <c r="D1000">
        <v>1</v>
      </c>
      <c r="E1000" t="s">
        <v>642</v>
      </c>
      <c r="F1000" t="s">
        <v>1084</v>
      </c>
      <c r="G1000">
        <v>1.4814814814814814E-2</v>
      </c>
      <c r="H1000" t="s">
        <v>213</v>
      </c>
      <c r="I1000" t="s">
        <v>214</v>
      </c>
    </row>
    <row r="1001" spans="1:9">
      <c r="A1001" t="s">
        <v>186</v>
      </c>
      <c r="C1001" t="s">
        <v>1085</v>
      </c>
    </row>
    <row r="1002" spans="1:9">
      <c r="A1002" t="s">
        <v>186</v>
      </c>
      <c r="B1002" t="s">
        <v>978</v>
      </c>
      <c r="C1002" t="s">
        <v>979</v>
      </c>
      <c r="D1002">
        <v>1</v>
      </c>
      <c r="E1002" t="s">
        <v>642</v>
      </c>
      <c r="F1002" t="s">
        <v>1086</v>
      </c>
      <c r="G1002">
        <v>6.7114093959731544E-2</v>
      </c>
      <c r="H1002" t="s">
        <v>1039</v>
      </c>
      <c r="I1002" t="s">
        <v>1040</v>
      </c>
    </row>
    <row r="1003" spans="1:9">
      <c r="A1003" t="s">
        <v>186</v>
      </c>
      <c r="B1003" t="s">
        <v>953</v>
      </c>
      <c r="C1003" t="s">
        <v>954</v>
      </c>
      <c r="D1003">
        <v>0.55000000000000004</v>
      </c>
      <c r="E1003" t="s">
        <v>952</v>
      </c>
      <c r="F1003" t="s">
        <v>1087</v>
      </c>
      <c r="G1003">
        <v>1</v>
      </c>
      <c r="H1003" t="s">
        <v>1088</v>
      </c>
      <c r="I1003" t="s">
        <v>1089</v>
      </c>
    </row>
    <row r="1004" spans="1:9">
      <c r="A1004" t="s">
        <v>186</v>
      </c>
      <c r="B1004" t="s">
        <v>958</v>
      </c>
      <c r="C1004" t="s">
        <v>959</v>
      </c>
      <c r="D1004">
        <v>0</v>
      </c>
      <c r="E1004" t="s">
        <v>952</v>
      </c>
      <c r="F1004" t="s">
        <v>1090</v>
      </c>
      <c r="G1004">
        <v>1</v>
      </c>
      <c r="H1004" t="s">
        <v>1091</v>
      </c>
      <c r="I1004" t="s">
        <v>1092</v>
      </c>
    </row>
    <row r="1005" spans="1:9">
      <c r="A1005" t="s">
        <v>186</v>
      </c>
      <c r="C1005" t="s">
        <v>210</v>
      </c>
      <c r="D1005" t="s">
        <v>211</v>
      </c>
      <c r="E1005" t="s">
        <v>195</v>
      </c>
      <c r="F1005" t="s">
        <v>1093</v>
      </c>
      <c r="G1005">
        <v>1</v>
      </c>
      <c r="H1005" t="s">
        <v>1094</v>
      </c>
      <c r="I1005" t="s">
        <v>1095</v>
      </c>
    </row>
    <row r="1006" spans="1:9">
      <c r="A1006" t="s">
        <v>186</v>
      </c>
      <c r="C1006" t="s">
        <v>987</v>
      </c>
    </row>
    <row r="1007" spans="1:9">
      <c r="A1007" t="s">
        <v>186</v>
      </c>
      <c r="C1007" t="s">
        <v>1124</v>
      </c>
    </row>
    <row r="1008" spans="1:9">
      <c r="A1008" t="s">
        <v>186</v>
      </c>
      <c r="C1008" t="s">
        <v>1083</v>
      </c>
    </row>
    <row r="1009" spans="1:9">
      <c r="A1009" t="s">
        <v>186</v>
      </c>
      <c r="C1009" t="s">
        <v>1097</v>
      </c>
      <c r="D1009">
        <v>2</v>
      </c>
      <c r="F1009">
        <v>1.125</v>
      </c>
    </row>
    <row r="1010" spans="1:9">
      <c r="A1010" t="s">
        <v>186</v>
      </c>
      <c r="C1010" t="s">
        <v>1098</v>
      </c>
      <c r="D1010">
        <v>0.75</v>
      </c>
      <c r="F1010">
        <v>0.5</v>
      </c>
    </row>
    <row r="1011" spans="1:9">
      <c r="A1011" t="s">
        <v>186</v>
      </c>
      <c r="C1011" t="s">
        <v>1099</v>
      </c>
      <c r="D1011">
        <v>2.6666666666666665</v>
      </c>
      <c r="E1011" t="s">
        <v>1100</v>
      </c>
      <c r="F1011">
        <v>2.25</v>
      </c>
      <c r="G1011" t="s">
        <v>1100</v>
      </c>
    </row>
    <row r="1012" spans="1:9">
      <c r="A1012" t="s">
        <v>186</v>
      </c>
      <c r="C1012" t="s">
        <v>1101</v>
      </c>
      <c r="D1012">
        <v>0.33333333333333331</v>
      </c>
      <c r="E1012" t="s">
        <v>1102</v>
      </c>
      <c r="F1012">
        <v>0.33333333333333331</v>
      </c>
      <c r="G1012" t="s">
        <v>1102</v>
      </c>
    </row>
    <row r="1013" spans="1:9">
      <c r="A1013" t="s">
        <v>186</v>
      </c>
      <c r="C1013" t="s">
        <v>1103</v>
      </c>
      <c r="D1013">
        <v>0.88888888888888884</v>
      </c>
      <c r="E1013" t="s">
        <v>1104</v>
      </c>
      <c r="F1013">
        <v>0.75</v>
      </c>
      <c r="G1013" t="s">
        <v>1104</v>
      </c>
    </row>
    <row r="1014" spans="1:9">
      <c r="A1014" t="s">
        <v>186</v>
      </c>
      <c r="C1014" t="s">
        <v>1105</v>
      </c>
      <c r="D1014">
        <v>1.4814814814814814E-2</v>
      </c>
      <c r="E1014" t="s">
        <v>1106</v>
      </c>
    </row>
    <row r="1015" spans="1:9">
      <c r="A1015" t="s">
        <v>186</v>
      </c>
      <c r="C1015" t="s">
        <v>1107</v>
      </c>
    </row>
    <row r="1016" spans="1:9">
      <c r="A1016" t="s">
        <v>186</v>
      </c>
      <c r="C1016" t="s">
        <v>1108</v>
      </c>
    </row>
    <row r="1017" spans="1:9">
      <c r="A1017" t="s">
        <v>186</v>
      </c>
      <c r="C1017" t="s">
        <v>1109</v>
      </c>
      <c r="D1017">
        <v>1.49</v>
      </c>
      <c r="F1017">
        <v>1.49</v>
      </c>
    </row>
    <row r="1018" spans="1:9">
      <c r="A1018" t="s">
        <v>186</v>
      </c>
      <c r="C1018" t="s">
        <v>996</v>
      </c>
      <c r="D1018">
        <v>0.55000000000000004</v>
      </c>
    </row>
    <row r="1019" spans="1:9">
      <c r="A1019" t="s">
        <v>186</v>
      </c>
      <c r="B1019" t="s">
        <v>953</v>
      </c>
      <c r="C1019" t="s">
        <v>1119</v>
      </c>
      <c r="D1019">
        <v>0.55000000000000004</v>
      </c>
      <c r="E1019">
        <v>1</v>
      </c>
    </row>
    <row r="1020" spans="1:9">
      <c r="A1020" t="s">
        <v>186</v>
      </c>
      <c r="B1020" t="s">
        <v>958</v>
      </c>
      <c r="C1020" t="s">
        <v>1120</v>
      </c>
      <c r="D1020">
        <v>0</v>
      </c>
      <c r="E1020">
        <v>0</v>
      </c>
    </row>
    <row r="1021" spans="1:9">
      <c r="A1021" t="s">
        <v>17</v>
      </c>
      <c r="B1021" t="s">
        <v>1127</v>
      </c>
      <c r="C1021" t="s">
        <v>1128</v>
      </c>
      <c r="D1021" t="s">
        <v>962</v>
      </c>
    </row>
    <row r="1022" spans="1:9">
      <c r="A1022" t="s">
        <v>17</v>
      </c>
      <c r="B1022" t="s">
        <v>1129</v>
      </c>
      <c r="C1022" t="s">
        <v>1081</v>
      </c>
      <c r="D1022" t="s">
        <v>962</v>
      </c>
      <c r="E1022" t="s">
        <v>625</v>
      </c>
    </row>
    <row r="1023" spans="1:9">
      <c r="A1023" t="s">
        <v>186</v>
      </c>
      <c r="C1023" t="s">
        <v>1082</v>
      </c>
    </row>
    <row r="1024" spans="1:9">
      <c r="A1024" t="s">
        <v>186</v>
      </c>
      <c r="B1024" t="s">
        <v>975</v>
      </c>
      <c r="C1024" t="s">
        <v>976</v>
      </c>
      <c r="D1024">
        <v>3</v>
      </c>
      <c r="E1024" t="s">
        <v>642</v>
      </c>
      <c r="F1024" t="s">
        <v>980</v>
      </c>
      <c r="G1024">
        <v>0.05</v>
      </c>
      <c r="H1024" t="s">
        <v>197</v>
      </c>
      <c r="I1024" t="s">
        <v>198</v>
      </c>
    </row>
    <row r="1025" spans="1:9">
      <c r="A1025" t="s">
        <v>186</v>
      </c>
      <c r="C1025" t="s">
        <v>1083</v>
      </c>
    </row>
    <row r="1026" spans="1:9">
      <c r="A1026" t="s">
        <v>186</v>
      </c>
      <c r="B1026" t="s">
        <v>975</v>
      </c>
      <c r="C1026" t="s">
        <v>976</v>
      </c>
      <c r="D1026">
        <v>1</v>
      </c>
      <c r="E1026" t="s">
        <v>642</v>
      </c>
      <c r="F1026" t="s">
        <v>1036</v>
      </c>
      <c r="G1026">
        <v>1.4814814814814814E-2</v>
      </c>
      <c r="H1026" t="s">
        <v>208</v>
      </c>
      <c r="I1026" t="s">
        <v>209</v>
      </c>
    </row>
    <row r="1027" spans="1:9">
      <c r="A1027" t="s">
        <v>186</v>
      </c>
      <c r="B1027" t="s">
        <v>978</v>
      </c>
      <c r="C1027" t="s">
        <v>979</v>
      </c>
      <c r="D1027">
        <v>1</v>
      </c>
      <c r="E1027" t="s">
        <v>642</v>
      </c>
      <c r="F1027" t="s">
        <v>1084</v>
      </c>
      <c r="G1027">
        <v>1.4814814814814814E-2</v>
      </c>
      <c r="H1027" t="s">
        <v>213</v>
      </c>
      <c r="I1027" t="s">
        <v>214</v>
      </c>
    </row>
    <row r="1028" spans="1:9">
      <c r="A1028" t="s">
        <v>186</v>
      </c>
      <c r="C1028" t="s">
        <v>1085</v>
      </c>
    </row>
    <row r="1029" spans="1:9">
      <c r="A1029" t="s">
        <v>186</v>
      </c>
      <c r="B1029" t="s">
        <v>978</v>
      </c>
      <c r="C1029" t="s">
        <v>979</v>
      </c>
      <c r="D1029">
        <v>1</v>
      </c>
      <c r="E1029" t="s">
        <v>642</v>
      </c>
      <c r="F1029" t="s">
        <v>1086</v>
      </c>
      <c r="G1029">
        <v>6.7114093959731544E-2</v>
      </c>
      <c r="H1029" t="s">
        <v>1039</v>
      </c>
      <c r="I1029" t="s">
        <v>1040</v>
      </c>
    </row>
    <row r="1030" spans="1:9">
      <c r="A1030" t="s">
        <v>186</v>
      </c>
      <c r="B1030" t="s">
        <v>953</v>
      </c>
      <c r="C1030" t="s">
        <v>954</v>
      </c>
      <c r="D1030">
        <v>0.16500000000000001</v>
      </c>
      <c r="E1030" t="s">
        <v>952</v>
      </c>
      <c r="F1030" t="s">
        <v>1087</v>
      </c>
      <c r="G1030">
        <v>1</v>
      </c>
      <c r="H1030" t="s">
        <v>1088</v>
      </c>
      <c r="I1030" t="s">
        <v>1089</v>
      </c>
    </row>
    <row r="1031" spans="1:9">
      <c r="A1031" t="s">
        <v>186</v>
      </c>
      <c r="B1031" t="s">
        <v>958</v>
      </c>
      <c r="C1031" t="s">
        <v>959</v>
      </c>
      <c r="D1031">
        <v>0.38500000000000001</v>
      </c>
      <c r="E1031" t="s">
        <v>952</v>
      </c>
      <c r="F1031" t="s">
        <v>1090</v>
      </c>
      <c r="G1031">
        <v>1</v>
      </c>
      <c r="H1031" t="s">
        <v>1091</v>
      </c>
      <c r="I1031" t="s">
        <v>1092</v>
      </c>
    </row>
    <row r="1032" spans="1:9">
      <c r="A1032" t="s">
        <v>186</v>
      </c>
      <c r="C1032" t="s">
        <v>210</v>
      </c>
      <c r="D1032" t="s">
        <v>211</v>
      </c>
      <c r="E1032" t="s">
        <v>195</v>
      </c>
      <c r="F1032" t="s">
        <v>1093</v>
      </c>
      <c r="G1032">
        <v>1</v>
      </c>
      <c r="H1032" t="s">
        <v>1094</v>
      </c>
      <c r="I1032" t="s">
        <v>1095</v>
      </c>
    </row>
    <row r="1033" spans="1:9">
      <c r="A1033" t="s">
        <v>186</v>
      </c>
      <c r="C1033" t="s">
        <v>987</v>
      </c>
    </row>
    <row r="1034" spans="1:9">
      <c r="A1034" t="s">
        <v>186</v>
      </c>
      <c r="C1034" t="s">
        <v>1124</v>
      </c>
    </row>
    <row r="1035" spans="1:9">
      <c r="A1035" t="s">
        <v>186</v>
      </c>
      <c r="C1035" t="s">
        <v>1083</v>
      </c>
    </row>
    <row r="1036" spans="1:9">
      <c r="A1036" t="s">
        <v>186</v>
      </c>
      <c r="C1036" t="s">
        <v>1097</v>
      </c>
      <c r="D1036">
        <v>2</v>
      </c>
      <c r="F1036">
        <v>1.125</v>
      </c>
    </row>
    <row r="1037" spans="1:9">
      <c r="A1037" t="s">
        <v>186</v>
      </c>
      <c r="C1037" t="s">
        <v>1098</v>
      </c>
      <c r="D1037">
        <v>0.75</v>
      </c>
      <c r="F1037">
        <v>0.5</v>
      </c>
    </row>
    <row r="1038" spans="1:9">
      <c r="A1038" t="s">
        <v>186</v>
      </c>
      <c r="C1038" t="s">
        <v>1099</v>
      </c>
      <c r="D1038">
        <v>2.6666666666666665</v>
      </c>
      <c r="E1038" t="s">
        <v>1100</v>
      </c>
      <c r="F1038">
        <v>2.25</v>
      </c>
      <c r="G1038" t="s">
        <v>1100</v>
      </c>
    </row>
    <row r="1039" spans="1:9">
      <c r="A1039" t="s">
        <v>186</v>
      </c>
      <c r="C1039" t="s">
        <v>1101</v>
      </c>
      <c r="D1039">
        <v>0.33333333333333331</v>
      </c>
      <c r="E1039" t="s">
        <v>1102</v>
      </c>
      <c r="F1039">
        <v>0.33333333333333331</v>
      </c>
      <c r="G1039" t="s">
        <v>1102</v>
      </c>
    </row>
    <row r="1040" spans="1:9">
      <c r="A1040" t="s">
        <v>186</v>
      </c>
      <c r="C1040" t="s">
        <v>1103</v>
      </c>
      <c r="D1040">
        <v>0.88888888888888884</v>
      </c>
      <c r="E1040" t="s">
        <v>1104</v>
      </c>
      <c r="F1040">
        <v>0.75</v>
      </c>
      <c r="G1040" t="s">
        <v>1104</v>
      </c>
    </row>
    <row r="1041" spans="1:9">
      <c r="A1041" t="s">
        <v>186</v>
      </c>
      <c r="C1041" t="s">
        <v>1105</v>
      </c>
      <c r="D1041">
        <v>1.4814814814814814E-2</v>
      </c>
      <c r="E1041" t="s">
        <v>1106</v>
      </c>
    </row>
    <row r="1042" spans="1:9">
      <c r="A1042" t="s">
        <v>186</v>
      </c>
      <c r="C1042" t="s">
        <v>1107</v>
      </c>
    </row>
    <row r="1043" spans="1:9">
      <c r="A1043" t="s">
        <v>186</v>
      </c>
      <c r="C1043" t="s">
        <v>1108</v>
      </c>
    </row>
    <row r="1044" spans="1:9">
      <c r="A1044" t="s">
        <v>186</v>
      </c>
      <c r="C1044" t="s">
        <v>1109</v>
      </c>
      <c r="D1044">
        <v>1.49</v>
      </c>
      <c r="F1044">
        <v>1.49</v>
      </c>
    </row>
    <row r="1045" spans="1:9">
      <c r="A1045" t="s">
        <v>186</v>
      </c>
      <c r="C1045" t="s">
        <v>1130</v>
      </c>
      <c r="D1045">
        <v>0.55000000000000004</v>
      </c>
    </row>
    <row r="1046" spans="1:9">
      <c r="A1046" t="s">
        <v>186</v>
      </c>
      <c r="B1046" t="s">
        <v>953</v>
      </c>
      <c r="C1046" t="s">
        <v>1111</v>
      </c>
      <c r="D1046">
        <v>0.16500000000000001</v>
      </c>
      <c r="E1046">
        <v>0.3</v>
      </c>
    </row>
    <row r="1047" spans="1:9">
      <c r="A1047" t="s">
        <v>186</v>
      </c>
      <c r="B1047" t="s">
        <v>958</v>
      </c>
      <c r="C1047" t="s">
        <v>1112</v>
      </c>
      <c r="D1047">
        <v>0.38500000000000001</v>
      </c>
      <c r="E1047">
        <v>0.7</v>
      </c>
    </row>
    <row r="1048" spans="1:9">
      <c r="A1048" t="s">
        <v>17</v>
      </c>
      <c r="B1048" t="s">
        <v>1131</v>
      </c>
      <c r="C1048" t="s">
        <v>1114</v>
      </c>
      <c r="D1048" t="s">
        <v>962</v>
      </c>
      <c r="E1048" t="s">
        <v>625</v>
      </c>
    </row>
    <row r="1049" spans="1:9">
      <c r="A1049" t="s">
        <v>186</v>
      </c>
      <c r="C1049" t="s">
        <v>1082</v>
      </c>
    </row>
    <row r="1050" spans="1:9">
      <c r="A1050" t="s">
        <v>186</v>
      </c>
      <c r="B1050" t="s">
        <v>975</v>
      </c>
      <c r="C1050" t="s">
        <v>976</v>
      </c>
      <c r="D1050">
        <v>3</v>
      </c>
      <c r="E1050" t="s">
        <v>642</v>
      </c>
      <c r="F1050" t="s">
        <v>980</v>
      </c>
      <c r="G1050">
        <v>0.05</v>
      </c>
      <c r="H1050" t="s">
        <v>197</v>
      </c>
      <c r="I1050" t="s">
        <v>198</v>
      </c>
    </row>
    <row r="1051" spans="1:9">
      <c r="A1051" t="s">
        <v>186</v>
      </c>
      <c r="C1051" t="s">
        <v>1083</v>
      </c>
    </row>
    <row r="1052" spans="1:9">
      <c r="A1052" t="s">
        <v>186</v>
      </c>
      <c r="B1052" t="s">
        <v>975</v>
      </c>
      <c r="C1052" t="s">
        <v>976</v>
      </c>
      <c r="D1052">
        <v>1</v>
      </c>
      <c r="E1052" t="s">
        <v>642</v>
      </c>
      <c r="F1052" t="s">
        <v>1036</v>
      </c>
      <c r="G1052">
        <v>1.4814814814814814E-2</v>
      </c>
      <c r="H1052" t="s">
        <v>208</v>
      </c>
      <c r="I1052" t="s">
        <v>209</v>
      </c>
    </row>
    <row r="1053" spans="1:9">
      <c r="A1053" t="s">
        <v>186</v>
      </c>
      <c r="B1053" t="s">
        <v>978</v>
      </c>
      <c r="C1053" t="s">
        <v>979</v>
      </c>
      <c r="D1053">
        <v>1</v>
      </c>
      <c r="E1053" t="s">
        <v>642</v>
      </c>
      <c r="F1053" t="s">
        <v>1084</v>
      </c>
      <c r="G1053">
        <v>1.4814814814814814E-2</v>
      </c>
      <c r="H1053" t="s">
        <v>213</v>
      </c>
      <c r="I1053" t="s">
        <v>214</v>
      </c>
    </row>
    <row r="1054" spans="1:9">
      <c r="A1054" t="s">
        <v>186</v>
      </c>
      <c r="C1054" t="s">
        <v>1085</v>
      </c>
    </row>
    <row r="1055" spans="1:9">
      <c r="A1055" t="s">
        <v>186</v>
      </c>
      <c r="B1055" t="s">
        <v>978</v>
      </c>
      <c r="C1055" t="s">
        <v>979</v>
      </c>
      <c r="D1055">
        <v>1</v>
      </c>
      <c r="E1055" t="s">
        <v>642</v>
      </c>
      <c r="F1055" t="s">
        <v>1086</v>
      </c>
      <c r="G1055">
        <v>6.7114093959731544E-2</v>
      </c>
      <c r="H1055" t="s">
        <v>1039</v>
      </c>
      <c r="I1055" t="s">
        <v>1040</v>
      </c>
    </row>
    <row r="1056" spans="1:9">
      <c r="A1056" t="s">
        <v>186</v>
      </c>
      <c r="B1056" t="s">
        <v>953</v>
      </c>
      <c r="C1056" t="s">
        <v>954</v>
      </c>
      <c r="D1056">
        <v>0.33</v>
      </c>
      <c r="E1056" t="s">
        <v>952</v>
      </c>
      <c r="F1056" t="s">
        <v>1087</v>
      </c>
      <c r="G1056">
        <v>1</v>
      </c>
      <c r="H1056" t="s">
        <v>1088</v>
      </c>
      <c r="I1056" t="s">
        <v>1089</v>
      </c>
    </row>
    <row r="1057" spans="1:9">
      <c r="A1057" t="s">
        <v>186</v>
      </c>
      <c r="B1057" t="s">
        <v>958</v>
      </c>
      <c r="C1057" t="s">
        <v>959</v>
      </c>
      <c r="D1057">
        <v>0.22000000000000003</v>
      </c>
      <c r="E1057" t="s">
        <v>952</v>
      </c>
      <c r="F1057" t="s">
        <v>1090</v>
      </c>
      <c r="G1057">
        <v>1</v>
      </c>
      <c r="H1057" t="s">
        <v>1091</v>
      </c>
      <c r="I1057" t="s">
        <v>1092</v>
      </c>
    </row>
    <row r="1058" spans="1:9">
      <c r="A1058" t="s">
        <v>186</v>
      </c>
      <c r="C1058" t="s">
        <v>210</v>
      </c>
      <c r="D1058" t="s">
        <v>211</v>
      </c>
      <c r="E1058" t="s">
        <v>195</v>
      </c>
      <c r="F1058" t="s">
        <v>1093</v>
      </c>
      <c r="G1058">
        <v>1</v>
      </c>
      <c r="H1058" t="s">
        <v>1094</v>
      </c>
      <c r="I1058" t="s">
        <v>1095</v>
      </c>
    </row>
    <row r="1059" spans="1:9">
      <c r="A1059" t="s">
        <v>186</v>
      </c>
      <c r="C1059" t="s">
        <v>987</v>
      </c>
    </row>
    <row r="1060" spans="1:9">
      <c r="A1060" t="s">
        <v>186</v>
      </c>
      <c r="C1060" t="s">
        <v>1124</v>
      </c>
    </row>
    <row r="1061" spans="1:9">
      <c r="A1061" t="s">
        <v>186</v>
      </c>
      <c r="C1061" t="s">
        <v>1083</v>
      </c>
    </row>
    <row r="1062" spans="1:9">
      <c r="A1062" t="s">
        <v>186</v>
      </c>
      <c r="C1062" t="s">
        <v>1097</v>
      </c>
      <c r="D1062">
        <v>2</v>
      </c>
      <c r="F1062">
        <v>1.125</v>
      </c>
    </row>
    <row r="1063" spans="1:9">
      <c r="A1063" t="s">
        <v>186</v>
      </c>
      <c r="C1063" t="s">
        <v>1098</v>
      </c>
      <c r="D1063">
        <v>0.75</v>
      </c>
      <c r="F1063">
        <v>0.5</v>
      </c>
    </row>
    <row r="1064" spans="1:9">
      <c r="A1064" t="s">
        <v>186</v>
      </c>
      <c r="C1064" t="s">
        <v>1099</v>
      </c>
      <c r="D1064">
        <v>2.6666666666666665</v>
      </c>
      <c r="E1064" t="s">
        <v>1100</v>
      </c>
      <c r="F1064">
        <v>2.25</v>
      </c>
      <c r="G1064" t="s">
        <v>1100</v>
      </c>
    </row>
    <row r="1065" spans="1:9">
      <c r="A1065" t="s">
        <v>186</v>
      </c>
      <c r="C1065" t="s">
        <v>1101</v>
      </c>
      <c r="D1065">
        <v>0.33333333333333331</v>
      </c>
      <c r="E1065" t="s">
        <v>1102</v>
      </c>
      <c r="F1065">
        <v>0.33333333333333331</v>
      </c>
      <c r="G1065" t="s">
        <v>1102</v>
      </c>
    </row>
    <row r="1066" spans="1:9">
      <c r="A1066" t="s">
        <v>186</v>
      </c>
      <c r="C1066" t="s">
        <v>1103</v>
      </c>
      <c r="D1066">
        <v>0.88888888888888884</v>
      </c>
      <c r="E1066" t="s">
        <v>1104</v>
      </c>
      <c r="F1066">
        <v>0.75</v>
      </c>
      <c r="G1066" t="s">
        <v>1104</v>
      </c>
    </row>
    <row r="1067" spans="1:9">
      <c r="A1067" t="s">
        <v>186</v>
      </c>
      <c r="C1067" t="s">
        <v>1105</v>
      </c>
      <c r="D1067">
        <v>1.4814814814814814E-2</v>
      </c>
      <c r="E1067" t="s">
        <v>1106</v>
      </c>
    </row>
    <row r="1068" spans="1:9">
      <c r="A1068" t="s">
        <v>186</v>
      </c>
      <c r="C1068" t="s">
        <v>1107</v>
      </c>
    </row>
    <row r="1069" spans="1:9">
      <c r="A1069" t="s">
        <v>186</v>
      </c>
      <c r="C1069" t="s">
        <v>1108</v>
      </c>
    </row>
    <row r="1070" spans="1:9">
      <c r="A1070" t="s">
        <v>186</v>
      </c>
      <c r="C1070" t="s">
        <v>1109</v>
      </c>
      <c r="D1070">
        <v>1.49</v>
      </c>
      <c r="F1070">
        <v>1.49</v>
      </c>
    </row>
    <row r="1071" spans="1:9">
      <c r="A1071" t="s">
        <v>186</v>
      </c>
      <c r="C1071" t="s">
        <v>1130</v>
      </c>
      <c r="D1071">
        <v>0.55000000000000004</v>
      </c>
    </row>
    <row r="1072" spans="1:9">
      <c r="A1072" t="s">
        <v>186</v>
      </c>
      <c r="B1072" t="s">
        <v>953</v>
      </c>
      <c r="C1072" t="s">
        <v>1115</v>
      </c>
      <c r="D1072">
        <v>0.33</v>
      </c>
      <c r="E1072">
        <v>0.6</v>
      </c>
    </row>
    <row r="1073" spans="1:9">
      <c r="A1073" t="s">
        <v>186</v>
      </c>
      <c r="B1073" t="s">
        <v>958</v>
      </c>
      <c r="C1073" t="s">
        <v>1116</v>
      </c>
      <c r="D1073">
        <v>0.22000000000000003</v>
      </c>
      <c r="E1073">
        <v>0.4</v>
      </c>
    </row>
    <row r="1074" spans="1:9">
      <c r="A1074" t="s">
        <v>17</v>
      </c>
      <c r="B1074" t="s">
        <v>1132</v>
      </c>
      <c r="C1074" t="s">
        <v>1118</v>
      </c>
      <c r="D1074" t="s">
        <v>962</v>
      </c>
      <c r="E1074" t="s">
        <v>625</v>
      </c>
    </row>
    <row r="1075" spans="1:9">
      <c r="A1075" t="s">
        <v>186</v>
      </c>
      <c r="C1075" t="s">
        <v>1082</v>
      </c>
    </row>
    <row r="1076" spans="1:9">
      <c r="A1076" t="s">
        <v>186</v>
      </c>
      <c r="B1076" t="s">
        <v>975</v>
      </c>
      <c r="C1076" t="s">
        <v>976</v>
      </c>
      <c r="D1076">
        <v>3</v>
      </c>
      <c r="E1076" t="s">
        <v>642</v>
      </c>
      <c r="F1076" t="s">
        <v>980</v>
      </c>
      <c r="G1076">
        <v>0.05</v>
      </c>
      <c r="H1076" t="s">
        <v>197</v>
      </c>
      <c r="I1076" t="s">
        <v>198</v>
      </c>
    </row>
    <row r="1077" spans="1:9">
      <c r="A1077" t="s">
        <v>186</v>
      </c>
      <c r="C1077" t="s">
        <v>1083</v>
      </c>
    </row>
    <row r="1078" spans="1:9">
      <c r="A1078" t="s">
        <v>186</v>
      </c>
      <c r="B1078" t="s">
        <v>975</v>
      </c>
      <c r="C1078" t="s">
        <v>976</v>
      </c>
      <c r="D1078">
        <v>1</v>
      </c>
      <c r="E1078" t="s">
        <v>642</v>
      </c>
      <c r="F1078" t="s">
        <v>1036</v>
      </c>
      <c r="G1078">
        <v>1.4814814814814814E-2</v>
      </c>
      <c r="H1078" t="s">
        <v>208</v>
      </c>
      <c r="I1078" t="s">
        <v>209</v>
      </c>
    </row>
    <row r="1079" spans="1:9">
      <c r="A1079" t="s">
        <v>186</v>
      </c>
      <c r="B1079" t="s">
        <v>978</v>
      </c>
      <c r="C1079" t="s">
        <v>979</v>
      </c>
      <c r="D1079">
        <v>1</v>
      </c>
      <c r="E1079" t="s">
        <v>642</v>
      </c>
      <c r="F1079" t="s">
        <v>1084</v>
      </c>
      <c r="G1079">
        <v>1.4814814814814814E-2</v>
      </c>
      <c r="H1079" t="s">
        <v>213</v>
      </c>
      <c r="I1079" t="s">
        <v>214</v>
      </c>
    </row>
    <row r="1080" spans="1:9">
      <c r="A1080" t="s">
        <v>186</v>
      </c>
      <c r="C1080" t="s">
        <v>1085</v>
      </c>
    </row>
    <row r="1081" spans="1:9">
      <c r="A1081" t="s">
        <v>186</v>
      </c>
      <c r="B1081" t="s">
        <v>978</v>
      </c>
      <c r="C1081" t="s">
        <v>979</v>
      </c>
      <c r="D1081">
        <v>1</v>
      </c>
      <c r="E1081" t="s">
        <v>642</v>
      </c>
      <c r="F1081" t="s">
        <v>1086</v>
      </c>
      <c r="G1081">
        <v>6.7114093959731544E-2</v>
      </c>
      <c r="H1081" t="s">
        <v>1039</v>
      </c>
      <c r="I1081" t="s">
        <v>1040</v>
      </c>
    </row>
    <row r="1082" spans="1:9">
      <c r="A1082" t="s">
        <v>186</v>
      </c>
      <c r="B1082" t="s">
        <v>953</v>
      </c>
      <c r="C1082" t="s">
        <v>954</v>
      </c>
      <c r="D1082">
        <v>0.55000000000000004</v>
      </c>
      <c r="E1082" t="s">
        <v>952</v>
      </c>
      <c r="F1082" t="s">
        <v>1087</v>
      </c>
      <c r="G1082">
        <v>1</v>
      </c>
      <c r="H1082" t="s">
        <v>1088</v>
      </c>
      <c r="I1082" t="s">
        <v>1089</v>
      </c>
    </row>
    <row r="1083" spans="1:9">
      <c r="A1083" t="s">
        <v>186</v>
      </c>
      <c r="B1083" t="s">
        <v>958</v>
      </c>
      <c r="C1083" t="s">
        <v>959</v>
      </c>
      <c r="D1083">
        <v>0</v>
      </c>
      <c r="E1083" t="s">
        <v>952</v>
      </c>
      <c r="F1083" t="s">
        <v>1090</v>
      </c>
      <c r="G1083">
        <v>1</v>
      </c>
      <c r="H1083" t="s">
        <v>1091</v>
      </c>
      <c r="I1083" t="s">
        <v>1092</v>
      </c>
    </row>
    <row r="1084" spans="1:9">
      <c r="A1084" t="s">
        <v>186</v>
      </c>
      <c r="C1084" t="s">
        <v>210</v>
      </c>
      <c r="D1084" t="s">
        <v>211</v>
      </c>
      <c r="E1084" t="s">
        <v>195</v>
      </c>
      <c r="F1084" t="s">
        <v>1093</v>
      </c>
      <c r="G1084">
        <v>1</v>
      </c>
      <c r="H1084" t="s">
        <v>1094</v>
      </c>
      <c r="I1084" t="s">
        <v>1095</v>
      </c>
    </row>
    <row r="1085" spans="1:9">
      <c r="A1085" t="s">
        <v>186</v>
      </c>
      <c r="C1085" t="s">
        <v>987</v>
      </c>
    </row>
    <row r="1086" spans="1:9">
      <c r="A1086" t="s">
        <v>186</v>
      </c>
      <c r="C1086" t="s">
        <v>1124</v>
      </c>
    </row>
    <row r="1087" spans="1:9">
      <c r="A1087" t="s">
        <v>186</v>
      </c>
      <c r="C1087" t="s">
        <v>1083</v>
      </c>
    </row>
    <row r="1088" spans="1:9">
      <c r="A1088" t="s">
        <v>186</v>
      </c>
      <c r="C1088" t="s">
        <v>1097</v>
      </c>
      <c r="D1088">
        <v>2</v>
      </c>
      <c r="F1088">
        <v>1.125</v>
      </c>
    </row>
    <row r="1089" spans="1:9">
      <c r="A1089" t="s">
        <v>186</v>
      </c>
      <c r="C1089" t="s">
        <v>1098</v>
      </c>
      <c r="D1089">
        <v>0.75</v>
      </c>
      <c r="F1089">
        <v>0.5</v>
      </c>
    </row>
    <row r="1090" spans="1:9">
      <c r="A1090" t="s">
        <v>186</v>
      </c>
      <c r="C1090" t="s">
        <v>1099</v>
      </c>
      <c r="D1090">
        <v>2.6666666666666665</v>
      </c>
      <c r="E1090" t="s">
        <v>1100</v>
      </c>
      <c r="F1090">
        <v>2.25</v>
      </c>
      <c r="G1090" t="s">
        <v>1100</v>
      </c>
    </row>
    <row r="1091" spans="1:9">
      <c r="A1091" t="s">
        <v>186</v>
      </c>
      <c r="C1091" t="s">
        <v>1101</v>
      </c>
      <c r="D1091">
        <v>0.33333333333333331</v>
      </c>
      <c r="E1091" t="s">
        <v>1102</v>
      </c>
      <c r="F1091">
        <v>0.33333333333333331</v>
      </c>
      <c r="G1091" t="s">
        <v>1102</v>
      </c>
    </row>
    <row r="1092" spans="1:9">
      <c r="A1092" t="s">
        <v>186</v>
      </c>
      <c r="C1092" t="s">
        <v>1103</v>
      </c>
      <c r="D1092">
        <v>0.88888888888888884</v>
      </c>
      <c r="E1092" t="s">
        <v>1104</v>
      </c>
      <c r="F1092">
        <v>0.75</v>
      </c>
      <c r="G1092" t="s">
        <v>1104</v>
      </c>
    </row>
    <row r="1093" spans="1:9">
      <c r="A1093" t="s">
        <v>186</v>
      </c>
      <c r="C1093" t="s">
        <v>1105</v>
      </c>
      <c r="D1093">
        <v>1.4814814814814814E-2</v>
      </c>
      <c r="E1093" t="s">
        <v>1106</v>
      </c>
    </row>
    <row r="1094" spans="1:9">
      <c r="A1094" t="s">
        <v>186</v>
      </c>
      <c r="C1094" t="s">
        <v>1107</v>
      </c>
    </row>
    <row r="1095" spans="1:9">
      <c r="A1095" t="s">
        <v>186</v>
      </c>
      <c r="C1095" t="s">
        <v>1108</v>
      </c>
    </row>
    <row r="1096" spans="1:9">
      <c r="A1096" t="s">
        <v>186</v>
      </c>
      <c r="C1096" t="s">
        <v>1109</v>
      </c>
      <c r="D1096">
        <v>1.49</v>
      </c>
      <c r="F1096">
        <v>1.49</v>
      </c>
    </row>
    <row r="1097" spans="1:9">
      <c r="A1097" t="s">
        <v>186</v>
      </c>
      <c r="C1097" t="s">
        <v>1130</v>
      </c>
      <c r="D1097">
        <v>0.55000000000000004</v>
      </c>
    </row>
    <row r="1098" spans="1:9">
      <c r="A1098" t="s">
        <v>186</v>
      </c>
      <c r="B1098" t="s">
        <v>953</v>
      </c>
      <c r="C1098" t="s">
        <v>1119</v>
      </c>
      <c r="D1098">
        <v>0.55000000000000004</v>
      </c>
      <c r="E1098">
        <v>1</v>
      </c>
    </row>
    <row r="1099" spans="1:9">
      <c r="A1099" t="s">
        <v>186</v>
      </c>
      <c r="B1099" t="s">
        <v>958</v>
      </c>
      <c r="C1099" t="s">
        <v>1120</v>
      </c>
      <c r="D1099">
        <v>0</v>
      </c>
      <c r="E1099">
        <v>0</v>
      </c>
    </row>
    <row r="1100" spans="1:9">
      <c r="A1100" t="s">
        <v>17</v>
      </c>
      <c r="B1100" t="s">
        <v>1133</v>
      </c>
      <c r="C1100" t="s">
        <v>1134</v>
      </c>
      <c r="D1100" t="s">
        <v>962</v>
      </c>
    </row>
    <row r="1101" spans="1:9">
      <c r="A1101" t="s">
        <v>17</v>
      </c>
      <c r="B1101" t="s">
        <v>1135</v>
      </c>
      <c r="C1101" t="s">
        <v>1081</v>
      </c>
      <c r="D1101" t="s">
        <v>962</v>
      </c>
      <c r="E1101" t="s">
        <v>625</v>
      </c>
    </row>
    <row r="1102" spans="1:9">
      <c r="A1102" t="s">
        <v>186</v>
      </c>
      <c r="C1102" t="s">
        <v>1082</v>
      </c>
    </row>
    <row r="1103" spans="1:9">
      <c r="A1103" t="s">
        <v>186</v>
      </c>
      <c r="B1103" t="s">
        <v>975</v>
      </c>
      <c r="C1103" t="s">
        <v>976</v>
      </c>
      <c r="D1103">
        <v>3</v>
      </c>
      <c r="E1103" t="s">
        <v>642</v>
      </c>
      <c r="F1103" t="s">
        <v>980</v>
      </c>
      <c r="G1103">
        <v>5.8823529411764705E-2</v>
      </c>
      <c r="H1103" t="s">
        <v>197</v>
      </c>
      <c r="I1103" t="s">
        <v>198</v>
      </c>
    </row>
    <row r="1104" spans="1:9">
      <c r="A1104" t="s">
        <v>186</v>
      </c>
      <c r="C1104" t="s">
        <v>1083</v>
      </c>
    </row>
    <row r="1105" spans="1:9">
      <c r="A1105" t="s">
        <v>186</v>
      </c>
      <c r="B1105" t="s">
        <v>975</v>
      </c>
      <c r="C1105" t="s">
        <v>976</v>
      </c>
      <c r="D1105">
        <v>1</v>
      </c>
      <c r="E1105" t="s">
        <v>642</v>
      </c>
      <c r="F1105" t="s">
        <v>1036</v>
      </c>
      <c r="G1105">
        <v>1.4814814814814814E-2</v>
      </c>
      <c r="H1105" t="s">
        <v>208</v>
      </c>
      <c r="I1105" t="s">
        <v>209</v>
      </c>
    </row>
    <row r="1106" spans="1:9">
      <c r="A1106" t="s">
        <v>186</v>
      </c>
      <c r="B1106" t="s">
        <v>978</v>
      </c>
      <c r="C1106" t="s">
        <v>979</v>
      </c>
      <c r="D1106">
        <v>1</v>
      </c>
      <c r="E1106" t="s">
        <v>642</v>
      </c>
      <c r="F1106" t="s">
        <v>1084</v>
      </c>
      <c r="G1106">
        <v>1.4814814814814814E-2</v>
      </c>
      <c r="H1106" t="s">
        <v>213</v>
      </c>
      <c r="I1106" t="s">
        <v>214</v>
      </c>
    </row>
    <row r="1107" spans="1:9">
      <c r="A1107" t="s">
        <v>186</v>
      </c>
      <c r="C1107" t="s">
        <v>1085</v>
      </c>
    </row>
    <row r="1108" spans="1:9">
      <c r="A1108" t="s">
        <v>186</v>
      </c>
      <c r="B1108" t="s">
        <v>978</v>
      </c>
      <c r="C1108" t="s">
        <v>979</v>
      </c>
      <c r="D1108">
        <v>1</v>
      </c>
      <c r="E1108" t="s">
        <v>642</v>
      </c>
      <c r="F1108" t="s">
        <v>1086</v>
      </c>
      <c r="G1108">
        <v>6.7114093959731544E-2</v>
      </c>
      <c r="H1108" t="s">
        <v>1039</v>
      </c>
      <c r="I1108" t="s">
        <v>1040</v>
      </c>
    </row>
    <row r="1109" spans="1:9">
      <c r="A1109" t="s">
        <v>186</v>
      </c>
      <c r="B1109" t="s">
        <v>953</v>
      </c>
      <c r="C1109" t="s">
        <v>954</v>
      </c>
      <c r="D1109">
        <v>0.22499999999999998</v>
      </c>
      <c r="E1109" t="s">
        <v>952</v>
      </c>
      <c r="F1109" t="s">
        <v>1087</v>
      </c>
      <c r="G1109">
        <v>1</v>
      </c>
      <c r="H1109" t="s">
        <v>1088</v>
      </c>
      <c r="I1109" t="s">
        <v>1089</v>
      </c>
    </row>
    <row r="1110" spans="1:9">
      <c r="A1110" t="s">
        <v>186</v>
      </c>
      <c r="B1110" t="s">
        <v>958</v>
      </c>
      <c r="C1110" t="s">
        <v>959</v>
      </c>
      <c r="D1110">
        <v>0.52499999999999991</v>
      </c>
      <c r="E1110" t="s">
        <v>952</v>
      </c>
      <c r="F1110" t="s">
        <v>1090</v>
      </c>
      <c r="G1110">
        <v>1</v>
      </c>
      <c r="H1110" t="s">
        <v>1091</v>
      </c>
      <c r="I1110" t="s">
        <v>1092</v>
      </c>
    </row>
    <row r="1111" spans="1:9">
      <c r="A1111" t="s">
        <v>186</v>
      </c>
      <c r="C1111" t="s">
        <v>210</v>
      </c>
      <c r="D1111" t="s">
        <v>211</v>
      </c>
      <c r="E1111" t="s">
        <v>195</v>
      </c>
      <c r="F1111" t="s">
        <v>1093</v>
      </c>
      <c r="G1111">
        <v>1</v>
      </c>
      <c r="H1111" t="s">
        <v>1094</v>
      </c>
      <c r="I1111" t="s">
        <v>1095</v>
      </c>
    </row>
    <row r="1112" spans="1:9">
      <c r="A1112" t="s">
        <v>186</v>
      </c>
      <c r="C1112" t="s">
        <v>987</v>
      </c>
    </row>
    <row r="1113" spans="1:9">
      <c r="A1113" t="s">
        <v>186</v>
      </c>
      <c r="C1113" t="s">
        <v>1136</v>
      </c>
    </row>
    <row r="1114" spans="1:9">
      <c r="A1114" t="s">
        <v>186</v>
      </c>
      <c r="C1114" t="s">
        <v>1083</v>
      </c>
    </row>
    <row r="1115" spans="1:9">
      <c r="A1115" t="s">
        <v>186</v>
      </c>
      <c r="C1115" t="s">
        <v>1097</v>
      </c>
      <c r="D1115">
        <v>2</v>
      </c>
      <c r="F1115">
        <v>1.125</v>
      </c>
    </row>
    <row r="1116" spans="1:9">
      <c r="A1116" t="s">
        <v>186</v>
      </c>
      <c r="C1116" t="s">
        <v>1098</v>
      </c>
      <c r="D1116">
        <v>0.75</v>
      </c>
      <c r="F1116">
        <v>0.5</v>
      </c>
    </row>
    <row r="1117" spans="1:9">
      <c r="A1117" t="s">
        <v>186</v>
      </c>
      <c r="C1117" t="s">
        <v>1099</v>
      </c>
      <c r="D1117">
        <v>2.6666666666666665</v>
      </c>
      <c r="E1117" t="s">
        <v>1100</v>
      </c>
      <c r="F1117">
        <v>2.25</v>
      </c>
      <c r="G1117" t="s">
        <v>1100</v>
      </c>
    </row>
    <row r="1118" spans="1:9">
      <c r="A1118" t="s">
        <v>186</v>
      </c>
      <c r="C1118" t="s">
        <v>1101</v>
      </c>
      <c r="D1118">
        <v>0.33333333333333331</v>
      </c>
      <c r="E1118" t="s">
        <v>1102</v>
      </c>
      <c r="F1118">
        <v>0.33333333333333331</v>
      </c>
      <c r="G1118" t="s">
        <v>1102</v>
      </c>
    </row>
    <row r="1119" spans="1:9">
      <c r="A1119" t="s">
        <v>186</v>
      </c>
      <c r="C1119" t="s">
        <v>1103</v>
      </c>
      <c r="D1119">
        <v>0.88888888888888884</v>
      </c>
      <c r="E1119" t="s">
        <v>1104</v>
      </c>
      <c r="F1119">
        <v>0.75</v>
      </c>
      <c r="G1119" t="s">
        <v>1104</v>
      </c>
    </row>
    <row r="1120" spans="1:9">
      <c r="A1120" t="s">
        <v>186</v>
      </c>
      <c r="C1120" t="s">
        <v>1105</v>
      </c>
      <c r="D1120">
        <v>1.4814814814814814E-2</v>
      </c>
      <c r="E1120" t="s">
        <v>1106</v>
      </c>
    </row>
    <row r="1121" spans="1:9">
      <c r="A1121" t="s">
        <v>186</v>
      </c>
      <c r="C1121" t="s">
        <v>1107</v>
      </c>
    </row>
    <row r="1122" spans="1:9">
      <c r="A1122" t="s">
        <v>186</v>
      </c>
      <c r="C1122" t="s">
        <v>1108</v>
      </c>
    </row>
    <row r="1123" spans="1:9">
      <c r="A1123" t="s">
        <v>186</v>
      </c>
      <c r="C1123" t="s">
        <v>1109</v>
      </c>
      <c r="D1123">
        <v>1.49</v>
      </c>
      <c r="F1123">
        <v>1.49</v>
      </c>
    </row>
    <row r="1124" spans="1:9">
      <c r="A1124" t="s">
        <v>186</v>
      </c>
      <c r="C1124" t="s">
        <v>1004</v>
      </c>
      <c r="D1124">
        <v>0.75</v>
      </c>
    </row>
    <row r="1125" spans="1:9">
      <c r="A1125" t="s">
        <v>186</v>
      </c>
      <c r="B1125" t="s">
        <v>953</v>
      </c>
      <c r="C1125" t="s">
        <v>1111</v>
      </c>
      <c r="D1125">
        <v>0.22499999999999998</v>
      </c>
      <c r="E1125">
        <v>0.3</v>
      </c>
    </row>
    <row r="1126" spans="1:9">
      <c r="A1126" t="s">
        <v>186</v>
      </c>
      <c r="B1126" t="s">
        <v>958</v>
      </c>
      <c r="C1126" t="s">
        <v>1112</v>
      </c>
      <c r="D1126">
        <v>0.52499999999999991</v>
      </c>
      <c r="E1126">
        <v>0.7</v>
      </c>
    </row>
    <row r="1127" spans="1:9">
      <c r="A1127" t="s">
        <v>17</v>
      </c>
      <c r="B1127" t="s">
        <v>1137</v>
      </c>
      <c r="C1127" t="s">
        <v>1114</v>
      </c>
      <c r="D1127" t="s">
        <v>962</v>
      </c>
      <c r="E1127" t="s">
        <v>625</v>
      </c>
    </row>
    <row r="1128" spans="1:9">
      <c r="A1128" t="s">
        <v>186</v>
      </c>
      <c r="C1128" t="s">
        <v>1082</v>
      </c>
    </row>
    <row r="1129" spans="1:9">
      <c r="A1129" t="s">
        <v>186</v>
      </c>
      <c r="B1129" t="s">
        <v>975</v>
      </c>
      <c r="C1129" t="s">
        <v>976</v>
      </c>
      <c r="D1129">
        <v>3</v>
      </c>
      <c r="E1129" t="s">
        <v>642</v>
      </c>
      <c r="F1129" t="s">
        <v>980</v>
      </c>
      <c r="G1129">
        <v>5.8823529411764705E-2</v>
      </c>
      <c r="H1129" t="s">
        <v>197</v>
      </c>
      <c r="I1129" t="s">
        <v>198</v>
      </c>
    </row>
    <row r="1130" spans="1:9">
      <c r="A1130" t="s">
        <v>186</v>
      </c>
      <c r="C1130" t="s">
        <v>1083</v>
      </c>
    </row>
    <row r="1131" spans="1:9">
      <c r="A1131" t="s">
        <v>186</v>
      </c>
      <c r="B1131" t="s">
        <v>975</v>
      </c>
      <c r="C1131" t="s">
        <v>976</v>
      </c>
      <c r="D1131">
        <v>1</v>
      </c>
      <c r="E1131" t="s">
        <v>642</v>
      </c>
      <c r="F1131" t="s">
        <v>1036</v>
      </c>
      <c r="G1131">
        <v>1.4814814814814814E-2</v>
      </c>
      <c r="H1131" t="s">
        <v>208</v>
      </c>
      <c r="I1131" t="s">
        <v>209</v>
      </c>
    </row>
    <row r="1132" spans="1:9">
      <c r="A1132" t="s">
        <v>186</v>
      </c>
      <c r="B1132" t="s">
        <v>978</v>
      </c>
      <c r="C1132" t="s">
        <v>979</v>
      </c>
      <c r="D1132">
        <v>1</v>
      </c>
      <c r="E1132" t="s">
        <v>642</v>
      </c>
      <c r="F1132" t="s">
        <v>1084</v>
      </c>
      <c r="G1132">
        <v>1.4814814814814814E-2</v>
      </c>
      <c r="H1132" t="s">
        <v>213</v>
      </c>
      <c r="I1132" t="s">
        <v>214</v>
      </c>
    </row>
    <row r="1133" spans="1:9">
      <c r="A1133" t="s">
        <v>186</v>
      </c>
      <c r="C1133" t="s">
        <v>1085</v>
      </c>
    </row>
    <row r="1134" spans="1:9">
      <c r="A1134" t="s">
        <v>186</v>
      </c>
      <c r="B1134" t="s">
        <v>978</v>
      </c>
      <c r="C1134" t="s">
        <v>979</v>
      </c>
      <c r="D1134">
        <v>1</v>
      </c>
      <c r="E1134" t="s">
        <v>642</v>
      </c>
      <c r="F1134" t="s">
        <v>1086</v>
      </c>
      <c r="G1134">
        <v>6.7114093959731544E-2</v>
      </c>
      <c r="H1134" t="s">
        <v>1039</v>
      </c>
      <c r="I1134" t="s">
        <v>1040</v>
      </c>
    </row>
    <row r="1135" spans="1:9">
      <c r="A1135" t="s">
        <v>186</v>
      </c>
      <c r="B1135" t="s">
        <v>953</v>
      </c>
      <c r="C1135" t="s">
        <v>954</v>
      </c>
      <c r="D1135">
        <v>0.44999999999999996</v>
      </c>
      <c r="E1135" t="s">
        <v>952</v>
      </c>
      <c r="F1135" t="s">
        <v>1087</v>
      </c>
      <c r="G1135">
        <v>1</v>
      </c>
      <c r="H1135" t="s">
        <v>1088</v>
      </c>
      <c r="I1135" t="s">
        <v>1089</v>
      </c>
    </row>
    <row r="1136" spans="1:9">
      <c r="A1136" t="s">
        <v>186</v>
      </c>
      <c r="B1136" t="s">
        <v>958</v>
      </c>
      <c r="C1136" t="s">
        <v>959</v>
      </c>
      <c r="D1136">
        <v>0.30000000000000004</v>
      </c>
      <c r="E1136" t="s">
        <v>952</v>
      </c>
      <c r="F1136" t="s">
        <v>1090</v>
      </c>
      <c r="G1136">
        <v>1</v>
      </c>
      <c r="H1136" t="s">
        <v>1091</v>
      </c>
      <c r="I1136" t="s">
        <v>1092</v>
      </c>
    </row>
    <row r="1137" spans="1:9">
      <c r="A1137" t="s">
        <v>186</v>
      </c>
      <c r="C1137" t="s">
        <v>210</v>
      </c>
      <c r="D1137" t="s">
        <v>211</v>
      </c>
      <c r="E1137" t="s">
        <v>195</v>
      </c>
      <c r="F1137" t="s">
        <v>1093</v>
      </c>
      <c r="G1137">
        <v>1</v>
      </c>
      <c r="H1137" t="s">
        <v>1094</v>
      </c>
      <c r="I1137" t="s">
        <v>1095</v>
      </c>
    </row>
    <row r="1138" spans="1:9">
      <c r="A1138" t="s">
        <v>186</v>
      </c>
      <c r="C1138" t="s">
        <v>987</v>
      </c>
    </row>
    <row r="1139" spans="1:9">
      <c r="A1139" t="s">
        <v>186</v>
      </c>
      <c r="C1139" t="s">
        <v>1136</v>
      </c>
    </row>
    <row r="1140" spans="1:9">
      <c r="A1140" t="s">
        <v>186</v>
      </c>
      <c r="C1140" t="s">
        <v>1083</v>
      </c>
    </row>
    <row r="1141" spans="1:9">
      <c r="A1141" t="s">
        <v>186</v>
      </c>
      <c r="C1141" t="s">
        <v>1097</v>
      </c>
      <c r="D1141">
        <v>2</v>
      </c>
      <c r="F1141">
        <v>1.125</v>
      </c>
    </row>
    <row r="1142" spans="1:9">
      <c r="A1142" t="s">
        <v>186</v>
      </c>
      <c r="C1142" t="s">
        <v>1098</v>
      </c>
      <c r="D1142">
        <v>0.75</v>
      </c>
      <c r="F1142">
        <v>0.5</v>
      </c>
    </row>
    <row r="1143" spans="1:9">
      <c r="A1143" t="s">
        <v>186</v>
      </c>
      <c r="C1143" t="s">
        <v>1099</v>
      </c>
      <c r="D1143">
        <v>2.6666666666666665</v>
      </c>
      <c r="E1143" t="s">
        <v>1100</v>
      </c>
      <c r="F1143">
        <v>2.25</v>
      </c>
      <c r="G1143" t="s">
        <v>1100</v>
      </c>
    </row>
    <row r="1144" spans="1:9">
      <c r="A1144" t="s">
        <v>186</v>
      </c>
      <c r="C1144" t="s">
        <v>1101</v>
      </c>
      <c r="D1144">
        <v>0.33333333333333331</v>
      </c>
      <c r="E1144" t="s">
        <v>1102</v>
      </c>
      <c r="F1144">
        <v>0.33333333333333331</v>
      </c>
      <c r="G1144" t="s">
        <v>1102</v>
      </c>
    </row>
    <row r="1145" spans="1:9">
      <c r="A1145" t="s">
        <v>186</v>
      </c>
      <c r="C1145" t="s">
        <v>1103</v>
      </c>
      <c r="D1145">
        <v>0.88888888888888884</v>
      </c>
      <c r="E1145" t="s">
        <v>1104</v>
      </c>
      <c r="F1145">
        <v>0.75</v>
      </c>
      <c r="G1145" t="s">
        <v>1104</v>
      </c>
    </row>
    <row r="1146" spans="1:9">
      <c r="A1146" t="s">
        <v>186</v>
      </c>
      <c r="C1146" t="s">
        <v>1105</v>
      </c>
      <c r="D1146">
        <v>1.4814814814814814E-2</v>
      </c>
      <c r="E1146" t="s">
        <v>1106</v>
      </c>
    </row>
    <row r="1147" spans="1:9">
      <c r="A1147" t="s">
        <v>186</v>
      </c>
      <c r="C1147" t="s">
        <v>1107</v>
      </c>
    </row>
    <row r="1148" spans="1:9">
      <c r="A1148" t="s">
        <v>186</v>
      </c>
      <c r="C1148" t="s">
        <v>1108</v>
      </c>
    </row>
    <row r="1149" spans="1:9">
      <c r="A1149" t="s">
        <v>186</v>
      </c>
      <c r="C1149" t="s">
        <v>1109</v>
      </c>
      <c r="D1149">
        <v>1.49</v>
      </c>
      <c r="F1149">
        <v>1.49</v>
      </c>
    </row>
    <row r="1150" spans="1:9">
      <c r="A1150" t="s">
        <v>186</v>
      </c>
      <c r="C1150" t="s">
        <v>1004</v>
      </c>
      <c r="D1150">
        <v>0.75</v>
      </c>
    </row>
    <row r="1151" spans="1:9">
      <c r="A1151" t="s">
        <v>186</v>
      </c>
      <c r="B1151" t="s">
        <v>953</v>
      </c>
      <c r="C1151" t="s">
        <v>1115</v>
      </c>
      <c r="D1151">
        <v>0.44999999999999996</v>
      </c>
      <c r="E1151">
        <v>0.6</v>
      </c>
    </row>
    <row r="1152" spans="1:9">
      <c r="A1152" t="s">
        <v>186</v>
      </c>
      <c r="B1152" t="s">
        <v>958</v>
      </c>
      <c r="C1152" t="s">
        <v>1116</v>
      </c>
      <c r="D1152">
        <v>0.30000000000000004</v>
      </c>
      <c r="E1152">
        <v>0.4</v>
      </c>
    </row>
    <row r="1153" spans="1:9">
      <c r="A1153" t="s">
        <v>17</v>
      </c>
      <c r="B1153" t="s">
        <v>1138</v>
      </c>
      <c r="C1153" t="s">
        <v>1118</v>
      </c>
      <c r="D1153" t="s">
        <v>962</v>
      </c>
      <c r="E1153" t="s">
        <v>625</v>
      </c>
    </row>
    <row r="1154" spans="1:9">
      <c r="A1154" t="s">
        <v>186</v>
      </c>
      <c r="C1154" t="s">
        <v>1082</v>
      </c>
    </row>
    <row r="1155" spans="1:9">
      <c r="A1155" t="s">
        <v>186</v>
      </c>
      <c r="B1155" t="s">
        <v>975</v>
      </c>
      <c r="C1155" t="s">
        <v>976</v>
      </c>
      <c r="D1155">
        <v>3</v>
      </c>
      <c r="E1155" t="s">
        <v>642</v>
      </c>
      <c r="F1155" t="s">
        <v>980</v>
      </c>
      <c r="G1155">
        <v>5.8823529411764705E-2</v>
      </c>
      <c r="H1155" t="s">
        <v>197</v>
      </c>
      <c r="I1155" t="s">
        <v>198</v>
      </c>
    </row>
    <row r="1156" spans="1:9">
      <c r="A1156" t="s">
        <v>186</v>
      </c>
      <c r="C1156" t="s">
        <v>1083</v>
      </c>
    </row>
    <row r="1157" spans="1:9">
      <c r="A1157" t="s">
        <v>186</v>
      </c>
      <c r="B1157" t="s">
        <v>975</v>
      </c>
      <c r="C1157" t="s">
        <v>976</v>
      </c>
      <c r="D1157">
        <v>1</v>
      </c>
      <c r="E1157" t="s">
        <v>642</v>
      </c>
      <c r="F1157" t="s">
        <v>1036</v>
      </c>
      <c r="G1157">
        <v>1.4814814814814814E-2</v>
      </c>
      <c r="H1157" t="s">
        <v>208</v>
      </c>
      <c r="I1157" t="s">
        <v>209</v>
      </c>
    </row>
    <row r="1158" spans="1:9">
      <c r="A1158" t="s">
        <v>186</v>
      </c>
      <c r="B1158" t="s">
        <v>978</v>
      </c>
      <c r="C1158" t="s">
        <v>979</v>
      </c>
      <c r="D1158">
        <v>1</v>
      </c>
      <c r="E1158" t="s">
        <v>642</v>
      </c>
      <c r="F1158" t="s">
        <v>1084</v>
      </c>
      <c r="G1158">
        <v>1.4814814814814814E-2</v>
      </c>
      <c r="H1158" t="s">
        <v>213</v>
      </c>
      <c r="I1158" t="s">
        <v>214</v>
      </c>
    </row>
    <row r="1159" spans="1:9">
      <c r="A1159" t="s">
        <v>186</v>
      </c>
      <c r="C1159" t="s">
        <v>1085</v>
      </c>
    </row>
    <row r="1160" spans="1:9">
      <c r="A1160" t="s">
        <v>186</v>
      </c>
      <c r="B1160" t="s">
        <v>978</v>
      </c>
      <c r="C1160" t="s">
        <v>979</v>
      </c>
      <c r="D1160">
        <v>1</v>
      </c>
      <c r="E1160" t="s">
        <v>642</v>
      </c>
      <c r="F1160" t="s">
        <v>1086</v>
      </c>
      <c r="G1160">
        <v>6.7114093959731544E-2</v>
      </c>
      <c r="H1160" t="s">
        <v>1039</v>
      </c>
      <c r="I1160" t="s">
        <v>1040</v>
      </c>
    </row>
    <row r="1161" spans="1:9">
      <c r="A1161" t="s">
        <v>186</v>
      </c>
      <c r="B1161" t="s">
        <v>953</v>
      </c>
      <c r="C1161" t="s">
        <v>954</v>
      </c>
      <c r="D1161">
        <v>0.75</v>
      </c>
      <c r="E1161" t="s">
        <v>952</v>
      </c>
      <c r="F1161" t="s">
        <v>1087</v>
      </c>
      <c r="G1161">
        <v>1</v>
      </c>
      <c r="H1161" t="s">
        <v>1088</v>
      </c>
      <c r="I1161" t="s">
        <v>1089</v>
      </c>
    </row>
    <row r="1162" spans="1:9">
      <c r="A1162" t="s">
        <v>186</v>
      </c>
      <c r="B1162" t="s">
        <v>958</v>
      </c>
      <c r="C1162" t="s">
        <v>959</v>
      </c>
      <c r="D1162">
        <v>0</v>
      </c>
      <c r="E1162" t="s">
        <v>952</v>
      </c>
      <c r="F1162" t="s">
        <v>1090</v>
      </c>
      <c r="G1162">
        <v>1</v>
      </c>
      <c r="H1162" t="s">
        <v>1091</v>
      </c>
      <c r="I1162" t="s">
        <v>1092</v>
      </c>
    </row>
    <row r="1163" spans="1:9">
      <c r="A1163" t="s">
        <v>186</v>
      </c>
      <c r="C1163" t="s">
        <v>210</v>
      </c>
      <c r="D1163" t="s">
        <v>211</v>
      </c>
      <c r="E1163" t="s">
        <v>195</v>
      </c>
      <c r="F1163" t="s">
        <v>1093</v>
      </c>
      <c r="G1163">
        <v>1</v>
      </c>
      <c r="H1163" t="s">
        <v>1094</v>
      </c>
      <c r="I1163" t="s">
        <v>1095</v>
      </c>
    </row>
    <row r="1164" spans="1:9">
      <c r="A1164" t="s">
        <v>186</v>
      </c>
      <c r="C1164" t="s">
        <v>987</v>
      </c>
    </row>
    <row r="1165" spans="1:9">
      <c r="A1165" t="s">
        <v>186</v>
      </c>
      <c r="C1165" t="s">
        <v>1136</v>
      </c>
    </row>
    <row r="1166" spans="1:9">
      <c r="A1166" t="s">
        <v>186</v>
      </c>
      <c r="C1166" t="s">
        <v>1083</v>
      </c>
    </row>
    <row r="1167" spans="1:9">
      <c r="A1167" t="s">
        <v>186</v>
      </c>
      <c r="C1167" t="s">
        <v>1097</v>
      </c>
      <c r="D1167">
        <v>2</v>
      </c>
      <c r="F1167">
        <v>1.125</v>
      </c>
    </row>
    <row r="1168" spans="1:9">
      <c r="A1168" t="s">
        <v>186</v>
      </c>
      <c r="C1168" t="s">
        <v>1098</v>
      </c>
      <c r="D1168">
        <v>0.75</v>
      </c>
      <c r="F1168">
        <v>0.5</v>
      </c>
    </row>
    <row r="1169" spans="1:9">
      <c r="A1169" t="s">
        <v>186</v>
      </c>
      <c r="C1169" t="s">
        <v>1099</v>
      </c>
      <c r="D1169">
        <v>2.6666666666666665</v>
      </c>
      <c r="E1169" t="s">
        <v>1100</v>
      </c>
      <c r="F1169">
        <v>2.25</v>
      </c>
      <c r="G1169" t="s">
        <v>1100</v>
      </c>
    </row>
    <row r="1170" spans="1:9">
      <c r="A1170" t="s">
        <v>186</v>
      </c>
      <c r="C1170" t="s">
        <v>1101</v>
      </c>
      <c r="D1170">
        <v>0.33333333333333331</v>
      </c>
      <c r="E1170" t="s">
        <v>1102</v>
      </c>
      <c r="F1170">
        <v>0.33333333333333331</v>
      </c>
      <c r="G1170" t="s">
        <v>1102</v>
      </c>
    </row>
    <row r="1171" spans="1:9">
      <c r="A1171" t="s">
        <v>186</v>
      </c>
      <c r="C1171" t="s">
        <v>1103</v>
      </c>
      <c r="D1171">
        <v>0.88888888888888884</v>
      </c>
      <c r="E1171" t="s">
        <v>1104</v>
      </c>
      <c r="F1171">
        <v>0.75</v>
      </c>
      <c r="G1171" t="s">
        <v>1104</v>
      </c>
    </row>
    <row r="1172" spans="1:9">
      <c r="A1172" t="s">
        <v>186</v>
      </c>
      <c r="C1172" t="s">
        <v>1105</v>
      </c>
      <c r="D1172">
        <v>1.4814814814814814E-2</v>
      </c>
      <c r="E1172" t="s">
        <v>1106</v>
      </c>
    </row>
    <row r="1173" spans="1:9">
      <c r="A1173" t="s">
        <v>186</v>
      </c>
      <c r="C1173" t="s">
        <v>1107</v>
      </c>
    </row>
    <row r="1174" spans="1:9">
      <c r="A1174" t="s">
        <v>186</v>
      </c>
      <c r="C1174" t="s">
        <v>1108</v>
      </c>
    </row>
    <row r="1175" spans="1:9">
      <c r="A1175" t="s">
        <v>186</v>
      </c>
      <c r="C1175" t="s">
        <v>1109</v>
      </c>
      <c r="D1175">
        <v>1.49</v>
      </c>
      <c r="F1175">
        <v>1.49</v>
      </c>
    </row>
    <row r="1176" spans="1:9">
      <c r="A1176" t="s">
        <v>186</v>
      </c>
      <c r="C1176" t="s">
        <v>1004</v>
      </c>
      <c r="D1176">
        <v>0.75</v>
      </c>
    </row>
    <row r="1177" spans="1:9">
      <c r="A1177" t="s">
        <v>186</v>
      </c>
      <c r="B1177" t="s">
        <v>953</v>
      </c>
      <c r="C1177" t="s">
        <v>1119</v>
      </c>
      <c r="D1177">
        <v>0.75</v>
      </c>
      <c r="E1177">
        <v>1</v>
      </c>
    </row>
    <row r="1178" spans="1:9">
      <c r="A1178" t="s">
        <v>186</v>
      </c>
      <c r="B1178" t="s">
        <v>958</v>
      </c>
      <c r="C1178" t="s">
        <v>1120</v>
      </c>
      <c r="D1178">
        <v>0</v>
      </c>
      <c r="E1178">
        <v>0</v>
      </c>
    </row>
    <row r="1179" spans="1:9">
      <c r="A1179" t="s">
        <v>17</v>
      </c>
      <c r="B1179" t="s">
        <v>1139</v>
      </c>
      <c r="C1179" t="s">
        <v>1140</v>
      </c>
      <c r="D1179" t="s">
        <v>962</v>
      </c>
    </row>
    <row r="1180" spans="1:9">
      <c r="A1180" t="s">
        <v>17</v>
      </c>
      <c r="B1180" t="s">
        <v>1141</v>
      </c>
      <c r="C1180" t="s">
        <v>1142</v>
      </c>
      <c r="D1180" t="s">
        <v>962</v>
      </c>
    </row>
    <row r="1181" spans="1:9">
      <c r="A1181" t="s">
        <v>17</v>
      </c>
      <c r="B1181" t="s">
        <v>1143</v>
      </c>
      <c r="C1181" t="s">
        <v>1081</v>
      </c>
      <c r="D1181" t="s">
        <v>962</v>
      </c>
      <c r="E1181" t="s">
        <v>625</v>
      </c>
    </row>
    <row r="1182" spans="1:9">
      <c r="A1182" t="s">
        <v>186</v>
      </c>
      <c r="C1182" t="s">
        <v>1082</v>
      </c>
    </row>
    <row r="1183" spans="1:9">
      <c r="A1183" t="s">
        <v>186</v>
      </c>
      <c r="B1183" t="s">
        <v>975</v>
      </c>
      <c r="C1183" t="s">
        <v>976</v>
      </c>
      <c r="D1183">
        <v>3</v>
      </c>
      <c r="E1183" t="s">
        <v>642</v>
      </c>
      <c r="F1183" t="s">
        <v>980</v>
      </c>
      <c r="G1183">
        <v>0.05</v>
      </c>
      <c r="H1183" t="s">
        <v>197</v>
      </c>
      <c r="I1183" t="s">
        <v>198</v>
      </c>
    </row>
    <row r="1184" spans="1:9">
      <c r="A1184" t="s">
        <v>186</v>
      </c>
      <c r="C1184" t="s">
        <v>1083</v>
      </c>
    </row>
    <row r="1185" spans="1:9">
      <c r="A1185" t="s">
        <v>186</v>
      </c>
      <c r="B1185" t="s">
        <v>975</v>
      </c>
      <c r="C1185" t="s">
        <v>976</v>
      </c>
      <c r="D1185">
        <v>1</v>
      </c>
      <c r="E1185" t="s">
        <v>642</v>
      </c>
      <c r="F1185" t="s">
        <v>1036</v>
      </c>
      <c r="G1185">
        <v>1.4814814814814814E-2</v>
      </c>
      <c r="H1185" t="s">
        <v>208</v>
      </c>
      <c r="I1185" t="s">
        <v>209</v>
      </c>
    </row>
    <row r="1186" spans="1:9">
      <c r="A1186" t="s">
        <v>186</v>
      </c>
      <c r="B1186" t="s">
        <v>978</v>
      </c>
      <c r="C1186" t="s">
        <v>979</v>
      </c>
      <c r="D1186">
        <v>1</v>
      </c>
      <c r="E1186" t="s">
        <v>642</v>
      </c>
      <c r="F1186" t="s">
        <v>1084</v>
      </c>
      <c r="G1186">
        <v>1.4814814814814814E-2</v>
      </c>
      <c r="H1186" t="s">
        <v>213</v>
      </c>
      <c r="I1186" t="s">
        <v>214</v>
      </c>
    </row>
    <row r="1187" spans="1:9">
      <c r="A1187" t="s">
        <v>186</v>
      </c>
      <c r="C1187" t="s">
        <v>1085</v>
      </c>
    </row>
    <row r="1188" spans="1:9">
      <c r="A1188" t="s">
        <v>186</v>
      </c>
      <c r="B1188" t="s">
        <v>978</v>
      </c>
      <c r="C1188" t="s">
        <v>979</v>
      </c>
      <c r="D1188">
        <v>1</v>
      </c>
      <c r="E1188" t="s">
        <v>642</v>
      </c>
      <c r="F1188" t="s">
        <v>1086</v>
      </c>
      <c r="G1188">
        <v>6.7114093959731544E-2</v>
      </c>
      <c r="H1188" t="s">
        <v>1039</v>
      </c>
      <c r="I1188" t="s">
        <v>1040</v>
      </c>
    </row>
    <row r="1189" spans="1:9">
      <c r="A1189" t="s">
        <v>186</v>
      </c>
      <c r="B1189" t="s">
        <v>953</v>
      </c>
      <c r="C1189" t="s">
        <v>954</v>
      </c>
      <c r="D1189">
        <v>4.4999999999999998E-2</v>
      </c>
      <c r="E1189" t="s">
        <v>952</v>
      </c>
      <c r="F1189" t="s">
        <v>1087</v>
      </c>
      <c r="G1189">
        <v>1</v>
      </c>
      <c r="H1189" t="s">
        <v>1088</v>
      </c>
      <c r="I1189" t="s">
        <v>1089</v>
      </c>
    </row>
    <row r="1190" spans="1:9">
      <c r="A1190" t="s">
        <v>186</v>
      </c>
      <c r="B1190" t="s">
        <v>958</v>
      </c>
      <c r="C1190" t="s">
        <v>959</v>
      </c>
      <c r="D1190">
        <v>0.105</v>
      </c>
      <c r="E1190" t="s">
        <v>952</v>
      </c>
      <c r="F1190" t="s">
        <v>1090</v>
      </c>
      <c r="G1190">
        <v>1</v>
      </c>
      <c r="H1190" t="s">
        <v>1091</v>
      </c>
      <c r="I1190" t="s">
        <v>1092</v>
      </c>
    </row>
    <row r="1191" spans="1:9">
      <c r="A1191" t="s">
        <v>186</v>
      </c>
      <c r="C1191" t="s">
        <v>210</v>
      </c>
      <c r="D1191" t="s">
        <v>211</v>
      </c>
      <c r="E1191" t="s">
        <v>195</v>
      </c>
      <c r="F1191" t="s">
        <v>1093</v>
      </c>
      <c r="G1191">
        <v>1</v>
      </c>
      <c r="H1191" t="s">
        <v>1094</v>
      </c>
      <c r="I1191" t="s">
        <v>1095</v>
      </c>
    </row>
    <row r="1192" spans="1:9">
      <c r="A1192" t="s">
        <v>186</v>
      </c>
      <c r="C1192" t="s">
        <v>987</v>
      </c>
    </row>
    <row r="1193" spans="1:9">
      <c r="A1193" t="s">
        <v>186</v>
      </c>
      <c r="C1193" t="s">
        <v>1124</v>
      </c>
    </row>
    <row r="1194" spans="1:9">
      <c r="A1194" t="s">
        <v>186</v>
      </c>
      <c r="C1194" t="s">
        <v>1083</v>
      </c>
    </row>
    <row r="1195" spans="1:9">
      <c r="A1195" t="s">
        <v>186</v>
      </c>
      <c r="C1195" t="s">
        <v>1097</v>
      </c>
      <c r="D1195">
        <v>2</v>
      </c>
      <c r="F1195">
        <v>1.125</v>
      </c>
    </row>
    <row r="1196" spans="1:9">
      <c r="A1196" t="s">
        <v>186</v>
      </c>
      <c r="C1196" t="s">
        <v>1098</v>
      </c>
      <c r="D1196">
        <v>0.75</v>
      </c>
      <c r="F1196">
        <v>0.5</v>
      </c>
    </row>
    <row r="1197" spans="1:9">
      <c r="A1197" t="s">
        <v>186</v>
      </c>
      <c r="C1197" t="s">
        <v>1099</v>
      </c>
      <c r="D1197">
        <v>2.6666666666666665</v>
      </c>
      <c r="E1197" t="s">
        <v>1100</v>
      </c>
      <c r="F1197">
        <v>2.25</v>
      </c>
      <c r="G1197" t="s">
        <v>1100</v>
      </c>
    </row>
    <row r="1198" spans="1:9">
      <c r="A1198" t="s">
        <v>186</v>
      </c>
      <c r="C1198" t="s">
        <v>1101</v>
      </c>
      <c r="D1198">
        <v>0.33333333333333331</v>
      </c>
      <c r="E1198" t="s">
        <v>1102</v>
      </c>
      <c r="F1198">
        <v>0.33333333333333331</v>
      </c>
      <c r="G1198" t="s">
        <v>1102</v>
      </c>
    </row>
    <row r="1199" spans="1:9">
      <c r="A1199" t="s">
        <v>186</v>
      </c>
      <c r="C1199" t="s">
        <v>1103</v>
      </c>
      <c r="D1199">
        <v>0.88888888888888884</v>
      </c>
      <c r="E1199" t="s">
        <v>1104</v>
      </c>
      <c r="F1199">
        <v>0.75</v>
      </c>
      <c r="G1199" t="s">
        <v>1104</v>
      </c>
    </row>
    <row r="1200" spans="1:9">
      <c r="A1200" t="s">
        <v>186</v>
      </c>
      <c r="C1200" t="s">
        <v>1105</v>
      </c>
      <c r="D1200">
        <v>1.4814814814814814E-2</v>
      </c>
      <c r="E1200" t="s">
        <v>1106</v>
      </c>
    </row>
    <row r="1201" spans="1:9">
      <c r="A1201" t="s">
        <v>186</v>
      </c>
      <c r="C1201" t="s">
        <v>1107</v>
      </c>
    </row>
    <row r="1202" spans="1:9">
      <c r="A1202" t="s">
        <v>186</v>
      </c>
      <c r="C1202" t="s">
        <v>1108</v>
      </c>
    </row>
    <row r="1203" spans="1:9">
      <c r="A1203" t="s">
        <v>186</v>
      </c>
      <c r="C1203" t="s">
        <v>1109</v>
      </c>
      <c r="D1203">
        <v>1.49</v>
      </c>
      <c r="F1203">
        <v>1.49</v>
      </c>
    </row>
    <row r="1204" spans="1:9">
      <c r="A1204" t="s">
        <v>186</v>
      </c>
      <c r="C1204" t="s">
        <v>1144</v>
      </c>
      <c r="D1204">
        <v>0.15</v>
      </c>
    </row>
    <row r="1205" spans="1:9">
      <c r="A1205" t="s">
        <v>186</v>
      </c>
      <c r="B1205" t="s">
        <v>953</v>
      </c>
      <c r="C1205" t="s">
        <v>1111</v>
      </c>
      <c r="D1205">
        <v>4.4999999999999998E-2</v>
      </c>
      <c r="E1205">
        <v>0.3</v>
      </c>
    </row>
    <row r="1206" spans="1:9">
      <c r="A1206" t="s">
        <v>186</v>
      </c>
      <c r="B1206" t="s">
        <v>958</v>
      </c>
      <c r="C1206" t="s">
        <v>1112</v>
      </c>
      <c r="D1206">
        <v>0.105</v>
      </c>
      <c r="E1206">
        <v>0.7</v>
      </c>
    </row>
    <row r="1207" spans="1:9">
      <c r="A1207" t="s">
        <v>17</v>
      </c>
      <c r="B1207" t="s">
        <v>1145</v>
      </c>
      <c r="C1207" t="s">
        <v>1114</v>
      </c>
      <c r="D1207" t="s">
        <v>962</v>
      </c>
      <c r="E1207" t="s">
        <v>625</v>
      </c>
    </row>
    <row r="1208" spans="1:9">
      <c r="A1208" t="s">
        <v>186</v>
      </c>
      <c r="C1208" t="s">
        <v>1082</v>
      </c>
    </row>
    <row r="1209" spans="1:9">
      <c r="A1209" t="s">
        <v>186</v>
      </c>
      <c r="B1209" t="s">
        <v>975</v>
      </c>
      <c r="C1209" t="s">
        <v>976</v>
      </c>
      <c r="D1209">
        <v>3</v>
      </c>
      <c r="E1209" t="s">
        <v>642</v>
      </c>
      <c r="F1209" t="s">
        <v>980</v>
      </c>
      <c r="G1209">
        <v>0.05</v>
      </c>
      <c r="H1209" t="s">
        <v>197</v>
      </c>
      <c r="I1209" t="s">
        <v>198</v>
      </c>
    </row>
    <row r="1210" spans="1:9">
      <c r="A1210" t="s">
        <v>186</v>
      </c>
      <c r="C1210" t="s">
        <v>1083</v>
      </c>
    </row>
    <row r="1211" spans="1:9">
      <c r="A1211" t="s">
        <v>186</v>
      </c>
      <c r="B1211" t="s">
        <v>975</v>
      </c>
      <c r="C1211" t="s">
        <v>976</v>
      </c>
      <c r="D1211">
        <v>1</v>
      </c>
      <c r="E1211" t="s">
        <v>642</v>
      </c>
      <c r="F1211" t="s">
        <v>1036</v>
      </c>
      <c r="G1211">
        <v>1.4814814814814814E-2</v>
      </c>
      <c r="H1211" t="s">
        <v>208</v>
      </c>
      <c r="I1211" t="s">
        <v>209</v>
      </c>
    </row>
    <row r="1212" spans="1:9">
      <c r="A1212" t="s">
        <v>186</v>
      </c>
      <c r="B1212" t="s">
        <v>978</v>
      </c>
      <c r="C1212" t="s">
        <v>979</v>
      </c>
      <c r="D1212">
        <v>1</v>
      </c>
      <c r="E1212" t="s">
        <v>642</v>
      </c>
      <c r="F1212" t="s">
        <v>1084</v>
      </c>
      <c r="G1212">
        <v>1.4814814814814814E-2</v>
      </c>
      <c r="H1212" t="s">
        <v>213</v>
      </c>
      <c r="I1212" t="s">
        <v>214</v>
      </c>
    </row>
    <row r="1213" spans="1:9">
      <c r="A1213" t="s">
        <v>186</v>
      </c>
      <c r="C1213" t="s">
        <v>1085</v>
      </c>
    </row>
    <row r="1214" spans="1:9">
      <c r="A1214" t="s">
        <v>186</v>
      </c>
      <c r="B1214" t="s">
        <v>978</v>
      </c>
      <c r="C1214" t="s">
        <v>979</v>
      </c>
      <c r="D1214">
        <v>1</v>
      </c>
      <c r="E1214" t="s">
        <v>642</v>
      </c>
      <c r="F1214" t="s">
        <v>1086</v>
      </c>
      <c r="G1214">
        <v>6.7114093959731544E-2</v>
      </c>
      <c r="H1214" t="s">
        <v>1039</v>
      </c>
      <c r="I1214" t="s">
        <v>1040</v>
      </c>
    </row>
    <row r="1215" spans="1:9">
      <c r="A1215" t="s">
        <v>186</v>
      </c>
      <c r="B1215" t="s">
        <v>953</v>
      </c>
      <c r="C1215" t="s">
        <v>954</v>
      </c>
      <c r="D1215">
        <v>0.09</v>
      </c>
      <c r="E1215" t="s">
        <v>952</v>
      </c>
      <c r="F1215" t="s">
        <v>1087</v>
      </c>
      <c r="G1215">
        <v>1</v>
      </c>
      <c r="H1215" t="s">
        <v>1088</v>
      </c>
      <c r="I1215" t="s">
        <v>1089</v>
      </c>
    </row>
    <row r="1216" spans="1:9">
      <c r="A1216" t="s">
        <v>186</v>
      </c>
      <c r="B1216" t="s">
        <v>958</v>
      </c>
      <c r="C1216" t="s">
        <v>959</v>
      </c>
      <c r="D1216">
        <v>0.06</v>
      </c>
      <c r="E1216" t="s">
        <v>952</v>
      </c>
      <c r="F1216" t="s">
        <v>1090</v>
      </c>
      <c r="G1216">
        <v>1</v>
      </c>
      <c r="H1216" t="s">
        <v>1091</v>
      </c>
      <c r="I1216" t="s">
        <v>1092</v>
      </c>
    </row>
    <row r="1217" spans="1:9">
      <c r="A1217" t="s">
        <v>186</v>
      </c>
      <c r="C1217" t="s">
        <v>210</v>
      </c>
      <c r="D1217" t="s">
        <v>211</v>
      </c>
      <c r="E1217" t="s">
        <v>195</v>
      </c>
      <c r="F1217" t="s">
        <v>1093</v>
      </c>
      <c r="G1217">
        <v>1</v>
      </c>
      <c r="H1217" t="s">
        <v>1094</v>
      </c>
      <c r="I1217" t="s">
        <v>1095</v>
      </c>
    </row>
    <row r="1218" spans="1:9">
      <c r="A1218" t="s">
        <v>186</v>
      </c>
      <c r="C1218" t="s">
        <v>987</v>
      </c>
    </row>
    <row r="1219" spans="1:9">
      <c r="A1219" t="s">
        <v>186</v>
      </c>
      <c r="C1219" t="s">
        <v>1124</v>
      </c>
    </row>
    <row r="1220" spans="1:9">
      <c r="A1220" t="s">
        <v>186</v>
      </c>
      <c r="C1220" t="s">
        <v>1083</v>
      </c>
    </row>
    <row r="1221" spans="1:9">
      <c r="A1221" t="s">
        <v>186</v>
      </c>
      <c r="C1221" t="s">
        <v>1097</v>
      </c>
      <c r="D1221">
        <v>2</v>
      </c>
      <c r="F1221">
        <v>1.125</v>
      </c>
    </row>
    <row r="1222" spans="1:9">
      <c r="A1222" t="s">
        <v>186</v>
      </c>
      <c r="C1222" t="s">
        <v>1098</v>
      </c>
      <c r="D1222">
        <v>0.75</v>
      </c>
      <c r="F1222">
        <v>0.5</v>
      </c>
    </row>
    <row r="1223" spans="1:9">
      <c r="A1223" t="s">
        <v>186</v>
      </c>
      <c r="C1223" t="s">
        <v>1099</v>
      </c>
      <c r="D1223">
        <v>2.6666666666666665</v>
      </c>
      <c r="E1223" t="s">
        <v>1100</v>
      </c>
      <c r="F1223">
        <v>2.25</v>
      </c>
      <c r="G1223" t="s">
        <v>1100</v>
      </c>
    </row>
    <row r="1224" spans="1:9">
      <c r="A1224" t="s">
        <v>186</v>
      </c>
      <c r="C1224" t="s">
        <v>1101</v>
      </c>
      <c r="D1224">
        <v>0.33333333333333331</v>
      </c>
      <c r="E1224" t="s">
        <v>1102</v>
      </c>
      <c r="F1224">
        <v>0.33333333333333331</v>
      </c>
      <c r="G1224" t="s">
        <v>1102</v>
      </c>
    </row>
    <row r="1225" spans="1:9">
      <c r="A1225" t="s">
        <v>186</v>
      </c>
      <c r="C1225" t="s">
        <v>1103</v>
      </c>
      <c r="D1225">
        <v>0.88888888888888884</v>
      </c>
      <c r="E1225" t="s">
        <v>1104</v>
      </c>
      <c r="F1225">
        <v>0.75</v>
      </c>
      <c r="G1225" t="s">
        <v>1104</v>
      </c>
    </row>
    <row r="1226" spans="1:9">
      <c r="A1226" t="s">
        <v>186</v>
      </c>
      <c r="C1226" t="s">
        <v>1105</v>
      </c>
      <c r="D1226">
        <v>1.4814814814814814E-2</v>
      </c>
      <c r="E1226" t="s">
        <v>1106</v>
      </c>
    </row>
    <row r="1227" spans="1:9">
      <c r="A1227" t="s">
        <v>186</v>
      </c>
      <c r="C1227" t="s">
        <v>1107</v>
      </c>
    </row>
    <row r="1228" spans="1:9">
      <c r="A1228" t="s">
        <v>186</v>
      </c>
      <c r="C1228" t="s">
        <v>1108</v>
      </c>
    </row>
    <row r="1229" spans="1:9">
      <c r="A1229" t="s">
        <v>186</v>
      </c>
      <c r="C1229" t="s">
        <v>1109</v>
      </c>
      <c r="D1229">
        <v>1.49</v>
      </c>
      <c r="F1229">
        <v>1.49</v>
      </c>
    </row>
    <row r="1230" spans="1:9">
      <c r="A1230" t="s">
        <v>186</v>
      </c>
      <c r="C1230" t="s">
        <v>1144</v>
      </c>
      <c r="D1230">
        <v>0.15</v>
      </c>
    </row>
    <row r="1231" spans="1:9">
      <c r="A1231" t="s">
        <v>186</v>
      </c>
      <c r="B1231" t="s">
        <v>953</v>
      </c>
      <c r="C1231" t="s">
        <v>1115</v>
      </c>
      <c r="D1231">
        <v>0.09</v>
      </c>
      <c r="E1231">
        <v>0.6</v>
      </c>
    </row>
    <row r="1232" spans="1:9">
      <c r="A1232" t="s">
        <v>186</v>
      </c>
      <c r="B1232" t="s">
        <v>958</v>
      </c>
      <c r="C1232" t="s">
        <v>1116</v>
      </c>
      <c r="D1232">
        <v>0.06</v>
      </c>
      <c r="E1232">
        <v>0.4</v>
      </c>
    </row>
    <row r="1233" spans="1:9">
      <c r="A1233" t="s">
        <v>17</v>
      </c>
      <c r="B1233" t="s">
        <v>1146</v>
      </c>
      <c r="C1233" t="s">
        <v>1118</v>
      </c>
      <c r="D1233" t="s">
        <v>962</v>
      </c>
      <c r="E1233" t="s">
        <v>625</v>
      </c>
    </row>
    <row r="1234" spans="1:9">
      <c r="A1234" t="s">
        <v>186</v>
      </c>
      <c r="C1234" t="s">
        <v>1082</v>
      </c>
    </row>
    <row r="1235" spans="1:9">
      <c r="A1235" t="s">
        <v>186</v>
      </c>
      <c r="B1235" t="s">
        <v>975</v>
      </c>
      <c r="C1235" t="s">
        <v>976</v>
      </c>
      <c r="D1235">
        <v>3</v>
      </c>
      <c r="E1235" t="s">
        <v>642</v>
      </c>
      <c r="F1235" t="s">
        <v>980</v>
      </c>
      <c r="G1235">
        <v>0.05</v>
      </c>
      <c r="H1235" t="s">
        <v>197</v>
      </c>
      <c r="I1235" t="s">
        <v>198</v>
      </c>
    </row>
    <row r="1236" spans="1:9">
      <c r="A1236" t="s">
        <v>186</v>
      </c>
      <c r="C1236" t="s">
        <v>1083</v>
      </c>
    </row>
    <row r="1237" spans="1:9">
      <c r="A1237" t="s">
        <v>186</v>
      </c>
      <c r="B1237" t="s">
        <v>975</v>
      </c>
      <c r="C1237" t="s">
        <v>976</v>
      </c>
      <c r="D1237">
        <v>1</v>
      </c>
      <c r="E1237" t="s">
        <v>642</v>
      </c>
      <c r="F1237" t="s">
        <v>1036</v>
      </c>
      <c r="G1237">
        <v>1.4814814814814814E-2</v>
      </c>
      <c r="H1237" t="s">
        <v>208</v>
      </c>
      <c r="I1237" t="s">
        <v>209</v>
      </c>
    </row>
    <row r="1238" spans="1:9">
      <c r="A1238" t="s">
        <v>186</v>
      </c>
      <c r="B1238" t="s">
        <v>978</v>
      </c>
      <c r="C1238" t="s">
        <v>979</v>
      </c>
      <c r="D1238">
        <v>1</v>
      </c>
      <c r="E1238" t="s">
        <v>642</v>
      </c>
      <c r="F1238" t="s">
        <v>1084</v>
      </c>
      <c r="G1238">
        <v>1.4814814814814814E-2</v>
      </c>
      <c r="H1238" t="s">
        <v>213</v>
      </c>
      <c r="I1238" t="s">
        <v>214</v>
      </c>
    </row>
    <row r="1239" spans="1:9">
      <c r="A1239" t="s">
        <v>186</v>
      </c>
      <c r="C1239" t="s">
        <v>1085</v>
      </c>
    </row>
    <row r="1240" spans="1:9">
      <c r="A1240" t="s">
        <v>186</v>
      </c>
      <c r="B1240" t="s">
        <v>978</v>
      </c>
      <c r="C1240" t="s">
        <v>979</v>
      </c>
      <c r="D1240">
        <v>1</v>
      </c>
      <c r="E1240" t="s">
        <v>642</v>
      </c>
      <c r="F1240" t="s">
        <v>1086</v>
      </c>
      <c r="G1240">
        <v>6.7114093959731544E-2</v>
      </c>
      <c r="H1240" t="s">
        <v>1039</v>
      </c>
      <c r="I1240" t="s">
        <v>1040</v>
      </c>
    </row>
    <row r="1241" spans="1:9">
      <c r="A1241" t="s">
        <v>186</v>
      </c>
      <c r="B1241" t="s">
        <v>953</v>
      </c>
      <c r="C1241" t="s">
        <v>954</v>
      </c>
      <c r="D1241">
        <v>0.15</v>
      </c>
      <c r="E1241" t="s">
        <v>952</v>
      </c>
      <c r="F1241" t="s">
        <v>1087</v>
      </c>
      <c r="G1241">
        <v>1</v>
      </c>
      <c r="H1241" t="s">
        <v>1088</v>
      </c>
      <c r="I1241" t="s">
        <v>1089</v>
      </c>
    </row>
    <row r="1242" spans="1:9">
      <c r="A1242" t="s">
        <v>186</v>
      </c>
      <c r="B1242" t="s">
        <v>958</v>
      </c>
      <c r="C1242" t="s">
        <v>959</v>
      </c>
      <c r="D1242">
        <v>0</v>
      </c>
      <c r="E1242" t="s">
        <v>952</v>
      </c>
      <c r="F1242" t="s">
        <v>1090</v>
      </c>
      <c r="G1242">
        <v>1</v>
      </c>
      <c r="H1242" t="s">
        <v>1091</v>
      </c>
      <c r="I1242" t="s">
        <v>1092</v>
      </c>
    </row>
    <row r="1243" spans="1:9">
      <c r="A1243" t="s">
        <v>186</v>
      </c>
      <c r="C1243" t="s">
        <v>210</v>
      </c>
      <c r="D1243" t="s">
        <v>211</v>
      </c>
      <c r="E1243" t="s">
        <v>195</v>
      </c>
      <c r="F1243" t="s">
        <v>1093</v>
      </c>
      <c r="G1243">
        <v>1</v>
      </c>
      <c r="H1243" t="s">
        <v>1094</v>
      </c>
      <c r="I1243" t="s">
        <v>1095</v>
      </c>
    </row>
    <row r="1244" spans="1:9">
      <c r="A1244" t="s">
        <v>186</v>
      </c>
      <c r="C1244" t="s">
        <v>987</v>
      </c>
    </row>
    <row r="1245" spans="1:9">
      <c r="A1245" t="s">
        <v>186</v>
      </c>
      <c r="C1245" t="s">
        <v>1124</v>
      </c>
    </row>
    <row r="1246" spans="1:9">
      <c r="A1246" t="s">
        <v>186</v>
      </c>
      <c r="C1246" t="s">
        <v>1083</v>
      </c>
    </row>
    <row r="1247" spans="1:9">
      <c r="A1247" t="s">
        <v>186</v>
      </c>
      <c r="C1247" t="s">
        <v>1097</v>
      </c>
      <c r="D1247">
        <v>2</v>
      </c>
      <c r="F1247">
        <v>1.125</v>
      </c>
    </row>
    <row r="1248" spans="1:9">
      <c r="A1248" t="s">
        <v>186</v>
      </c>
      <c r="C1248" t="s">
        <v>1098</v>
      </c>
      <c r="D1248">
        <v>0.75</v>
      </c>
      <c r="F1248">
        <v>0.5</v>
      </c>
    </row>
    <row r="1249" spans="1:9">
      <c r="A1249" t="s">
        <v>186</v>
      </c>
      <c r="C1249" t="s">
        <v>1099</v>
      </c>
      <c r="D1249">
        <v>2.6666666666666665</v>
      </c>
      <c r="E1249" t="s">
        <v>1100</v>
      </c>
      <c r="F1249">
        <v>2.25</v>
      </c>
      <c r="G1249" t="s">
        <v>1100</v>
      </c>
    </row>
    <row r="1250" spans="1:9">
      <c r="A1250" t="s">
        <v>186</v>
      </c>
      <c r="C1250" t="s">
        <v>1101</v>
      </c>
      <c r="D1250">
        <v>0.33333333333333331</v>
      </c>
      <c r="E1250" t="s">
        <v>1102</v>
      </c>
      <c r="F1250">
        <v>0.33333333333333331</v>
      </c>
      <c r="G1250" t="s">
        <v>1102</v>
      </c>
    </row>
    <row r="1251" spans="1:9">
      <c r="A1251" t="s">
        <v>186</v>
      </c>
      <c r="C1251" t="s">
        <v>1103</v>
      </c>
      <c r="D1251">
        <v>0.88888888888888884</v>
      </c>
      <c r="E1251" t="s">
        <v>1104</v>
      </c>
      <c r="F1251">
        <v>0.75</v>
      </c>
      <c r="G1251" t="s">
        <v>1104</v>
      </c>
    </row>
    <row r="1252" spans="1:9">
      <c r="A1252" t="s">
        <v>186</v>
      </c>
      <c r="C1252" t="s">
        <v>1105</v>
      </c>
      <c r="D1252">
        <v>1.4814814814814814E-2</v>
      </c>
      <c r="E1252" t="s">
        <v>1106</v>
      </c>
    </row>
    <row r="1253" spans="1:9">
      <c r="A1253" t="s">
        <v>186</v>
      </c>
      <c r="C1253" t="s">
        <v>1107</v>
      </c>
    </row>
    <row r="1254" spans="1:9">
      <c r="A1254" t="s">
        <v>186</v>
      </c>
      <c r="C1254" t="s">
        <v>1108</v>
      </c>
    </row>
    <row r="1255" spans="1:9">
      <c r="A1255" t="s">
        <v>186</v>
      </c>
      <c r="C1255" t="s">
        <v>1109</v>
      </c>
      <c r="D1255">
        <v>1.49</v>
      </c>
      <c r="F1255">
        <v>1.49</v>
      </c>
    </row>
    <row r="1256" spans="1:9">
      <c r="A1256" t="s">
        <v>186</v>
      </c>
      <c r="C1256" t="s">
        <v>1144</v>
      </c>
      <c r="D1256">
        <v>0.15</v>
      </c>
    </row>
    <row r="1257" spans="1:9">
      <c r="A1257" t="s">
        <v>186</v>
      </c>
      <c r="B1257" t="s">
        <v>953</v>
      </c>
      <c r="C1257" t="s">
        <v>1119</v>
      </c>
      <c r="D1257">
        <v>0.15</v>
      </c>
      <c r="E1257">
        <v>1</v>
      </c>
    </row>
    <row r="1258" spans="1:9">
      <c r="A1258" t="s">
        <v>186</v>
      </c>
      <c r="B1258" t="s">
        <v>958</v>
      </c>
      <c r="C1258" t="s">
        <v>1120</v>
      </c>
      <c r="D1258">
        <v>0</v>
      </c>
      <c r="E1258">
        <v>0</v>
      </c>
    </row>
    <row r="1259" spans="1:9">
      <c r="A1259" t="s">
        <v>17</v>
      </c>
      <c r="B1259" t="s">
        <v>1147</v>
      </c>
      <c r="C1259" t="s">
        <v>1148</v>
      </c>
      <c r="D1259" t="s">
        <v>962</v>
      </c>
    </row>
    <row r="1260" spans="1:9">
      <c r="A1260" t="s">
        <v>17</v>
      </c>
      <c r="B1260" t="s">
        <v>1149</v>
      </c>
      <c r="C1260" t="s">
        <v>1081</v>
      </c>
      <c r="D1260" t="s">
        <v>962</v>
      </c>
      <c r="E1260" t="s">
        <v>625</v>
      </c>
    </row>
    <row r="1261" spans="1:9">
      <c r="A1261" t="s">
        <v>186</v>
      </c>
      <c r="C1261" t="s">
        <v>1082</v>
      </c>
    </row>
    <row r="1262" spans="1:9">
      <c r="A1262" t="s">
        <v>186</v>
      </c>
      <c r="B1262" t="s">
        <v>975</v>
      </c>
      <c r="C1262" t="s">
        <v>976</v>
      </c>
      <c r="D1262">
        <v>3</v>
      </c>
      <c r="E1262" t="s">
        <v>642</v>
      </c>
      <c r="F1262" t="s">
        <v>980</v>
      </c>
      <c r="G1262">
        <v>5.2631578947368418E-2</v>
      </c>
      <c r="H1262" t="s">
        <v>197</v>
      </c>
      <c r="I1262" t="s">
        <v>198</v>
      </c>
    </row>
    <row r="1263" spans="1:9">
      <c r="A1263" t="s">
        <v>186</v>
      </c>
      <c r="C1263" t="s">
        <v>1083</v>
      </c>
    </row>
    <row r="1264" spans="1:9">
      <c r="A1264" t="s">
        <v>186</v>
      </c>
      <c r="B1264" t="s">
        <v>975</v>
      </c>
      <c r="C1264" t="s">
        <v>976</v>
      </c>
      <c r="D1264">
        <v>1</v>
      </c>
      <c r="E1264" t="s">
        <v>642</v>
      </c>
      <c r="F1264" t="s">
        <v>1036</v>
      </c>
      <c r="G1264">
        <v>1.4814814814814814E-2</v>
      </c>
      <c r="H1264" t="s">
        <v>208</v>
      </c>
      <c r="I1264" t="s">
        <v>209</v>
      </c>
    </row>
    <row r="1265" spans="1:9">
      <c r="A1265" t="s">
        <v>186</v>
      </c>
      <c r="B1265" t="s">
        <v>978</v>
      </c>
      <c r="C1265" t="s">
        <v>979</v>
      </c>
      <c r="D1265">
        <v>1</v>
      </c>
      <c r="E1265" t="s">
        <v>642</v>
      </c>
      <c r="F1265" t="s">
        <v>1084</v>
      </c>
      <c r="G1265">
        <v>1.4814814814814814E-2</v>
      </c>
      <c r="H1265" t="s">
        <v>213</v>
      </c>
      <c r="I1265" t="s">
        <v>214</v>
      </c>
    </row>
    <row r="1266" spans="1:9">
      <c r="A1266" t="s">
        <v>186</v>
      </c>
      <c r="C1266" t="s">
        <v>1085</v>
      </c>
    </row>
    <row r="1267" spans="1:9">
      <c r="A1267" t="s">
        <v>186</v>
      </c>
      <c r="B1267" t="s">
        <v>978</v>
      </c>
      <c r="C1267" t="s">
        <v>979</v>
      </c>
      <c r="D1267">
        <v>1</v>
      </c>
      <c r="E1267" t="s">
        <v>642</v>
      </c>
      <c r="F1267" t="s">
        <v>1086</v>
      </c>
      <c r="G1267">
        <v>6.7114093959731544E-2</v>
      </c>
      <c r="H1267" t="s">
        <v>1039</v>
      </c>
      <c r="I1267" t="s">
        <v>1040</v>
      </c>
    </row>
    <row r="1268" spans="1:9">
      <c r="A1268" t="s">
        <v>186</v>
      </c>
      <c r="B1268" t="s">
        <v>953</v>
      </c>
      <c r="C1268" t="s">
        <v>954</v>
      </c>
      <c r="D1268">
        <v>7.4999999999999997E-2</v>
      </c>
      <c r="E1268" t="s">
        <v>952</v>
      </c>
      <c r="F1268" t="s">
        <v>1087</v>
      </c>
      <c r="G1268">
        <v>1</v>
      </c>
      <c r="H1268" t="s">
        <v>1088</v>
      </c>
      <c r="I1268" t="s">
        <v>1089</v>
      </c>
    </row>
    <row r="1269" spans="1:9">
      <c r="A1269" t="s">
        <v>186</v>
      </c>
      <c r="B1269" t="s">
        <v>958</v>
      </c>
      <c r="C1269" t="s">
        <v>959</v>
      </c>
      <c r="D1269">
        <v>0.17499999999999999</v>
      </c>
      <c r="E1269" t="s">
        <v>952</v>
      </c>
      <c r="F1269" t="s">
        <v>1090</v>
      </c>
      <c r="G1269">
        <v>1</v>
      </c>
      <c r="H1269" t="s">
        <v>1091</v>
      </c>
      <c r="I1269" t="s">
        <v>1092</v>
      </c>
    </row>
    <row r="1270" spans="1:9">
      <c r="A1270" t="s">
        <v>186</v>
      </c>
      <c r="C1270" t="s">
        <v>210</v>
      </c>
      <c r="D1270" t="s">
        <v>211</v>
      </c>
      <c r="E1270" t="s">
        <v>195</v>
      </c>
      <c r="F1270" t="s">
        <v>1093</v>
      </c>
      <c r="G1270">
        <v>1</v>
      </c>
      <c r="H1270" t="s">
        <v>1094</v>
      </c>
      <c r="I1270" t="s">
        <v>1095</v>
      </c>
    </row>
    <row r="1271" spans="1:9">
      <c r="A1271" t="s">
        <v>186</v>
      </c>
      <c r="C1271" t="s">
        <v>987</v>
      </c>
    </row>
    <row r="1272" spans="1:9">
      <c r="A1272" t="s">
        <v>186</v>
      </c>
      <c r="C1272" t="s">
        <v>1150</v>
      </c>
    </row>
    <row r="1273" spans="1:9">
      <c r="A1273" t="s">
        <v>186</v>
      </c>
      <c r="C1273" t="s">
        <v>1083</v>
      </c>
    </row>
    <row r="1274" spans="1:9">
      <c r="A1274" t="s">
        <v>186</v>
      </c>
      <c r="C1274" t="s">
        <v>1097</v>
      </c>
      <c r="D1274">
        <v>2</v>
      </c>
      <c r="F1274">
        <v>1.125</v>
      </c>
    </row>
    <row r="1275" spans="1:9">
      <c r="A1275" t="s">
        <v>186</v>
      </c>
      <c r="C1275" t="s">
        <v>1098</v>
      </c>
      <c r="D1275">
        <v>0.75</v>
      </c>
      <c r="F1275">
        <v>0.5</v>
      </c>
    </row>
    <row r="1276" spans="1:9">
      <c r="A1276" t="s">
        <v>186</v>
      </c>
      <c r="C1276" t="s">
        <v>1099</v>
      </c>
      <c r="D1276">
        <v>2.6666666666666665</v>
      </c>
      <c r="E1276" t="s">
        <v>1100</v>
      </c>
      <c r="F1276">
        <v>2.25</v>
      </c>
      <c r="G1276" t="s">
        <v>1100</v>
      </c>
    </row>
    <row r="1277" spans="1:9">
      <c r="A1277" t="s">
        <v>186</v>
      </c>
      <c r="C1277" t="s">
        <v>1101</v>
      </c>
      <c r="D1277">
        <v>0.33333333333333331</v>
      </c>
      <c r="E1277" t="s">
        <v>1102</v>
      </c>
      <c r="F1277">
        <v>0.33333333333333331</v>
      </c>
      <c r="G1277" t="s">
        <v>1102</v>
      </c>
    </row>
    <row r="1278" spans="1:9">
      <c r="A1278" t="s">
        <v>186</v>
      </c>
      <c r="C1278" t="s">
        <v>1103</v>
      </c>
      <c r="D1278">
        <v>0.88888888888888884</v>
      </c>
      <c r="E1278" t="s">
        <v>1104</v>
      </c>
      <c r="F1278">
        <v>0.75</v>
      </c>
      <c r="G1278" t="s">
        <v>1104</v>
      </c>
    </row>
    <row r="1279" spans="1:9">
      <c r="A1279" t="s">
        <v>186</v>
      </c>
      <c r="C1279" t="s">
        <v>1105</v>
      </c>
      <c r="D1279">
        <v>1.4814814814814814E-2</v>
      </c>
      <c r="E1279" t="s">
        <v>1106</v>
      </c>
    </row>
    <row r="1280" spans="1:9">
      <c r="A1280" t="s">
        <v>186</v>
      </c>
      <c r="C1280" t="s">
        <v>1107</v>
      </c>
    </row>
    <row r="1281" spans="1:9">
      <c r="A1281" t="s">
        <v>186</v>
      </c>
      <c r="C1281" t="s">
        <v>1108</v>
      </c>
    </row>
    <row r="1282" spans="1:9">
      <c r="A1282" t="s">
        <v>186</v>
      </c>
      <c r="C1282" t="s">
        <v>1109</v>
      </c>
      <c r="D1282">
        <v>1.49</v>
      </c>
      <c r="F1282">
        <v>1.49</v>
      </c>
    </row>
    <row r="1283" spans="1:9">
      <c r="A1283" t="s">
        <v>186</v>
      </c>
      <c r="C1283" t="s">
        <v>1151</v>
      </c>
      <c r="D1283">
        <v>0.25</v>
      </c>
    </row>
    <row r="1284" spans="1:9">
      <c r="A1284" t="s">
        <v>186</v>
      </c>
      <c r="B1284" t="s">
        <v>953</v>
      </c>
      <c r="C1284" t="s">
        <v>1111</v>
      </c>
      <c r="D1284">
        <v>7.4999999999999997E-2</v>
      </c>
      <c r="E1284">
        <v>0.3</v>
      </c>
    </row>
    <row r="1285" spans="1:9">
      <c r="A1285" t="s">
        <v>186</v>
      </c>
      <c r="B1285" t="s">
        <v>958</v>
      </c>
      <c r="C1285" t="s">
        <v>1112</v>
      </c>
      <c r="D1285">
        <v>0.17499999999999999</v>
      </c>
      <c r="E1285">
        <v>0.7</v>
      </c>
    </row>
    <row r="1286" spans="1:9">
      <c r="A1286" t="s">
        <v>17</v>
      </c>
      <c r="B1286" t="s">
        <v>1152</v>
      </c>
      <c r="C1286" t="s">
        <v>1114</v>
      </c>
      <c r="D1286" t="s">
        <v>962</v>
      </c>
      <c r="E1286" t="s">
        <v>625</v>
      </c>
    </row>
    <row r="1287" spans="1:9">
      <c r="A1287" t="s">
        <v>186</v>
      </c>
      <c r="C1287" t="s">
        <v>1082</v>
      </c>
    </row>
    <row r="1288" spans="1:9">
      <c r="A1288" t="s">
        <v>186</v>
      </c>
      <c r="B1288" t="s">
        <v>975</v>
      </c>
      <c r="C1288" t="s">
        <v>976</v>
      </c>
      <c r="D1288">
        <v>3</v>
      </c>
      <c r="E1288" t="s">
        <v>642</v>
      </c>
      <c r="F1288" t="s">
        <v>980</v>
      </c>
      <c r="G1288">
        <v>5.2631578947368418E-2</v>
      </c>
      <c r="H1288" t="s">
        <v>197</v>
      </c>
      <c r="I1288" t="s">
        <v>198</v>
      </c>
    </row>
    <row r="1289" spans="1:9">
      <c r="A1289" t="s">
        <v>186</v>
      </c>
      <c r="C1289" t="s">
        <v>1083</v>
      </c>
    </row>
    <row r="1290" spans="1:9">
      <c r="A1290" t="s">
        <v>186</v>
      </c>
      <c r="B1290" t="s">
        <v>975</v>
      </c>
      <c r="C1290" t="s">
        <v>976</v>
      </c>
      <c r="D1290">
        <v>1</v>
      </c>
      <c r="E1290" t="s">
        <v>642</v>
      </c>
      <c r="F1290" t="s">
        <v>1036</v>
      </c>
      <c r="G1290">
        <v>1.4814814814814814E-2</v>
      </c>
      <c r="H1290" t="s">
        <v>208</v>
      </c>
      <c r="I1290" t="s">
        <v>209</v>
      </c>
    </row>
    <row r="1291" spans="1:9">
      <c r="A1291" t="s">
        <v>186</v>
      </c>
      <c r="B1291" t="s">
        <v>978</v>
      </c>
      <c r="C1291" t="s">
        <v>979</v>
      </c>
      <c r="D1291">
        <v>1</v>
      </c>
      <c r="E1291" t="s">
        <v>642</v>
      </c>
      <c r="F1291" t="s">
        <v>1084</v>
      </c>
      <c r="G1291">
        <v>1.4814814814814814E-2</v>
      </c>
      <c r="H1291" t="s">
        <v>213</v>
      </c>
      <c r="I1291" t="s">
        <v>214</v>
      </c>
    </row>
    <row r="1292" spans="1:9">
      <c r="A1292" t="s">
        <v>186</v>
      </c>
      <c r="C1292" t="s">
        <v>1085</v>
      </c>
    </row>
    <row r="1293" spans="1:9">
      <c r="A1293" t="s">
        <v>186</v>
      </c>
      <c r="B1293" t="s">
        <v>978</v>
      </c>
      <c r="C1293" t="s">
        <v>979</v>
      </c>
      <c r="D1293">
        <v>1</v>
      </c>
      <c r="E1293" t="s">
        <v>642</v>
      </c>
      <c r="F1293" t="s">
        <v>1086</v>
      </c>
      <c r="G1293">
        <v>6.7114093959731544E-2</v>
      </c>
      <c r="H1293" t="s">
        <v>1039</v>
      </c>
      <c r="I1293" t="s">
        <v>1040</v>
      </c>
    </row>
    <row r="1294" spans="1:9">
      <c r="A1294" t="s">
        <v>186</v>
      </c>
      <c r="B1294" t="s">
        <v>953</v>
      </c>
      <c r="C1294" t="s">
        <v>954</v>
      </c>
      <c r="D1294">
        <v>0.15</v>
      </c>
      <c r="E1294" t="s">
        <v>952</v>
      </c>
      <c r="F1294" t="s">
        <v>1087</v>
      </c>
      <c r="G1294">
        <v>1</v>
      </c>
      <c r="H1294" t="s">
        <v>1088</v>
      </c>
      <c r="I1294" t="s">
        <v>1089</v>
      </c>
    </row>
    <row r="1295" spans="1:9">
      <c r="A1295" t="s">
        <v>186</v>
      </c>
      <c r="B1295" t="s">
        <v>958</v>
      </c>
      <c r="C1295" t="s">
        <v>959</v>
      </c>
      <c r="D1295">
        <v>0.1</v>
      </c>
      <c r="E1295" t="s">
        <v>952</v>
      </c>
      <c r="F1295" t="s">
        <v>1090</v>
      </c>
      <c r="G1295">
        <v>1</v>
      </c>
      <c r="H1295" t="s">
        <v>1091</v>
      </c>
      <c r="I1295" t="s">
        <v>1092</v>
      </c>
    </row>
    <row r="1296" spans="1:9">
      <c r="A1296" t="s">
        <v>186</v>
      </c>
      <c r="C1296" t="s">
        <v>210</v>
      </c>
      <c r="D1296" t="s">
        <v>211</v>
      </c>
      <c r="E1296" t="s">
        <v>195</v>
      </c>
      <c r="F1296" t="s">
        <v>1093</v>
      </c>
      <c r="G1296">
        <v>1</v>
      </c>
      <c r="H1296" t="s">
        <v>1094</v>
      </c>
      <c r="I1296" t="s">
        <v>1095</v>
      </c>
    </row>
    <row r="1297" spans="1:7">
      <c r="A1297" t="s">
        <v>186</v>
      </c>
      <c r="C1297" t="s">
        <v>987</v>
      </c>
    </row>
    <row r="1298" spans="1:7">
      <c r="A1298" t="s">
        <v>186</v>
      </c>
      <c r="C1298" t="s">
        <v>1150</v>
      </c>
    </row>
    <row r="1299" spans="1:7">
      <c r="A1299" t="s">
        <v>186</v>
      </c>
      <c r="C1299" t="s">
        <v>1083</v>
      </c>
    </row>
    <row r="1300" spans="1:7">
      <c r="A1300" t="s">
        <v>186</v>
      </c>
      <c r="C1300" t="s">
        <v>1097</v>
      </c>
      <c r="D1300">
        <v>2</v>
      </c>
      <c r="F1300">
        <v>1.125</v>
      </c>
    </row>
    <row r="1301" spans="1:7">
      <c r="A1301" t="s">
        <v>186</v>
      </c>
      <c r="C1301" t="s">
        <v>1098</v>
      </c>
      <c r="D1301">
        <v>0.75</v>
      </c>
      <c r="F1301">
        <v>0.5</v>
      </c>
    </row>
    <row r="1302" spans="1:7">
      <c r="A1302" t="s">
        <v>186</v>
      </c>
      <c r="C1302" t="s">
        <v>1099</v>
      </c>
      <c r="D1302">
        <v>2.6666666666666665</v>
      </c>
      <c r="E1302" t="s">
        <v>1100</v>
      </c>
      <c r="F1302">
        <v>2.25</v>
      </c>
      <c r="G1302" t="s">
        <v>1100</v>
      </c>
    </row>
    <row r="1303" spans="1:7">
      <c r="A1303" t="s">
        <v>186</v>
      </c>
      <c r="C1303" t="s">
        <v>1101</v>
      </c>
      <c r="D1303">
        <v>0.33333333333333331</v>
      </c>
      <c r="E1303" t="s">
        <v>1102</v>
      </c>
      <c r="F1303">
        <v>0.33333333333333331</v>
      </c>
      <c r="G1303" t="s">
        <v>1102</v>
      </c>
    </row>
    <row r="1304" spans="1:7">
      <c r="A1304" t="s">
        <v>186</v>
      </c>
      <c r="C1304" t="s">
        <v>1103</v>
      </c>
      <c r="D1304">
        <v>0.88888888888888884</v>
      </c>
      <c r="E1304" t="s">
        <v>1104</v>
      </c>
      <c r="F1304">
        <v>0.75</v>
      </c>
      <c r="G1304" t="s">
        <v>1104</v>
      </c>
    </row>
    <row r="1305" spans="1:7">
      <c r="A1305" t="s">
        <v>186</v>
      </c>
      <c r="C1305" t="s">
        <v>1105</v>
      </c>
      <c r="D1305">
        <v>1.4814814814814814E-2</v>
      </c>
      <c r="E1305" t="s">
        <v>1106</v>
      </c>
    </row>
    <row r="1306" spans="1:7">
      <c r="A1306" t="s">
        <v>186</v>
      </c>
      <c r="C1306" t="s">
        <v>1107</v>
      </c>
    </row>
    <row r="1307" spans="1:7">
      <c r="A1307" t="s">
        <v>186</v>
      </c>
      <c r="C1307" t="s">
        <v>1108</v>
      </c>
    </row>
    <row r="1308" spans="1:7">
      <c r="A1308" t="s">
        <v>186</v>
      </c>
      <c r="C1308" t="s">
        <v>1109</v>
      </c>
      <c r="D1308">
        <v>1.49</v>
      </c>
      <c r="F1308">
        <v>1.49</v>
      </c>
    </row>
    <row r="1309" spans="1:7">
      <c r="A1309" t="s">
        <v>186</v>
      </c>
      <c r="C1309" t="s">
        <v>1151</v>
      </c>
      <c r="D1309">
        <v>0.25</v>
      </c>
    </row>
    <row r="1310" spans="1:7">
      <c r="A1310" t="s">
        <v>186</v>
      </c>
      <c r="B1310" t="s">
        <v>953</v>
      </c>
      <c r="C1310" t="s">
        <v>1115</v>
      </c>
      <c r="D1310">
        <v>0.15</v>
      </c>
      <c r="E1310">
        <v>0.6</v>
      </c>
    </row>
    <row r="1311" spans="1:7">
      <c r="A1311" t="s">
        <v>186</v>
      </c>
      <c r="B1311" t="s">
        <v>958</v>
      </c>
      <c r="C1311" t="s">
        <v>1116</v>
      </c>
      <c r="D1311">
        <v>0.1</v>
      </c>
      <c r="E1311">
        <v>0.4</v>
      </c>
    </row>
    <row r="1312" spans="1:7">
      <c r="A1312" t="s">
        <v>17</v>
      </c>
      <c r="B1312" t="s">
        <v>1153</v>
      </c>
      <c r="C1312" t="s">
        <v>1118</v>
      </c>
      <c r="D1312" t="s">
        <v>962</v>
      </c>
      <c r="E1312" t="s">
        <v>625</v>
      </c>
    </row>
    <row r="1313" spans="1:9">
      <c r="A1313" t="s">
        <v>186</v>
      </c>
      <c r="C1313" t="s">
        <v>1082</v>
      </c>
    </row>
    <row r="1314" spans="1:9">
      <c r="A1314" t="s">
        <v>186</v>
      </c>
      <c r="B1314" t="s">
        <v>975</v>
      </c>
      <c r="C1314" t="s">
        <v>976</v>
      </c>
      <c r="D1314">
        <v>3</v>
      </c>
      <c r="E1314" t="s">
        <v>642</v>
      </c>
      <c r="F1314" t="s">
        <v>980</v>
      </c>
      <c r="G1314">
        <v>5.2631578947368418E-2</v>
      </c>
      <c r="H1314" t="s">
        <v>197</v>
      </c>
      <c r="I1314" t="s">
        <v>198</v>
      </c>
    </row>
    <row r="1315" spans="1:9">
      <c r="A1315" t="s">
        <v>186</v>
      </c>
      <c r="C1315" t="s">
        <v>1083</v>
      </c>
    </row>
    <row r="1316" spans="1:9">
      <c r="A1316" t="s">
        <v>186</v>
      </c>
      <c r="B1316" t="s">
        <v>975</v>
      </c>
      <c r="C1316" t="s">
        <v>976</v>
      </c>
      <c r="D1316">
        <v>1</v>
      </c>
      <c r="E1316" t="s">
        <v>642</v>
      </c>
      <c r="F1316" t="s">
        <v>1036</v>
      </c>
      <c r="G1316">
        <v>1.4814814814814814E-2</v>
      </c>
      <c r="H1316" t="s">
        <v>208</v>
      </c>
      <c r="I1316" t="s">
        <v>209</v>
      </c>
    </row>
    <row r="1317" spans="1:9">
      <c r="A1317" t="s">
        <v>186</v>
      </c>
      <c r="B1317" t="s">
        <v>978</v>
      </c>
      <c r="C1317" t="s">
        <v>979</v>
      </c>
      <c r="D1317">
        <v>1</v>
      </c>
      <c r="E1317" t="s">
        <v>642</v>
      </c>
      <c r="F1317" t="s">
        <v>1084</v>
      </c>
      <c r="G1317">
        <v>1.4814814814814814E-2</v>
      </c>
      <c r="H1317" t="s">
        <v>213</v>
      </c>
      <c r="I1317" t="s">
        <v>214</v>
      </c>
    </row>
    <row r="1318" spans="1:9">
      <c r="A1318" t="s">
        <v>186</v>
      </c>
      <c r="C1318" t="s">
        <v>1085</v>
      </c>
    </row>
    <row r="1319" spans="1:9">
      <c r="A1319" t="s">
        <v>186</v>
      </c>
      <c r="B1319" t="s">
        <v>978</v>
      </c>
      <c r="C1319" t="s">
        <v>979</v>
      </c>
      <c r="D1319">
        <v>1</v>
      </c>
      <c r="E1319" t="s">
        <v>642</v>
      </c>
      <c r="F1319" t="s">
        <v>1086</v>
      </c>
      <c r="G1319">
        <v>6.7114093959731544E-2</v>
      </c>
      <c r="H1319" t="s">
        <v>1039</v>
      </c>
      <c r="I1319" t="s">
        <v>1040</v>
      </c>
    </row>
    <row r="1320" spans="1:9">
      <c r="A1320" t="s">
        <v>186</v>
      </c>
      <c r="B1320" t="s">
        <v>953</v>
      </c>
      <c r="C1320" t="s">
        <v>954</v>
      </c>
      <c r="D1320">
        <v>0.25</v>
      </c>
      <c r="E1320" t="s">
        <v>952</v>
      </c>
      <c r="F1320" t="s">
        <v>1087</v>
      </c>
      <c r="G1320">
        <v>1</v>
      </c>
      <c r="H1320" t="s">
        <v>1088</v>
      </c>
      <c r="I1320" t="s">
        <v>1089</v>
      </c>
    </row>
    <row r="1321" spans="1:9">
      <c r="A1321" t="s">
        <v>186</v>
      </c>
      <c r="B1321" t="s">
        <v>958</v>
      </c>
      <c r="C1321" t="s">
        <v>959</v>
      </c>
      <c r="D1321">
        <v>0</v>
      </c>
      <c r="E1321" t="s">
        <v>952</v>
      </c>
      <c r="F1321" t="s">
        <v>1090</v>
      </c>
      <c r="G1321">
        <v>1</v>
      </c>
      <c r="H1321" t="s">
        <v>1091</v>
      </c>
      <c r="I1321" t="s">
        <v>1092</v>
      </c>
    </row>
    <row r="1322" spans="1:9">
      <c r="A1322" t="s">
        <v>186</v>
      </c>
      <c r="C1322" t="s">
        <v>210</v>
      </c>
      <c r="D1322" t="s">
        <v>211</v>
      </c>
      <c r="E1322" t="s">
        <v>195</v>
      </c>
      <c r="F1322" t="s">
        <v>1093</v>
      </c>
      <c r="G1322">
        <v>1</v>
      </c>
      <c r="H1322" t="s">
        <v>1094</v>
      </c>
      <c r="I1322" t="s">
        <v>1095</v>
      </c>
    </row>
    <row r="1323" spans="1:9">
      <c r="A1323" t="s">
        <v>186</v>
      </c>
      <c r="C1323" t="s">
        <v>987</v>
      </c>
    </row>
    <row r="1324" spans="1:9">
      <c r="A1324" t="s">
        <v>186</v>
      </c>
      <c r="C1324" t="s">
        <v>1150</v>
      </c>
    </row>
    <row r="1325" spans="1:9">
      <c r="A1325" t="s">
        <v>186</v>
      </c>
      <c r="C1325" t="s">
        <v>1083</v>
      </c>
    </row>
    <row r="1326" spans="1:9">
      <c r="A1326" t="s">
        <v>186</v>
      </c>
      <c r="C1326" t="s">
        <v>1097</v>
      </c>
      <c r="D1326">
        <v>2</v>
      </c>
      <c r="F1326">
        <v>1.125</v>
      </c>
    </row>
    <row r="1327" spans="1:9">
      <c r="A1327" t="s">
        <v>186</v>
      </c>
      <c r="C1327" t="s">
        <v>1098</v>
      </c>
      <c r="D1327">
        <v>0.75</v>
      </c>
      <c r="F1327">
        <v>0.5</v>
      </c>
    </row>
    <row r="1328" spans="1:9">
      <c r="A1328" t="s">
        <v>186</v>
      </c>
      <c r="C1328" t="s">
        <v>1099</v>
      </c>
      <c r="D1328">
        <v>2.6666666666666665</v>
      </c>
      <c r="E1328" t="s">
        <v>1100</v>
      </c>
      <c r="F1328">
        <v>2.25</v>
      </c>
      <c r="G1328" t="s">
        <v>1100</v>
      </c>
    </row>
    <row r="1329" spans="1:9">
      <c r="A1329" t="s">
        <v>186</v>
      </c>
      <c r="C1329" t="s">
        <v>1101</v>
      </c>
      <c r="D1329">
        <v>0.33333333333333331</v>
      </c>
      <c r="E1329" t="s">
        <v>1102</v>
      </c>
      <c r="F1329">
        <v>0.33333333333333331</v>
      </c>
      <c r="G1329" t="s">
        <v>1102</v>
      </c>
    </row>
    <row r="1330" spans="1:9">
      <c r="A1330" t="s">
        <v>186</v>
      </c>
      <c r="C1330" t="s">
        <v>1103</v>
      </c>
      <c r="D1330">
        <v>0.88888888888888884</v>
      </c>
      <c r="E1330" t="s">
        <v>1104</v>
      </c>
      <c r="F1330">
        <v>0.75</v>
      </c>
      <c r="G1330" t="s">
        <v>1104</v>
      </c>
    </row>
    <row r="1331" spans="1:9">
      <c r="A1331" t="s">
        <v>186</v>
      </c>
      <c r="C1331" t="s">
        <v>1105</v>
      </c>
      <c r="D1331">
        <v>1.4814814814814814E-2</v>
      </c>
      <c r="E1331" t="s">
        <v>1106</v>
      </c>
    </row>
    <row r="1332" spans="1:9">
      <c r="A1332" t="s">
        <v>186</v>
      </c>
      <c r="C1332" t="s">
        <v>1107</v>
      </c>
    </row>
    <row r="1333" spans="1:9">
      <c r="A1333" t="s">
        <v>186</v>
      </c>
      <c r="C1333" t="s">
        <v>1108</v>
      </c>
    </row>
    <row r="1334" spans="1:9">
      <c r="A1334" t="s">
        <v>186</v>
      </c>
      <c r="C1334" t="s">
        <v>1109</v>
      </c>
      <c r="D1334">
        <v>1.49</v>
      </c>
      <c r="F1334">
        <v>1.49</v>
      </c>
    </row>
    <row r="1335" spans="1:9">
      <c r="A1335" t="s">
        <v>186</v>
      </c>
      <c r="C1335" t="s">
        <v>1151</v>
      </c>
      <c r="D1335">
        <v>0.25</v>
      </c>
    </row>
    <row r="1336" spans="1:9">
      <c r="A1336" t="s">
        <v>186</v>
      </c>
      <c r="B1336" t="s">
        <v>953</v>
      </c>
      <c r="C1336" t="s">
        <v>1119</v>
      </c>
      <c r="D1336">
        <v>0.25</v>
      </c>
      <c r="E1336">
        <v>1</v>
      </c>
    </row>
    <row r="1337" spans="1:9">
      <c r="A1337" t="s">
        <v>186</v>
      </c>
      <c r="B1337" t="s">
        <v>958</v>
      </c>
      <c r="C1337" t="s">
        <v>1120</v>
      </c>
      <c r="D1337">
        <v>0</v>
      </c>
      <c r="E1337">
        <v>0</v>
      </c>
    </row>
    <row r="1338" spans="1:9">
      <c r="A1338" t="s">
        <v>17</v>
      </c>
      <c r="B1338" t="s">
        <v>1154</v>
      </c>
      <c r="C1338" t="s">
        <v>1155</v>
      </c>
      <c r="D1338" t="s">
        <v>962</v>
      </c>
    </row>
    <row r="1339" spans="1:9">
      <c r="A1339" t="s">
        <v>17</v>
      </c>
      <c r="B1339" t="s">
        <v>1156</v>
      </c>
      <c r="C1339" t="s">
        <v>1157</v>
      </c>
      <c r="D1339" t="s">
        <v>962</v>
      </c>
    </row>
    <row r="1340" spans="1:9">
      <c r="A1340" t="s">
        <v>17</v>
      </c>
      <c r="B1340" t="s">
        <v>1158</v>
      </c>
      <c r="C1340" t="s">
        <v>1081</v>
      </c>
      <c r="D1340" t="s">
        <v>962</v>
      </c>
      <c r="E1340" t="s">
        <v>625</v>
      </c>
    </row>
    <row r="1341" spans="1:9">
      <c r="A1341" t="s">
        <v>186</v>
      </c>
      <c r="C1341" t="s">
        <v>1082</v>
      </c>
    </row>
    <row r="1342" spans="1:9">
      <c r="A1342" t="s">
        <v>186</v>
      </c>
      <c r="B1342" t="s">
        <v>975</v>
      </c>
      <c r="C1342" t="s">
        <v>976</v>
      </c>
      <c r="D1342">
        <v>3</v>
      </c>
      <c r="E1342" t="s">
        <v>642</v>
      </c>
      <c r="F1342" t="s">
        <v>980</v>
      </c>
      <c r="G1342">
        <v>5.5555555555555552E-2</v>
      </c>
      <c r="H1342" t="s">
        <v>197</v>
      </c>
      <c r="I1342" t="s">
        <v>198</v>
      </c>
    </row>
    <row r="1343" spans="1:9">
      <c r="A1343" t="s">
        <v>186</v>
      </c>
      <c r="C1343" t="s">
        <v>1083</v>
      </c>
    </row>
    <row r="1344" spans="1:9">
      <c r="A1344" t="s">
        <v>186</v>
      </c>
      <c r="B1344" t="s">
        <v>975</v>
      </c>
      <c r="C1344" t="s">
        <v>976</v>
      </c>
      <c r="D1344">
        <v>1</v>
      </c>
      <c r="E1344" t="s">
        <v>642</v>
      </c>
      <c r="F1344" t="s">
        <v>1036</v>
      </c>
      <c r="G1344">
        <v>1.4814814814814814E-2</v>
      </c>
      <c r="H1344" t="s">
        <v>208</v>
      </c>
      <c r="I1344" t="s">
        <v>209</v>
      </c>
    </row>
    <row r="1345" spans="1:9">
      <c r="A1345" t="s">
        <v>186</v>
      </c>
      <c r="B1345" t="s">
        <v>978</v>
      </c>
      <c r="C1345" t="s">
        <v>979</v>
      </c>
      <c r="D1345">
        <v>1</v>
      </c>
      <c r="E1345" t="s">
        <v>642</v>
      </c>
      <c r="F1345" t="s">
        <v>1084</v>
      </c>
      <c r="G1345">
        <v>1.4814814814814814E-2</v>
      </c>
      <c r="H1345" t="s">
        <v>213</v>
      </c>
      <c r="I1345" t="s">
        <v>214</v>
      </c>
    </row>
    <row r="1346" spans="1:9">
      <c r="A1346" t="s">
        <v>186</v>
      </c>
      <c r="C1346" t="s">
        <v>1085</v>
      </c>
    </row>
    <row r="1347" spans="1:9">
      <c r="A1347" t="s">
        <v>186</v>
      </c>
      <c r="B1347" t="s">
        <v>978</v>
      </c>
      <c r="C1347" t="s">
        <v>979</v>
      </c>
      <c r="D1347">
        <v>1</v>
      </c>
      <c r="E1347" t="s">
        <v>642</v>
      </c>
      <c r="F1347" t="s">
        <v>1086</v>
      </c>
      <c r="G1347">
        <v>6.7114093959731544E-2</v>
      </c>
      <c r="H1347" t="s">
        <v>1039</v>
      </c>
      <c r="I1347" t="s">
        <v>1040</v>
      </c>
    </row>
    <row r="1348" spans="1:9">
      <c r="A1348" t="s">
        <v>186</v>
      </c>
      <c r="B1348" t="s">
        <v>953</v>
      </c>
      <c r="C1348" t="s">
        <v>954</v>
      </c>
      <c r="D1348">
        <v>0.13500000000000001</v>
      </c>
      <c r="E1348" t="s">
        <v>952</v>
      </c>
      <c r="F1348" t="s">
        <v>1087</v>
      </c>
      <c r="G1348">
        <v>1</v>
      </c>
      <c r="H1348" t="s">
        <v>1088</v>
      </c>
      <c r="I1348" t="s">
        <v>1089</v>
      </c>
    </row>
    <row r="1349" spans="1:9">
      <c r="A1349" t="s">
        <v>186</v>
      </c>
      <c r="B1349" t="s">
        <v>958</v>
      </c>
      <c r="C1349" t="s">
        <v>959</v>
      </c>
      <c r="D1349">
        <v>0.315</v>
      </c>
      <c r="E1349" t="s">
        <v>952</v>
      </c>
      <c r="F1349" t="s">
        <v>1090</v>
      </c>
      <c r="G1349">
        <v>1</v>
      </c>
      <c r="H1349" t="s">
        <v>1091</v>
      </c>
      <c r="I1349" t="s">
        <v>1092</v>
      </c>
    </row>
    <row r="1350" spans="1:9">
      <c r="A1350" t="s">
        <v>186</v>
      </c>
      <c r="C1350" t="s">
        <v>210</v>
      </c>
      <c r="D1350" t="s">
        <v>211</v>
      </c>
      <c r="E1350" t="s">
        <v>195</v>
      </c>
      <c r="F1350" t="s">
        <v>1093</v>
      </c>
      <c r="G1350">
        <v>1</v>
      </c>
      <c r="H1350" t="s">
        <v>1094</v>
      </c>
      <c r="I1350" t="s">
        <v>1095</v>
      </c>
    </row>
    <row r="1351" spans="1:9">
      <c r="A1351" t="s">
        <v>186</v>
      </c>
      <c r="C1351" t="s">
        <v>987</v>
      </c>
    </row>
    <row r="1352" spans="1:9">
      <c r="A1352" t="s">
        <v>186</v>
      </c>
      <c r="C1352" t="s">
        <v>988</v>
      </c>
    </row>
    <row r="1353" spans="1:9">
      <c r="A1353" t="s">
        <v>186</v>
      </c>
      <c r="C1353" t="s">
        <v>1083</v>
      </c>
    </row>
    <row r="1354" spans="1:9">
      <c r="A1354" t="s">
        <v>186</v>
      </c>
      <c r="C1354" t="s">
        <v>1097</v>
      </c>
      <c r="D1354">
        <v>2</v>
      </c>
      <c r="F1354">
        <v>1.125</v>
      </c>
    </row>
    <row r="1355" spans="1:9">
      <c r="A1355" t="s">
        <v>186</v>
      </c>
      <c r="C1355" t="s">
        <v>1098</v>
      </c>
      <c r="D1355">
        <v>0.75</v>
      </c>
      <c r="F1355">
        <v>0.5</v>
      </c>
    </row>
    <row r="1356" spans="1:9">
      <c r="A1356" t="s">
        <v>186</v>
      </c>
      <c r="C1356" t="s">
        <v>1099</v>
      </c>
      <c r="D1356">
        <v>2.6666666666666665</v>
      </c>
      <c r="E1356" t="s">
        <v>1100</v>
      </c>
      <c r="F1356">
        <v>2.25</v>
      </c>
      <c r="G1356" t="s">
        <v>1100</v>
      </c>
    </row>
    <row r="1357" spans="1:9">
      <c r="A1357" t="s">
        <v>186</v>
      </c>
      <c r="C1357" t="s">
        <v>1101</v>
      </c>
      <c r="D1357">
        <v>0.33333333333333331</v>
      </c>
      <c r="E1357" t="s">
        <v>1102</v>
      </c>
      <c r="F1357">
        <v>0.33333333333333331</v>
      </c>
      <c r="G1357" t="s">
        <v>1102</v>
      </c>
    </row>
    <row r="1358" spans="1:9">
      <c r="A1358" t="s">
        <v>186</v>
      </c>
      <c r="C1358" t="s">
        <v>1103</v>
      </c>
      <c r="D1358">
        <v>0.88888888888888884</v>
      </c>
      <c r="E1358" t="s">
        <v>1104</v>
      </c>
      <c r="F1358">
        <v>0.75</v>
      </c>
      <c r="G1358" t="s">
        <v>1104</v>
      </c>
    </row>
    <row r="1359" spans="1:9">
      <c r="A1359" t="s">
        <v>186</v>
      </c>
      <c r="C1359" t="s">
        <v>1105</v>
      </c>
      <c r="D1359">
        <v>1.4814814814814814E-2</v>
      </c>
      <c r="E1359" t="s">
        <v>1106</v>
      </c>
    </row>
    <row r="1360" spans="1:9">
      <c r="A1360" t="s">
        <v>186</v>
      </c>
      <c r="C1360" t="s">
        <v>1107</v>
      </c>
    </row>
    <row r="1361" spans="1:9">
      <c r="A1361" t="s">
        <v>186</v>
      </c>
      <c r="C1361" t="s">
        <v>1108</v>
      </c>
    </row>
    <row r="1362" spans="1:9">
      <c r="A1362" t="s">
        <v>186</v>
      </c>
      <c r="C1362" t="s">
        <v>1109</v>
      </c>
      <c r="D1362">
        <v>1.49</v>
      </c>
      <c r="F1362">
        <v>1.49</v>
      </c>
    </row>
    <row r="1363" spans="1:9">
      <c r="A1363" t="s">
        <v>186</v>
      </c>
      <c r="C1363" t="s">
        <v>1159</v>
      </c>
      <c r="D1363">
        <v>0.45</v>
      </c>
    </row>
    <row r="1364" spans="1:9">
      <c r="A1364" t="s">
        <v>186</v>
      </c>
      <c r="B1364" t="s">
        <v>953</v>
      </c>
      <c r="C1364" t="s">
        <v>1111</v>
      </c>
      <c r="D1364">
        <v>0.13500000000000001</v>
      </c>
      <c r="E1364">
        <v>0.3</v>
      </c>
    </row>
    <row r="1365" spans="1:9">
      <c r="A1365" t="s">
        <v>186</v>
      </c>
      <c r="B1365" t="s">
        <v>958</v>
      </c>
      <c r="C1365" t="s">
        <v>1112</v>
      </c>
      <c r="D1365">
        <v>0.315</v>
      </c>
      <c r="E1365">
        <v>0.7</v>
      </c>
    </row>
    <row r="1366" spans="1:9">
      <c r="A1366" t="s">
        <v>17</v>
      </c>
      <c r="B1366" t="s">
        <v>1160</v>
      </c>
      <c r="C1366" t="s">
        <v>1114</v>
      </c>
      <c r="D1366" t="s">
        <v>962</v>
      </c>
      <c r="E1366" t="s">
        <v>625</v>
      </c>
    </row>
    <row r="1367" spans="1:9">
      <c r="A1367" t="s">
        <v>186</v>
      </c>
      <c r="C1367" t="s">
        <v>1082</v>
      </c>
    </row>
    <row r="1368" spans="1:9">
      <c r="A1368" t="s">
        <v>186</v>
      </c>
      <c r="B1368" t="s">
        <v>975</v>
      </c>
      <c r="C1368" t="s">
        <v>976</v>
      </c>
      <c r="D1368">
        <v>3</v>
      </c>
      <c r="E1368" t="s">
        <v>642</v>
      </c>
      <c r="F1368" t="s">
        <v>980</v>
      </c>
      <c r="G1368">
        <v>5.5555555555555552E-2</v>
      </c>
      <c r="H1368" t="s">
        <v>197</v>
      </c>
      <c r="I1368" t="s">
        <v>198</v>
      </c>
    </row>
    <row r="1369" spans="1:9">
      <c r="A1369" t="s">
        <v>186</v>
      </c>
      <c r="C1369" t="s">
        <v>1083</v>
      </c>
    </row>
    <row r="1370" spans="1:9">
      <c r="A1370" t="s">
        <v>186</v>
      </c>
      <c r="B1370" t="s">
        <v>975</v>
      </c>
      <c r="C1370" t="s">
        <v>976</v>
      </c>
      <c r="D1370">
        <v>1</v>
      </c>
      <c r="E1370" t="s">
        <v>642</v>
      </c>
      <c r="F1370" t="s">
        <v>1036</v>
      </c>
      <c r="G1370">
        <v>1.4814814814814814E-2</v>
      </c>
      <c r="H1370" t="s">
        <v>208</v>
      </c>
      <c r="I1370" t="s">
        <v>209</v>
      </c>
    </row>
    <row r="1371" spans="1:9">
      <c r="A1371" t="s">
        <v>186</v>
      </c>
      <c r="B1371" t="s">
        <v>978</v>
      </c>
      <c r="C1371" t="s">
        <v>979</v>
      </c>
      <c r="D1371">
        <v>1</v>
      </c>
      <c r="E1371" t="s">
        <v>642</v>
      </c>
      <c r="F1371" t="s">
        <v>1084</v>
      </c>
      <c r="G1371">
        <v>1.4814814814814814E-2</v>
      </c>
      <c r="H1371" t="s">
        <v>213</v>
      </c>
      <c r="I1371" t="s">
        <v>214</v>
      </c>
    </row>
    <row r="1372" spans="1:9">
      <c r="A1372" t="s">
        <v>186</v>
      </c>
      <c r="C1372" t="s">
        <v>1085</v>
      </c>
    </row>
    <row r="1373" spans="1:9">
      <c r="A1373" t="s">
        <v>186</v>
      </c>
      <c r="B1373" t="s">
        <v>978</v>
      </c>
      <c r="C1373" t="s">
        <v>979</v>
      </c>
      <c r="D1373">
        <v>1</v>
      </c>
      <c r="E1373" t="s">
        <v>642</v>
      </c>
      <c r="F1373" t="s">
        <v>1086</v>
      </c>
      <c r="G1373">
        <v>6.7114093959731544E-2</v>
      </c>
      <c r="H1373" t="s">
        <v>1039</v>
      </c>
      <c r="I1373" t="s">
        <v>1040</v>
      </c>
    </row>
    <row r="1374" spans="1:9">
      <c r="A1374" t="s">
        <v>186</v>
      </c>
      <c r="B1374" t="s">
        <v>953</v>
      </c>
      <c r="C1374" t="s">
        <v>954</v>
      </c>
      <c r="D1374">
        <v>0.27</v>
      </c>
      <c r="E1374" t="s">
        <v>952</v>
      </c>
      <c r="F1374" t="s">
        <v>1087</v>
      </c>
      <c r="G1374">
        <v>1</v>
      </c>
      <c r="H1374" t="s">
        <v>1088</v>
      </c>
      <c r="I1374" t="s">
        <v>1089</v>
      </c>
    </row>
    <row r="1375" spans="1:9">
      <c r="A1375" t="s">
        <v>186</v>
      </c>
      <c r="B1375" t="s">
        <v>958</v>
      </c>
      <c r="C1375" t="s">
        <v>959</v>
      </c>
      <c r="D1375">
        <v>0.18000000000000002</v>
      </c>
      <c r="E1375" t="s">
        <v>952</v>
      </c>
      <c r="F1375" t="s">
        <v>1090</v>
      </c>
      <c r="G1375">
        <v>1</v>
      </c>
      <c r="H1375" t="s">
        <v>1091</v>
      </c>
      <c r="I1375" t="s">
        <v>1092</v>
      </c>
    </row>
    <row r="1376" spans="1:9">
      <c r="A1376" t="s">
        <v>186</v>
      </c>
      <c r="C1376" t="s">
        <v>210</v>
      </c>
      <c r="D1376" t="s">
        <v>211</v>
      </c>
      <c r="E1376" t="s">
        <v>195</v>
      </c>
      <c r="F1376" t="s">
        <v>1093</v>
      </c>
      <c r="G1376">
        <v>1</v>
      </c>
      <c r="H1376" t="s">
        <v>1094</v>
      </c>
      <c r="I1376" t="s">
        <v>1095</v>
      </c>
    </row>
    <row r="1377" spans="1:7">
      <c r="A1377" t="s">
        <v>186</v>
      </c>
      <c r="C1377" t="s">
        <v>987</v>
      </c>
    </row>
    <row r="1378" spans="1:7">
      <c r="A1378" t="s">
        <v>186</v>
      </c>
      <c r="C1378" t="s">
        <v>988</v>
      </c>
    </row>
    <row r="1379" spans="1:7">
      <c r="A1379" t="s">
        <v>186</v>
      </c>
      <c r="C1379" t="s">
        <v>1083</v>
      </c>
    </row>
    <row r="1380" spans="1:7">
      <c r="A1380" t="s">
        <v>186</v>
      </c>
      <c r="C1380" t="s">
        <v>1097</v>
      </c>
      <c r="D1380">
        <v>2</v>
      </c>
      <c r="F1380">
        <v>1.125</v>
      </c>
    </row>
    <row r="1381" spans="1:7">
      <c r="A1381" t="s">
        <v>186</v>
      </c>
      <c r="C1381" t="s">
        <v>1098</v>
      </c>
      <c r="D1381">
        <v>0.75</v>
      </c>
      <c r="F1381">
        <v>0.5</v>
      </c>
    </row>
    <row r="1382" spans="1:7">
      <c r="A1382" t="s">
        <v>186</v>
      </c>
      <c r="C1382" t="s">
        <v>1099</v>
      </c>
      <c r="D1382">
        <v>2.6666666666666665</v>
      </c>
      <c r="E1382" t="s">
        <v>1100</v>
      </c>
      <c r="F1382">
        <v>2.25</v>
      </c>
      <c r="G1382" t="s">
        <v>1100</v>
      </c>
    </row>
    <row r="1383" spans="1:7">
      <c r="A1383" t="s">
        <v>186</v>
      </c>
      <c r="C1383" t="s">
        <v>1101</v>
      </c>
      <c r="D1383">
        <v>0.33333333333333331</v>
      </c>
      <c r="E1383" t="s">
        <v>1102</v>
      </c>
      <c r="F1383">
        <v>0.33333333333333331</v>
      </c>
      <c r="G1383" t="s">
        <v>1102</v>
      </c>
    </row>
    <row r="1384" spans="1:7">
      <c r="A1384" t="s">
        <v>186</v>
      </c>
      <c r="C1384" t="s">
        <v>1103</v>
      </c>
      <c r="D1384">
        <v>0.88888888888888884</v>
      </c>
      <c r="E1384" t="s">
        <v>1104</v>
      </c>
      <c r="F1384">
        <v>0.75</v>
      </c>
      <c r="G1384" t="s">
        <v>1104</v>
      </c>
    </row>
    <row r="1385" spans="1:7">
      <c r="A1385" t="s">
        <v>186</v>
      </c>
      <c r="C1385" t="s">
        <v>1105</v>
      </c>
      <c r="D1385">
        <v>1.4814814814814814E-2</v>
      </c>
      <c r="E1385" t="s">
        <v>1106</v>
      </c>
    </row>
    <row r="1386" spans="1:7">
      <c r="A1386" t="s">
        <v>186</v>
      </c>
      <c r="C1386" t="s">
        <v>1107</v>
      </c>
    </row>
    <row r="1387" spans="1:7">
      <c r="A1387" t="s">
        <v>186</v>
      </c>
      <c r="C1387" t="s">
        <v>1108</v>
      </c>
    </row>
    <row r="1388" spans="1:7">
      <c r="A1388" t="s">
        <v>186</v>
      </c>
      <c r="C1388" t="s">
        <v>1109</v>
      </c>
      <c r="D1388">
        <v>1.49</v>
      </c>
      <c r="F1388">
        <v>1.49</v>
      </c>
    </row>
    <row r="1389" spans="1:7">
      <c r="A1389" t="s">
        <v>186</v>
      </c>
      <c r="C1389" t="s">
        <v>1159</v>
      </c>
      <c r="D1389">
        <v>0.45</v>
      </c>
    </row>
    <row r="1390" spans="1:7">
      <c r="A1390" t="s">
        <v>186</v>
      </c>
      <c r="B1390" t="s">
        <v>953</v>
      </c>
      <c r="C1390" t="s">
        <v>1115</v>
      </c>
      <c r="D1390">
        <v>0.27</v>
      </c>
      <c r="E1390">
        <v>0.6</v>
      </c>
    </row>
    <row r="1391" spans="1:7">
      <c r="A1391" t="s">
        <v>186</v>
      </c>
      <c r="B1391" t="s">
        <v>958</v>
      </c>
      <c r="C1391" t="s">
        <v>1116</v>
      </c>
      <c r="D1391">
        <v>0.18000000000000002</v>
      </c>
      <c r="E1391">
        <v>0.4</v>
      </c>
    </row>
    <row r="1392" spans="1:7">
      <c r="A1392" t="s">
        <v>17</v>
      </c>
      <c r="B1392" t="s">
        <v>1161</v>
      </c>
      <c r="C1392" t="s">
        <v>1118</v>
      </c>
      <c r="D1392" t="s">
        <v>962</v>
      </c>
      <c r="E1392" t="s">
        <v>625</v>
      </c>
    </row>
    <row r="1393" spans="1:9">
      <c r="A1393" t="s">
        <v>186</v>
      </c>
      <c r="C1393" t="s">
        <v>1082</v>
      </c>
    </row>
    <row r="1394" spans="1:9">
      <c r="A1394" t="s">
        <v>186</v>
      </c>
      <c r="B1394" t="s">
        <v>975</v>
      </c>
      <c r="C1394" t="s">
        <v>976</v>
      </c>
      <c r="D1394">
        <v>3</v>
      </c>
      <c r="E1394" t="s">
        <v>642</v>
      </c>
      <c r="F1394" t="s">
        <v>980</v>
      </c>
      <c r="G1394">
        <v>5.5555555555555552E-2</v>
      </c>
      <c r="H1394" t="s">
        <v>197</v>
      </c>
      <c r="I1394" t="s">
        <v>198</v>
      </c>
    </row>
    <row r="1395" spans="1:9">
      <c r="A1395" t="s">
        <v>186</v>
      </c>
      <c r="C1395" t="s">
        <v>1083</v>
      </c>
    </row>
    <row r="1396" spans="1:9">
      <c r="A1396" t="s">
        <v>186</v>
      </c>
      <c r="B1396" t="s">
        <v>975</v>
      </c>
      <c r="C1396" t="s">
        <v>976</v>
      </c>
      <c r="D1396">
        <v>1</v>
      </c>
      <c r="E1396" t="s">
        <v>642</v>
      </c>
      <c r="F1396" t="s">
        <v>1036</v>
      </c>
      <c r="G1396">
        <v>1.4814814814814814E-2</v>
      </c>
      <c r="H1396" t="s">
        <v>208</v>
      </c>
      <c r="I1396" t="s">
        <v>209</v>
      </c>
    </row>
    <row r="1397" spans="1:9">
      <c r="A1397" t="s">
        <v>186</v>
      </c>
      <c r="B1397" t="s">
        <v>978</v>
      </c>
      <c r="C1397" t="s">
        <v>979</v>
      </c>
      <c r="D1397">
        <v>1</v>
      </c>
      <c r="E1397" t="s">
        <v>642</v>
      </c>
      <c r="F1397" t="s">
        <v>1084</v>
      </c>
      <c r="G1397">
        <v>1.4814814814814814E-2</v>
      </c>
      <c r="H1397" t="s">
        <v>213</v>
      </c>
      <c r="I1397" t="s">
        <v>214</v>
      </c>
    </row>
    <row r="1398" spans="1:9">
      <c r="A1398" t="s">
        <v>186</v>
      </c>
      <c r="C1398" t="s">
        <v>1085</v>
      </c>
    </row>
    <row r="1399" spans="1:9">
      <c r="A1399" t="s">
        <v>186</v>
      </c>
      <c r="B1399" t="s">
        <v>978</v>
      </c>
      <c r="C1399" t="s">
        <v>979</v>
      </c>
      <c r="D1399">
        <v>1</v>
      </c>
      <c r="E1399" t="s">
        <v>642</v>
      </c>
      <c r="F1399" t="s">
        <v>1086</v>
      </c>
      <c r="G1399">
        <v>6.7114093959731544E-2</v>
      </c>
      <c r="H1399" t="s">
        <v>1039</v>
      </c>
      <c r="I1399" t="s">
        <v>1040</v>
      </c>
    </row>
    <row r="1400" spans="1:9">
      <c r="A1400" t="s">
        <v>186</v>
      </c>
      <c r="B1400" t="s">
        <v>953</v>
      </c>
      <c r="C1400" t="s">
        <v>954</v>
      </c>
      <c r="D1400">
        <v>0.45</v>
      </c>
      <c r="E1400" t="s">
        <v>952</v>
      </c>
      <c r="F1400" t="s">
        <v>1087</v>
      </c>
      <c r="G1400">
        <v>1</v>
      </c>
      <c r="H1400" t="s">
        <v>1088</v>
      </c>
      <c r="I1400" t="s">
        <v>1089</v>
      </c>
    </row>
    <row r="1401" spans="1:9">
      <c r="A1401" t="s">
        <v>186</v>
      </c>
      <c r="B1401" t="s">
        <v>958</v>
      </c>
      <c r="C1401" t="s">
        <v>959</v>
      </c>
      <c r="D1401">
        <v>0</v>
      </c>
      <c r="E1401" t="s">
        <v>952</v>
      </c>
      <c r="F1401" t="s">
        <v>1090</v>
      </c>
      <c r="G1401">
        <v>1</v>
      </c>
      <c r="H1401" t="s">
        <v>1091</v>
      </c>
      <c r="I1401" t="s">
        <v>1092</v>
      </c>
    </row>
    <row r="1402" spans="1:9">
      <c r="A1402" t="s">
        <v>186</v>
      </c>
      <c r="C1402" t="s">
        <v>210</v>
      </c>
      <c r="D1402" t="s">
        <v>211</v>
      </c>
      <c r="E1402" t="s">
        <v>195</v>
      </c>
      <c r="F1402" t="s">
        <v>1093</v>
      </c>
      <c r="G1402">
        <v>1</v>
      </c>
      <c r="H1402" t="s">
        <v>1094</v>
      </c>
      <c r="I1402" t="s">
        <v>1095</v>
      </c>
    </row>
    <row r="1403" spans="1:9">
      <c r="A1403" t="s">
        <v>186</v>
      </c>
      <c r="C1403" t="s">
        <v>987</v>
      </c>
    </row>
    <row r="1404" spans="1:9">
      <c r="A1404" t="s">
        <v>186</v>
      </c>
      <c r="C1404" t="s">
        <v>988</v>
      </c>
    </row>
    <row r="1405" spans="1:9">
      <c r="A1405" t="s">
        <v>186</v>
      </c>
      <c r="C1405" t="s">
        <v>1083</v>
      </c>
    </row>
    <row r="1406" spans="1:9">
      <c r="A1406" t="s">
        <v>186</v>
      </c>
      <c r="C1406" t="s">
        <v>1097</v>
      </c>
      <c r="D1406">
        <v>2</v>
      </c>
      <c r="F1406">
        <v>1.125</v>
      </c>
    </row>
    <row r="1407" spans="1:9">
      <c r="A1407" t="s">
        <v>186</v>
      </c>
      <c r="C1407" t="s">
        <v>1098</v>
      </c>
      <c r="D1407">
        <v>0.75</v>
      </c>
      <c r="F1407">
        <v>0.5</v>
      </c>
    </row>
    <row r="1408" spans="1:9">
      <c r="A1408" t="s">
        <v>186</v>
      </c>
      <c r="C1408" t="s">
        <v>1099</v>
      </c>
      <c r="D1408">
        <v>2.6666666666666665</v>
      </c>
      <c r="E1408" t="s">
        <v>1100</v>
      </c>
      <c r="F1408">
        <v>2.25</v>
      </c>
      <c r="G1408" t="s">
        <v>1100</v>
      </c>
    </row>
    <row r="1409" spans="1:9">
      <c r="A1409" t="s">
        <v>186</v>
      </c>
      <c r="C1409" t="s">
        <v>1101</v>
      </c>
      <c r="D1409">
        <v>0.33333333333333331</v>
      </c>
      <c r="E1409" t="s">
        <v>1102</v>
      </c>
      <c r="F1409">
        <v>0.33333333333333331</v>
      </c>
      <c r="G1409" t="s">
        <v>1102</v>
      </c>
    </row>
    <row r="1410" spans="1:9">
      <c r="A1410" t="s">
        <v>186</v>
      </c>
      <c r="C1410" t="s">
        <v>1103</v>
      </c>
      <c r="D1410">
        <v>0.88888888888888884</v>
      </c>
      <c r="E1410" t="s">
        <v>1104</v>
      </c>
      <c r="F1410">
        <v>0.75</v>
      </c>
      <c r="G1410" t="s">
        <v>1104</v>
      </c>
    </row>
    <row r="1411" spans="1:9">
      <c r="A1411" t="s">
        <v>186</v>
      </c>
      <c r="C1411" t="s">
        <v>1105</v>
      </c>
      <c r="D1411">
        <v>1.4814814814814814E-2</v>
      </c>
      <c r="E1411" t="s">
        <v>1106</v>
      </c>
    </row>
    <row r="1412" spans="1:9">
      <c r="A1412" t="s">
        <v>186</v>
      </c>
      <c r="C1412" t="s">
        <v>1107</v>
      </c>
    </row>
    <row r="1413" spans="1:9">
      <c r="A1413" t="s">
        <v>186</v>
      </c>
      <c r="C1413" t="s">
        <v>1108</v>
      </c>
    </row>
    <row r="1414" spans="1:9">
      <c r="A1414" t="s">
        <v>186</v>
      </c>
      <c r="C1414" t="s">
        <v>1109</v>
      </c>
      <c r="D1414">
        <v>1.49</v>
      </c>
      <c r="F1414">
        <v>1.49</v>
      </c>
    </row>
    <row r="1415" spans="1:9">
      <c r="A1415" t="s">
        <v>186</v>
      </c>
      <c r="C1415" t="s">
        <v>1159</v>
      </c>
      <c r="D1415">
        <v>0.45</v>
      </c>
    </row>
    <row r="1416" spans="1:9">
      <c r="A1416" t="s">
        <v>186</v>
      </c>
      <c r="B1416" t="s">
        <v>953</v>
      </c>
      <c r="C1416" t="s">
        <v>1119</v>
      </c>
      <c r="D1416">
        <v>0.45</v>
      </c>
      <c r="E1416">
        <v>1</v>
      </c>
    </row>
    <row r="1417" spans="1:9">
      <c r="A1417" t="s">
        <v>186</v>
      </c>
      <c r="B1417" t="s">
        <v>958</v>
      </c>
      <c r="C1417" t="s">
        <v>1120</v>
      </c>
      <c r="D1417">
        <v>0</v>
      </c>
      <c r="E1417">
        <v>0</v>
      </c>
    </row>
    <row r="1418" spans="1:9">
      <c r="A1418" t="s">
        <v>17</v>
      </c>
      <c r="B1418" t="s">
        <v>1162</v>
      </c>
      <c r="C1418" t="s">
        <v>1163</v>
      </c>
      <c r="D1418" t="s">
        <v>962</v>
      </c>
    </row>
    <row r="1419" spans="1:9">
      <c r="A1419" t="s">
        <v>17</v>
      </c>
      <c r="B1419" t="s">
        <v>1164</v>
      </c>
      <c r="C1419" t="s">
        <v>1081</v>
      </c>
      <c r="D1419" t="s">
        <v>962</v>
      </c>
      <c r="E1419" t="s">
        <v>625</v>
      </c>
    </row>
    <row r="1420" spans="1:9">
      <c r="A1420" t="s">
        <v>186</v>
      </c>
      <c r="C1420" t="s">
        <v>1082</v>
      </c>
    </row>
    <row r="1421" spans="1:9">
      <c r="A1421" t="s">
        <v>186</v>
      </c>
      <c r="B1421" t="s">
        <v>975</v>
      </c>
      <c r="C1421" t="s">
        <v>976</v>
      </c>
      <c r="D1421">
        <v>3</v>
      </c>
      <c r="E1421" t="s">
        <v>642</v>
      </c>
      <c r="F1421" t="s">
        <v>980</v>
      </c>
      <c r="G1421">
        <v>6.6666666666666666E-2</v>
      </c>
      <c r="H1421" t="s">
        <v>197</v>
      </c>
      <c r="I1421" t="s">
        <v>198</v>
      </c>
    </row>
    <row r="1422" spans="1:9">
      <c r="A1422" t="s">
        <v>186</v>
      </c>
      <c r="C1422" t="s">
        <v>1083</v>
      </c>
    </row>
    <row r="1423" spans="1:9">
      <c r="A1423" t="s">
        <v>186</v>
      </c>
      <c r="B1423" t="s">
        <v>975</v>
      </c>
      <c r="C1423" t="s">
        <v>976</v>
      </c>
      <c r="D1423">
        <v>1</v>
      </c>
      <c r="E1423" t="s">
        <v>642</v>
      </c>
      <c r="F1423" t="s">
        <v>1036</v>
      </c>
      <c r="G1423">
        <v>1.4814814814814814E-2</v>
      </c>
      <c r="H1423" t="s">
        <v>208</v>
      </c>
      <c r="I1423" t="s">
        <v>209</v>
      </c>
    </row>
    <row r="1424" spans="1:9">
      <c r="A1424" t="s">
        <v>186</v>
      </c>
      <c r="B1424" t="s">
        <v>978</v>
      </c>
      <c r="C1424" t="s">
        <v>979</v>
      </c>
      <c r="D1424">
        <v>1</v>
      </c>
      <c r="E1424" t="s">
        <v>642</v>
      </c>
      <c r="F1424" t="s">
        <v>1084</v>
      </c>
      <c r="G1424">
        <v>1.4814814814814814E-2</v>
      </c>
      <c r="H1424" t="s">
        <v>213</v>
      </c>
      <c r="I1424" t="s">
        <v>214</v>
      </c>
    </row>
    <row r="1425" spans="1:9">
      <c r="A1425" t="s">
        <v>186</v>
      </c>
      <c r="C1425" t="s">
        <v>1085</v>
      </c>
    </row>
    <row r="1426" spans="1:9">
      <c r="A1426" t="s">
        <v>186</v>
      </c>
      <c r="B1426" t="s">
        <v>978</v>
      </c>
      <c r="C1426" t="s">
        <v>979</v>
      </c>
      <c r="D1426">
        <v>1</v>
      </c>
      <c r="E1426" t="s">
        <v>642</v>
      </c>
      <c r="F1426" t="s">
        <v>1086</v>
      </c>
      <c r="G1426">
        <v>6.7114093959731544E-2</v>
      </c>
      <c r="H1426" t="s">
        <v>1039</v>
      </c>
      <c r="I1426" t="s">
        <v>1040</v>
      </c>
    </row>
    <row r="1427" spans="1:9">
      <c r="A1427" t="s">
        <v>186</v>
      </c>
      <c r="B1427" t="s">
        <v>953</v>
      </c>
      <c r="C1427" t="s">
        <v>954</v>
      </c>
      <c r="D1427">
        <v>0.18</v>
      </c>
      <c r="E1427" t="s">
        <v>952</v>
      </c>
      <c r="F1427" t="s">
        <v>1087</v>
      </c>
      <c r="G1427">
        <v>1</v>
      </c>
      <c r="H1427" t="s">
        <v>1088</v>
      </c>
      <c r="I1427" t="s">
        <v>1089</v>
      </c>
    </row>
    <row r="1428" spans="1:9">
      <c r="A1428" t="s">
        <v>186</v>
      </c>
      <c r="B1428" t="s">
        <v>958</v>
      </c>
      <c r="C1428" t="s">
        <v>959</v>
      </c>
      <c r="D1428">
        <v>0.42</v>
      </c>
      <c r="E1428" t="s">
        <v>952</v>
      </c>
      <c r="F1428" t="s">
        <v>1090</v>
      </c>
      <c r="G1428">
        <v>1</v>
      </c>
      <c r="H1428" t="s">
        <v>1091</v>
      </c>
      <c r="I1428" t="s">
        <v>1092</v>
      </c>
    </row>
    <row r="1429" spans="1:9">
      <c r="A1429" t="s">
        <v>186</v>
      </c>
      <c r="C1429" t="s">
        <v>210</v>
      </c>
      <c r="D1429" t="s">
        <v>211</v>
      </c>
      <c r="E1429" t="s">
        <v>195</v>
      </c>
      <c r="F1429" t="s">
        <v>1093</v>
      </c>
      <c r="G1429">
        <v>1</v>
      </c>
      <c r="H1429" t="s">
        <v>1094</v>
      </c>
      <c r="I1429" t="s">
        <v>1095</v>
      </c>
    </row>
    <row r="1430" spans="1:9">
      <c r="A1430" t="s">
        <v>186</v>
      </c>
      <c r="C1430" t="s">
        <v>987</v>
      </c>
    </row>
    <row r="1431" spans="1:9">
      <c r="A1431" t="s">
        <v>186</v>
      </c>
      <c r="C1431" t="s">
        <v>1165</v>
      </c>
    </row>
    <row r="1432" spans="1:9">
      <c r="A1432" t="s">
        <v>186</v>
      </c>
      <c r="C1432" t="s">
        <v>1083</v>
      </c>
    </row>
    <row r="1433" spans="1:9">
      <c r="A1433" t="s">
        <v>186</v>
      </c>
      <c r="C1433" t="s">
        <v>1097</v>
      </c>
      <c r="D1433">
        <v>2</v>
      </c>
      <c r="F1433">
        <v>1.125</v>
      </c>
    </row>
    <row r="1434" spans="1:9">
      <c r="A1434" t="s">
        <v>186</v>
      </c>
      <c r="C1434" t="s">
        <v>1098</v>
      </c>
      <c r="D1434">
        <v>0.75</v>
      </c>
      <c r="F1434">
        <v>0.5</v>
      </c>
    </row>
    <row r="1435" spans="1:9">
      <c r="A1435" t="s">
        <v>186</v>
      </c>
      <c r="C1435" t="s">
        <v>1099</v>
      </c>
      <c r="D1435">
        <v>2.6666666666666665</v>
      </c>
      <c r="E1435" t="s">
        <v>1100</v>
      </c>
      <c r="F1435">
        <v>2.25</v>
      </c>
      <c r="G1435" t="s">
        <v>1100</v>
      </c>
    </row>
    <row r="1436" spans="1:9">
      <c r="A1436" t="s">
        <v>186</v>
      </c>
      <c r="C1436" t="s">
        <v>1101</v>
      </c>
      <c r="D1436">
        <v>0.33333333333333331</v>
      </c>
      <c r="E1436" t="s">
        <v>1102</v>
      </c>
      <c r="F1436">
        <v>0.33333333333333331</v>
      </c>
      <c r="G1436" t="s">
        <v>1102</v>
      </c>
    </row>
    <row r="1437" spans="1:9">
      <c r="A1437" t="s">
        <v>186</v>
      </c>
      <c r="C1437" t="s">
        <v>1103</v>
      </c>
      <c r="D1437">
        <v>0.88888888888888884</v>
      </c>
      <c r="E1437" t="s">
        <v>1104</v>
      </c>
      <c r="F1437">
        <v>0.75</v>
      </c>
      <c r="G1437" t="s">
        <v>1104</v>
      </c>
    </row>
    <row r="1438" spans="1:9">
      <c r="A1438" t="s">
        <v>186</v>
      </c>
      <c r="C1438" t="s">
        <v>1105</v>
      </c>
      <c r="D1438">
        <v>1.4814814814814814E-2</v>
      </c>
      <c r="E1438" t="s">
        <v>1106</v>
      </c>
    </row>
    <row r="1439" spans="1:9">
      <c r="A1439" t="s">
        <v>186</v>
      </c>
      <c r="C1439" t="s">
        <v>1107</v>
      </c>
    </row>
    <row r="1440" spans="1:9">
      <c r="A1440" t="s">
        <v>186</v>
      </c>
      <c r="C1440" t="s">
        <v>1108</v>
      </c>
    </row>
    <row r="1441" spans="1:9">
      <c r="A1441" t="s">
        <v>186</v>
      </c>
      <c r="C1441" t="s">
        <v>1109</v>
      </c>
      <c r="D1441">
        <v>1.49</v>
      </c>
      <c r="F1441">
        <v>1.49</v>
      </c>
    </row>
    <row r="1442" spans="1:9">
      <c r="A1442" t="s">
        <v>186</v>
      </c>
      <c r="C1442" t="s">
        <v>1024</v>
      </c>
      <c r="D1442">
        <v>0.6</v>
      </c>
    </row>
    <row r="1443" spans="1:9">
      <c r="A1443" t="s">
        <v>186</v>
      </c>
      <c r="B1443" t="s">
        <v>953</v>
      </c>
      <c r="C1443" t="s">
        <v>1111</v>
      </c>
      <c r="D1443">
        <v>0.18</v>
      </c>
      <c r="E1443">
        <v>0.3</v>
      </c>
    </row>
    <row r="1444" spans="1:9">
      <c r="A1444" t="s">
        <v>186</v>
      </c>
      <c r="B1444" t="s">
        <v>958</v>
      </c>
      <c r="C1444" t="s">
        <v>1112</v>
      </c>
      <c r="D1444">
        <v>0.42</v>
      </c>
      <c r="E1444">
        <v>0.7</v>
      </c>
    </row>
    <row r="1445" spans="1:9">
      <c r="A1445" t="s">
        <v>17</v>
      </c>
      <c r="B1445" t="s">
        <v>1166</v>
      </c>
      <c r="C1445" t="s">
        <v>1114</v>
      </c>
      <c r="D1445" t="s">
        <v>962</v>
      </c>
      <c r="E1445" t="s">
        <v>625</v>
      </c>
    </row>
    <row r="1446" spans="1:9">
      <c r="A1446" t="s">
        <v>186</v>
      </c>
      <c r="C1446" t="s">
        <v>1082</v>
      </c>
    </row>
    <row r="1447" spans="1:9">
      <c r="A1447" t="s">
        <v>186</v>
      </c>
      <c r="B1447" t="s">
        <v>975</v>
      </c>
      <c r="C1447" t="s">
        <v>976</v>
      </c>
      <c r="D1447">
        <v>3</v>
      </c>
      <c r="E1447" t="s">
        <v>642</v>
      </c>
      <c r="F1447" t="s">
        <v>980</v>
      </c>
      <c r="G1447">
        <v>6.6666666666666666E-2</v>
      </c>
      <c r="H1447" t="s">
        <v>197</v>
      </c>
      <c r="I1447" t="s">
        <v>198</v>
      </c>
    </row>
    <row r="1448" spans="1:9">
      <c r="A1448" t="s">
        <v>186</v>
      </c>
      <c r="C1448" t="s">
        <v>1083</v>
      </c>
    </row>
    <row r="1449" spans="1:9">
      <c r="A1449" t="s">
        <v>186</v>
      </c>
      <c r="B1449" t="s">
        <v>975</v>
      </c>
      <c r="C1449" t="s">
        <v>976</v>
      </c>
      <c r="D1449">
        <v>1</v>
      </c>
      <c r="E1449" t="s">
        <v>642</v>
      </c>
      <c r="F1449" t="s">
        <v>1036</v>
      </c>
      <c r="G1449">
        <v>1.4814814814814814E-2</v>
      </c>
      <c r="H1449" t="s">
        <v>208</v>
      </c>
      <c r="I1449" t="s">
        <v>209</v>
      </c>
    </row>
    <row r="1450" spans="1:9">
      <c r="A1450" t="s">
        <v>186</v>
      </c>
      <c r="B1450" t="s">
        <v>978</v>
      </c>
      <c r="C1450" t="s">
        <v>979</v>
      </c>
      <c r="D1450">
        <v>1</v>
      </c>
      <c r="E1450" t="s">
        <v>642</v>
      </c>
      <c r="F1450" t="s">
        <v>1084</v>
      </c>
      <c r="G1450">
        <v>1.4814814814814814E-2</v>
      </c>
      <c r="H1450" t="s">
        <v>213</v>
      </c>
      <c r="I1450" t="s">
        <v>214</v>
      </c>
    </row>
    <row r="1451" spans="1:9">
      <c r="A1451" t="s">
        <v>186</v>
      </c>
      <c r="C1451" t="s">
        <v>1085</v>
      </c>
    </row>
    <row r="1452" spans="1:9">
      <c r="A1452" t="s">
        <v>186</v>
      </c>
      <c r="B1452" t="s">
        <v>978</v>
      </c>
      <c r="C1452" t="s">
        <v>979</v>
      </c>
      <c r="D1452">
        <v>1</v>
      </c>
      <c r="E1452" t="s">
        <v>642</v>
      </c>
      <c r="F1452" t="s">
        <v>1086</v>
      </c>
      <c r="G1452">
        <v>6.7114093959731544E-2</v>
      </c>
      <c r="H1452" t="s">
        <v>1039</v>
      </c>
      <c r="I1452" t="s">
        <v>1040</v>
      </c>
    </row>
    <row r="1453" spans="1:9">
      <c r="A1453" t="s">
        <v>186</v>
      </c>
      <c r="B1453" t="s">
        <v>953</v>
      </c>
      <c r="C1453" t="s">
        <v>954</v>
      </c>
      <c r="D1453">
        <v>0.36</v>
      </c>
      <c r="E1453" t="s">
        <v>952</v>
      </c>
      <c r="F1453" t="s">
        <v>1087</v>
      </c>
      <c r="G1453">
        <v>1</v>
      </c>
      <c r="H1453" t="s">
        <v>1088</v>
      </c>
      <c r="I1453" t="s">
        <v>1089</v>
      </c>
    </row>
    <row r="1454" spans="1:9">
      <c r="A1454" t="s">
        <v>186</v>
      </c>
      <c r="B1454" t="s">
        <v>958</v>
      </c>
      <c r="C1454" t="s">
        <v>959</v>
      </c>
      <c r="D1454">
        <v>0.24</v>
      </c>
      <c r="E1454" t="s">
        <v>952</v>
      </c>
      <c r="F1454" t="s">
        <v>1090</v>
      </c>
      <c r="G1454">
        <v>1</v>
      </c>
      <c r="H1454" t="s">
        <v>1091</v>
      </c>
      <c r="I1454" t="s">
        <v>1092</v>
      </c>
    </row>
    <row r="1455" spans="1:9">
      <c r="A1455" t="s">
        <v>186</v>
      </c>
      <c r="C1455" t="s">
        <v>210</v>
      </c>
      <c r="D1455" t="s">
        <v>211</v>
      </c>
      <c r="E1455" t="s">
        <v>195</v>
      </c>
      <c r="F1455" t="s">
        <v>1093</v>
      </c>
      <c r="G1455">
        <v>1</v>
      </c>
      <c r="H1455" t="s">
        <v>1094</v>
      </c>
      <c r="I1455" t="s">
        <v>1095</v>
      </c>
    </row>
    <row r="1456" spans="1:9">
      <c r="A1456" t="s">
        <v>186</v>
      </c>
      <c r="C1456" t="s">
        <v>987</v>
      </c>
    </row>
    <row r="1457" spans="1:7">
      <c r="A1457" t="s">
        <v>186</v>
      </c>
      <c r="C1457" t="s">
        <v>1165</v>
      </c>
    </row>
    <row r="1458" spans="1:7">
      <c r="A1458" t="s">
        <v>186</v>
      </c>
      <c r="C1458" t="s">
        <v>1083</v>
      </c>
    </row>
    <row r="1459" spans="1:7">
      <c r="A1459" t="s">
        <v>186</v>
      </c>
      <c r="C1459" t="s">
        <v>1097</v>
      </c>
      <c r="D1459">
        <v>2</v>
      </c>
      <c r="F1459">
        <v>1.125</v>
      </c>
    </row>
    <row r="1460" spans="1:7">
      <c r="A1460" t="s">
        <v>186</v>
      </c>
      <c r="C1460" t="s">
        <v>1098</v>
      </c>
      <c r="D1460">
        <v>0.75</v>
      </c>
      <c r="F1460">
        <v>0.5</v>
      </c>
    </row>
    <row r="1461" spans="1:7">
      <c r="A1461" t="s">
        <v>186</v>
      </c>
      <c r="C1461" t="s">
        <v>1099</v>
      </c>
      <c r="D1461">
        <v>2.6666666666666665</v>
      </c>
      <c r="E1461" t="s">
        <v>1100</v>
      </c>
      <c r="F1461">
        <v>2.25</v>
      </c>
      <c r="G1461" t="s">
        <v>1100</v>
      </c>
    </row>
    <row r="1462" spans="1:7">
      <c r="A1462" t="s">
        <v>186</v>
      </c>
      <c r="C1462" t="s">
        <v>1101</v>
      </c>
      <c r="D1462">
        <v>0.33333333333333331</v>
      </c>
      <c r="E1462" t="s">
        <v>1102</v>
      </c>
      <c r="F1462">
        <v>0.33333333333333331</v>
      </c>
      <c r="G1462" t="s">
        <v>1102</v>
      </c>
    </row>
    <row r="1463" spans="1:7">
      <c r="A1463" t="s">
        <v>186</v>
      </c>
      <c r="C1463" t="s">
        <v>1103</v>
      </c>
      <c r="D1463">
        <v>0.88888888888888884</v>
      </c>
      <c r="E1463" t="s">
        <v>1104</v>
      </c>
      <c r="F1463">
        <v>0.75</v>
      </c>
      <c r="G1463" t="s">
        <v>1104</v>
      </c>
    </row>
    <row r="1464" spans="1:7">
      <c r="A1464" t="s">
        <v>186</v>
      </c>
      <c r="C1464" t="s">
        <v>1105</v>
      </c>
      <c r="D1464">
        <v>1.4814814814814814E-2</v>
      </c>
      <c r="E1464" t="s">
        <v>1106</v>
      </c>
    </row>
    <row r="1465" spans="1:7">
      <c r="A1465" t="s">
        <v>186</v>
      </c>
      <c r="C1465" t="s">
        <v>1107</v>
      </c>
    </row>
    <row r="1466" spans="1:7">
      <c r="A1466" t="s">
        <v>186</v>
      </c>
      <c r="C1466" t="s">
        <v>1108</v>
      </c>
    </row>
    <row r="1467" spans="1:7">
      <c r="A1467" t="s">
        <v>186</v>
      </c>
      <c r="C1467" t="s">
        <v>1109</v>
      </c>
      <c r="D1467">
        <v>1.49</v>
      </c>
      <c r="F1467">
        <v>1.49</v>
      </c>
    </row>
    <row r="1468" spans="1:7">
      <c r="A1468" t="s">
        <v>186</v>
      </c>
      <c r="C1468" t="s">
        <v>1024</v>
      </c>
      <c r="D1468">
        <v>0.6</v>
      </c>
    </row>
    <row r="1469" spans="1:7">
      <c r="A1469" t="s">
        <v>186</v>
      </c>
      <c r="B1469" t="s">
        <v>953</v>
      </c>
      <c r="C1469" t="s">
        <v>1115</v>
      </c>
      <c r="D1469">
        <v>0.36</v>
      </c>
      <c r="E1469">
        <v>0.6</v>
      </c>
    </row>
    <row r="1470" spans="1:7">
      <c r="A1470" t="s">
        <v>186</v>
      </c>
      <c r="B1470" t="s">
        <v>958</v>
      </c>
      <c r="C1470" t="s">
        <v>1116</v>
      </c>
      <c r="D1470">
        <v>0.24</v>
      </c>
      <c r="E1470">
        <v>0.4</v>
      </c>
    </row>
    <row r="1471" spans="1:7">
      <c r="A1471" t="s">
        <v>17</v>
      </c>
      <c r="B1471" t="s">
        <v>1167</v>
      </c>
      <c r="C1471" t="s">
        <v>1118</v>
      </c>
      <c r="D1471" t="s">
        <v>962</v>
      </c>
      <c r="E1471" t="s">
        <v>625</v>
      </c>
    </row>
    <row r="1472" spans="1:7">
      <c r="A1472" t="s">
        <v>186</v>
      </c>
      <c r="C1472" t="s">
        <v>1082</v>
      </c>
    </row>
    <row r="1473" spans="1:9">
      <c r="A1473" t="s">
        <v>186</v>
      </c>
      <c r="B1473" t="s">
        <v>975</v>
      </c>
      <c r="C1473" t="s">
        <v>976</v>
      </c>
      <c r="D1473">
        <v>3</v>
      </c>
      <c r="E1473" t="s">
        <v>642</v>
      </c>
      <c r="F1473" t="s">
        <v>980</v>
      </c>
      <c r="G1473">
        <v>6.6666666666666666E-2</v>
      </c>
      <c r="H1473" t="s">
        <v>197</v>
      </c>
      <c r="I1473" t="s">
        <v>198</v>
      </c>
    </row>
    <row r="1474" spans="1:9">
      <c r="A1474" t="s">
        <v>186</v>
      </c>
      <c r="C1474" t="s">
        <v>1083</v>
      </c>
    </row>
    <row r="1475" spans="1:9">
      <c r="A1475" t="s">
        <v>186</v>
      </c>
      <c r="B1475" t="s">
        <v>975</v>
      </c>
      <c r="C1475" t="s">
        <v>976</v>
      </c>
      <c r="D1475">
        <v>1</v>
      </c>
      <c r="E1475" t="s">
        <v>642</v>
      </c>
      <c r="F1475" t="s">
        <v>1036</v>
      </c>
      <c r="G1475">
        <v>1.4814814814814814E-2</v>
      </c>
      <c r="H1475" t="s">
        <v>208</v>
      </c>
      <c r="I1475" t="s">
        <v>209</v>
      </c>
    </row>
    <row r="1476" spans="1:9">
      <c r="A1476" t="s">
        <v>186</v>
      </c>
      <c r="B1476" t="s">
        <v>978</v>
      </c>
      <c r="C1476" t="s">
        <v>979</v>
      </c>
      <c r="D1476">
        <v>1</v>
      </c>
      <c r="E1476" t="s">
        <v>642</v>
      </c>
      <c r="F1476" t="s">
        <v>1084</v>
      </c>
      <c r="G1476">
        <v>1.4814814814814814E-2</v>
      </c>
      <c r="H1476" t="s">
        <v>213</v>
      </c>
      <c r="I1476" t="s">
        <v>214</v>
      </c>
    </row>
    <row r="1477" spans="1:9">
      <c r="A1477" t="s">
        <v>186</v>
      </c>
      <c r="C1477" t="s">
        <v>1085</v>
      </c>
    </row>
    <row r="1478" spans="1:9">
      <c r="A1478" t="s">
        <v>186</v>
      </c>
      <c r="B1478" t="s">
        <v>978</v>
      </c>
      <c r="C1478" t="s">
        <v>979</v>
      </c>
      <c r="D1478">
        <v>1</v>
      </c>
      <c r="E1478" t="s">
        <v>642</v>
      </c>
      <c r="F1478" t="s">
        <v>1086</v>
      </c>
      <c r="G1478">
        <v>6.7114093959731544E-2</v>
      </c>
      <c r="H1478" t="s">
        <v>1039</v>
      </c>
      <c r="I1478" t="s">
        <v>1040</v>
      </c>
    </row>
    <row r="1479" spans="1:9">
      <c r="A1479" t="s">
        <v>186</v>
      </c>
      <c r="B1479" t="s">
        <v>953</v>
      </c>
      <c r="C1479" t="s">
        <v>954</v>
      </c>
      <c r="D1479">
        <v>0.6</v>
      </c>
      <c r="E1479" t="s">
        <v>952</v>
      </c>
      <c r="F1479" t="s">
        <v>1087</v>
      </c>
      <c r="G1479">
        <v>1</v>
      </c>
      <c r="H1479" t="s">
        <v>1088</v>
      </c>
      <c r="I1479" t="s">
        <v>1089</v>
      </c>
    </row>
    <row r="1480" spans="1:9">
      <c r="A1480" t="s">
        <v>186</v>
      </c>
      <c r="B1480" t="s">
        <v>958</v>
      </c>
      <c r="C1480" t="s">
        <v>959</v>
      </c>
      <c r="D1480">
        <v>0</v>
      </c>
      <c r="E1480" t="s">
        <v>952</v>
      </c>
      <c r="F1480" t="s">
        <v>1090</v>
      </c>
      <c r="G1480">
        <v>1</v>
      </c>
      <c r="H1480" t="s">
        <v>1091</v>
      </c>
      <c r="I1480" t="s">
        <v>1092</v>
      </c>
    </row>
    <row r="1481" spans="1:9">
      <c r="A1481" t="s">
        <v>186</v>
      </c>
      <c r="C1481" t="s">
        <v>210</v>
      </c>
      <c r="D1481" t="s">
        <v>211</v>
      </c>
      <c r="E1481" t="s">
        <v>195</v>
      </c>
      <c r="F1481" t="s">
        <v>1093</v>
      </c>
      <c r="G1481">
        <v>1</v>
      </c>
      <c r="H1481" t="s">
        <v>1094</v>
      </c>
      <c r="I1481" t="s">
        <v>1095</v>
      </c>
    </row>
    <row r="1482" spans="1:9">
      <c r="A1482" t="s">
        <v>186</v>
      </c>
      <c r="C1482" t="s">
        <v>987</v>
      </c>
    </row>
    <row r="1483" spans="1:9">
      <c r="A1483" t="s">
        <v>186</v>
      </c>
      <c r="C1483" t="s">
        <v>1165</v>
      </c>
    </row>
    <row r="1484" spans="1:9">
      <c r="A1484" t="s">
        <v>186</v>
      </c>
      <c r="C1484" t="s">
        <v>1083</v>
      </c>
    </row>
    <row r="1485" spans="1:9">
      <c r="A1485" t="s">
        <v>186</v>
      </c>
      <c r="C1485" t="s">
        <v>1097</v>
      </c>
      <c r="D1485">
        <v>2</v>
      </c>
      <c r="F1485">
        <v>1.125</v>
      </c>
    </row>
    <row r="1486" spans="1:9">
      <c r="A1486" t="s">
        <v>186</v>
      </c>
      <c r="C1486" t="s">
        <v>1098</v>
      </c>
      <c r="D1486">
        <v>0.75</v>
      </c>
      <c r="F1486">
        <v>0.5</v>
      </c>
    </row>
    <row r="1487" spans="1:9">
      <c r="A1487" t="s">
        <v>186</v>
      </c>
      <c r="C1487" t="s">
        <v>1099</v>
      </c>
      <c r="D1487">
        <v>2.6666666666666665</v>
      </c>
      <c r="E1487" t="s">
        <v>1100</v>
      </c>
      <c r="F1487">
        <v>2.25</v>
      </c>
      <c r="G1487" t="s">
        <v>1100</v>
      </c>
    </row>
    <row r="1488" spans="1:9">
      <c r="A1488" t="s">
        <v>186</v>
      </c>
      <c r="C1488" t="s">
        <v>1101</v>
      </c>
      <c r="D1488">
        <v>0.33333333333333331</v>
      </c>
      <c r="E1488" t="s">
        <v>1102</v>
      </c>
      <c r="F1488">
        <v>0.33333333333333331</v>
      </c>
      <c r="G1488" t="s">
        <v>1102</v>
      </c>
    </row>
    <row r="1489" spans="1:9">
      <c r="A1489" t="s">
        <v>186</v>
      </c>
      <c r="C1489" t="s">
        <v>1103</v>
      </c>
      <c r="D1489">
        <v>0.88888888888888884</v>
      </c>
      <c r="E1489" t="s">
        <v>1104</v>
      </c>
      <c r="F1489">
        <v>0.75</v>
      </c>
      <c r="G1489" t="s">
        <v>1104</v>
      </c>
    </row>
    <row r="1490" spans="1:9">
      <c r="A1490" t="s">
        <v>186</v>
      </c>
      <c r="C1490" t="s">
        <v>1105</v>
      </c>
      <c r="D1490">
        <v>1.4814814814814814E-2</v>
      </c>
      <c r="E1490" t="s">
        <v>1106</v>
      </c>
    </row>
    <row r="1491" spans="1:9">
      <c r="A1491" t="s">
        <v>186</v>
      </c>
      <c r="C1491" t="s">
        <v>1107</v>
      </c>
    </row>
    <row r="1492" spans="1:9">
      <c r="A1492" t="s">
        <v>186</v>
      </c>
      <c r="C1492" t="s">
        <v>1108</v>
      </c>
    </row>
    <row r="1493" spans="1:9">
      <c r="A1493" t="s">
        <v>186</v>
      </c>
      <c r="C1493" t="s">
        <v>1109</v>
      </c>
      <c r="D1493">
        <v>1.49</v>
      </c>
      <c r="F1493">
        <v>1.49</v>
      </c>
    </row>
    <row r="1494" spans="1:9">
      <c r="A1494" t="s">
        <v>186</v>
      </c>
      <c r="C1494" t="s">
        <v>1024</v>
      </c>
      <c r="D1494">
        <v>0.6</v>
      </c>
    </row>
    <row r="1495" spans="1:9">
      <c r="A1495" t="s">
        <v>186</v>
      </c>
      <c r="B1495" t="s">
        <v>953</v>
      </c>
      <c r="C1495" t="s">
        <v>1119</v>
      </c>
      <c r="D1495">
        <v>0.6</v>
      </c>
      <c r="E1495">
        <v>1</v>
      </c>
    </row>
    <row r="1496" spans="1:9">
      <c r="A1496" t="s">
        <v>186</v>
      </c>
      <c r="B1496" t="s">
        <v>958</v>
      </c>
      <c r="C1496" t="s">
        <v>1120</v>
      </c>
      <c r="D1496">
        <v>0</v>
      </c>
      <c r="E1496">
        <v>0</v>
      </c>
    </row>
    <row r="1497" spans="1:9">
      <c r="A1497" t="s">
        <v>17</v>
      </c>
      <c r="B1497" t="s">
        <v>1168</v>
      </c>
      <c r="C1497" t="s">
        <v>1169</v>
      </c>
    </row>
    <row r="1498" spans="1:9">
      <c r="A1498" t="s">
        <v>17</v>
      </c>
      <c r="B1498" t="s">
        <v>1170</v>
      </c>
      <c r="C1498" t="s">
        <v>1171</v>
      </c>
      <c r="D1498" t="s">
        <v>962</v>
      </c>
    </row>
    <row r="1499" spans="1:9">
      <c r="A1499" t="s">
        <v>17</v>
      </c>
      <c r="B1499" t="s">
        <v>1172</v>
      </c>
      <c r="C1499" t="s">
        <v>1081</v>
      </c>
      <c r="D1499" t="s">
        <v>962</v>
      </c>
      <c r="E1499" t="s">
        <v>625</v>
      </c>
    </row>
    <row r="1500" spans="1:9">
      <c r="A1500" t="s">
        <v>186</v>
      </c>
      <c r="C1500" t="s">
        <v>1082</v>
      </c>
    </row>
    <row r="1501" spans="1:9">
      <c r="A1501" t="s">
        <v>186</v>
      </c>
      <c r="B1501" t="s">
        <v>975</v>
      </c>
      <c r="C1501" t="s">
        <v>976</v>
      </c>
      <c r="D1501">
        <v>3</v>
      </c>
      <c r="E1501" t="s">
        <v>642</v>
      </c>
      <c r="F1501" t="s">
        <v>980</v>
      </c>
      <c r="G1501">
        <v>0.1</v>
      </c>
      <c r="H1501" t="s">
        <v>197</v>
      </c>
      <c r="I1501" t="s">
        <v>198</v>
      </c>
    </row>
    <row r="1502" spans="1:9">
      <c r="A1502" t="s">
        <v>186</v>
      </c>
      <c r="C1502" t="s">
        <v>1083</v>
      </c>
    </row>
    <row r="1503" spans="1:9">
      <c r="A1503" t="s">
        <v>186</v>
      </c>
      <c r="B1503" t="s">
        <v>975</v>
      </c>
      <c r="C1503" t="s">
        <v>976</v>
      </c>
      <c r="D1503">
        <v>1</v>
      </c>
      <c r="E1503" t="s">
        <v>642</v>
      </c>
      <c r="F1503" t="s">
        <v>1036</v>
      </c>
      <c r="G1503">
        <v>1.4814814814814814E-2</v>
      </c>
      <c r="H1503" t="s">
        <v>208</v>
      </c>
      <c r="I1503" t="s">
        <v>209</v>
      </c>
    </row>
    <row r="1504" spans="1:9">
      <c r="A1504" t="s">
        <v>186</v>
      </c>
      <c r="B1504" t="s">
        <v>978</v>
      </c>
      <c r="C1504" t="s">
        <v>979</v>
      </c>
      <c r="D1504">
        <v>1</v>
      </c>
      <c r="E1504" t="s">
        <v>642</v>
      </c>
      <c r="F1504" t="s">
        <v>1084</v>
      </c>
      <c r="G1504">
        <v>1.4814814814814814E-2</v>
      </c>
      <c r="H1504" t="s">
        <v>213</v>
      </c>
      <c r="I1504" t="s">
        <v>214</v>
      </c>
    </row>
    <row r="1505" spans="1:9">
      <c r="A1505" t="s">
        <v>186</v>
      </c>
      <c r="C1505" t="s">
        <v>1085</v>
      </c>
    </row>
    <row r="1506" spans="1:9">
      <c r="A1506" t="s">
        <v>186</v>
      </c>
      <c r="B1506" t="s">
        <v>978</v>
      </c>
      <c r="C1506" t="s">
        <v>979</v>
      </c>
      <c r="D1506">
        <v>1</v>
      </c>
      <c r="E1506" t="s">
        <v>642</v>
      </c>
      <c r="F1506" t="s">
        <v>1086</v>
      </c>
      <c r="G1506">
        <v>6.7114093959731544E-2</v>
      </c>
      <c r="H1506" t="s">
        <v>1039</v>
      </c>
      <c r="I1506" t="s">
        <v>1040</v>
      </c>
    </row>
    <row r="1507" spans="1:9">
      <c r="A1507" t="s">
        <v>186</v>
      </c>
      <c r="B1507" t="s">
        <v>953</v>
      </c>
      <c r="C1507" t="s">
        <v>954</v>
      </c>
      <c r="D1507">
        <v>0.18</v>
      </c>
      <c r="E1507" t="s">
        <v>952</v>
      </c>
      <c r="F1507" t="s">
        <v>1087</v>
      </c>
      <c r="G1507">
        <v>1</v>
      </c>
      <c r="H1507" t="s">
        <v>1088</v>
      </c>
      <c r="I1507" t="s">
        <v>1089</v>
      </c>
    </row>
    <row r="1508" spans="1:9">
      <c r="A1508" t="s">
        <v>186</v>
      </c>
      <c r="B1508" t="s">
        <v>958</v>
      </c>
      <c r="C1508" t="s">
        <v>959</v>
      </c>
      <c r="D1508">
        <v>0.42</v>
      </c>
      <c r="E1508" t="s">
        <v>952</v>
      </c>
      <c r="F1508" t="s">
        <v>1090</v>
      </c>
      <c r="G1508">
        <v>1</v>
      </c>
      <c r="H1508" t="s">
        <v>1091</v>
      </c>
      <c r="I1508" t="s">
        <v>1092</v>
      </c>
    </row>
    <row r="1509" spans="1:9">
      <c r="A1509" t="s">
        <v>186</v>
      </c>
      <c r="C1509" t="s">
        <v>210</v>
      </c>
      <c r="D1509" t="s">
        <v>211</v>
      </c>
      <c r="E1509" t="s">
        <v>195</v>
      </c>
      <c r="F1509" t="s">
        <v>1093</v>
      </c>
      <c r="G1509">
        <v>1</v>
      </c>
      <c r="H1509" t="s">
        <v>1094</v>
      </c>
      <c r="I1509" t="s">
        <v>1095</v>
      </c>
    </row>
    <row r="1510" spans="1:9">
      <c r="A1510" t="s">
        <v>186</v>
      </c>
      <c r="C1510" t="s">
        <v>987</v>
      </c>
    </row>
    <row r="1511" spans="1:9">
      <c r="A1511" t="s">
        <v>186</v>
      </c>
      <c r="C1511" t="s">
        <v>1173</v>
      </c>
    </row>
    <row r="1512" spans="1:9">
      <c r="A1512" t="s">
        <v>186</v>
      </c>
      <c r="C1512" t="s">
        <v>1083</v>
      </c>
    </row>
    <row r="1513" spans="1:9">
      <c r="A1513" t="s">
        <v>186</v>
      </c>
      <c r="C1513" t="s">
        <v>1097</v>
      </c>
      <c r="D1513">
        <v>2</v>
      </c>
      <c r="F1513">
        <v>1.125</v>
      </c>
    </row>
    <row r="1514" spans="1:9">
      <c r="A1514" t="s">
        <v>186</v>
      </c>
      <c r="C1514" t="s">
        <v>1098</v>
      </c>
      <c r="D1514">
        <v>0.75</v>
      </c>
      <c r="F1514">
        <v>0.5</v>
      </c>
    </row>
    <row r="1515" spans="1:9">
      <c r="A1515" t="s">
        <v>186</v>
      </c>
      <c r="C1515" t="s">
        <v>1099</v>
      </c>
      <c r="D1515">
        <v>2.6666666666666665</v>
      </c>
      <c r="E1515" t="s">
        <v>1100</v>
      </c>
      <c r="F1515">
        <v>2.25</v>
      </c>
      <c r="G1515" t="s">
        <v>1100</v>
      </c>
    </row>
    <row r="1516" spans="1:9">
      <c r="A1516" t="s">
        <v>186</v>
      </c>
      <c r="C1516" t="s">
        <v>1101</v>
      </c>
      <c r="D1516">
        <v>0.33333333333333331</v>
      </c>
      <c r="E1516" t="s">
        <v>1102</v>
      </c>
      <c r="F1516">
        <v>0.33333333333333331</v>
      </c>
      <c r="G1516" t="s">
        <v>1102</v>
      </c>
    </row>
    <row r="1517" spans="1:9">
      <c r="A1517" t="s">
        <v>186</v>
      </c>
      <c r="C1517" t="s">
        <v>1103</v>
      </c>
      <c r="D1517">
        <v>0.88888888888888884</v>
      </c>
      <c r="E1517" t="s">
        <v>1104</v>
      </c>
      <c r="F1517">
        <v>0.75</v>
      </c>
      <c r="G1517" t="s">
        <v>1104</v>
      </c>
    </row>
    <row r="1518" spans="1:9">
      <c r="A1518" t="s">
        <v>186</v>
      </c>
      <c r="C1518" t="s">
        <v>1105</v>
      </c>
      <c r="D1518">
        <v>1.4814814814814814E-2</v>
      </c>
      <c r="E1518" t="s">
        <v>1106</v>
      </c>
    </row>
    <row r="1519" spans="1:9">
      <c r="A1519" t="s">
        <v>186</v>
      </c>
      <c r="C1519" t="s">
        <v>1107</v>
      </c>
    </row>
    <row r="1520" spans="1:9">
      <c r="A1520" t="s">
        <v>186</v>
      </c>
      <c r="C1520" t="s">
        <v>1108</v>
      </c>
    </row>
    <row r="1521" spans="1:9">
      <c r="A1521" t="s">
        <v>186</v>
      </c>
      <c r="C1521" t="s">
        <v>1109</v>
      </c>
      <c r="D1521">
        <v>1.49</v>
      </c>
      <c r="F1521">
        <v>1.49</v>
      </c>
    </row>
    <row r="1522" spans="1:9">
      <c r="A1522" t="s">
        <v>186</v>
      </c>
      <c r="C1522" t="s">
        <v>1174</v>
      </c>
      <c r="D1522">
        <v>0.6</v>
      </c>
    </row>
    <row r="1523" spans="1:9">
      <c r="A1523" t="s">
        <v>186</v>
      </c>
      <c r="B1523" t="s">
        <v>953</v>
      </c>
      <c r="C1523" t="s">
        <v>1111</v>
      </c>
      <c r="D1523">
        <v>0.18</v>
      </c>
      <c r="E1523">
        <v>0.3</v>
      </c>
    </row>
    <row r="1524" spans="1:9">
      <c r="A1524" t="s">
        <v>186</v>
      </c>
      <c r="B1524" t="s">
        <v>958</v>
      </c>
      <c r="C1524" t="s">
        <v>1112</v>
      </c>
      <c r="D1524">
        <v>0.42</v>
      </c>
      <c r="E1524">
        <v>0.7</v>
      </c>
    </row>
    <row r="1525" spans="1:9">
      <c r="A1525" t="s">
        <v>17</v>
      </c>
      <c r="B1525" t="s">
        <v>1175</v>
      </c>
      <c r="C1525" t="s">
        <v>1114</v>
      </c>
      <c r="D1525" t="s">
        <v>962</v>
      </c>
      <c r="E1525" t="s">
        <v>625</v>
      </c>
    </row>
    <row r="1526" spans="1:9">
      <c r="A1526" t="s">
        <v>186</v>
      </c>
      <c r="C1526" t="s">
        <v>1082</v>
      </c>
    </row>
    <row r="1527" spans="1:9">
      <c r="A1527" t="s">
        <v>186</v>
      </c>
      <c r="B1527" t="s">
        <v>975</v>
      </c>
      <c r="C1527" t="s">
        <v>976</v>
      </c>
      <c r="D1527">
        <v>3</v>
      </c>
      <c r="E1527" t="s">
        <v>642</v>
      </c>
      <c r="F1527" t="s">
        <v>980</v>
      </c>
      <c r="G1527">
        <v>0.1</v>
      </c>
      <c r="H1527" t="s">
        <v>197</v>
      </c>
      <c r="I1527" t="s">
        <v>198</v>
      </c>
    </row>
    <row r="1528" spans="1:9">
      <c r="A1528" t="s">
        <v>186</v>
      </c>
      <c r="C1528" t="s">
        <v>1083</v>
      </c>
    </row>
    <row r="1529" spans="1:9">
      <c r="A1529" t="s">
        <v>186</v>
      </c>
      <c r="B1529" t="s">
        <v>975</v>
      </c>
      <c r="C1529" t="s">
        <v>976</v>
      </c>
      <c r="D1529">
        <v>1</v>
      </c>
      <c r="E1529" t="s">
        <v>642</v>
      </c>
      <c r="F1529" t="s">
        <v>1036</v>
      </c>
      <c r="G1529">
        <v>1.4814814814814814E-2</v>
      </c>
      <c r="H1529" t="s">
        <v>208</v>
      </c>
      <c r="I1529" t="s">
        <v>209</v>
      </c>
    </row>
    <row r="1530" spans="1:9">
      <c r="A1530" t="s">
        <v>186</v>
      </c>
      <c r="B1530" t="s">
        <v>978</v>
      </c>
      <c r="C1530" t="s">
        <v>979</v>
      </c>
      <c r="D1530">
        <v>1</v>
      </c>
      <c r="E1530" t="s">
        <v>642</v>
      </c>
      <c r="F1530" t="s">
        <v>1084</v>
      </c>
      <c r="G1530">
        <v>1.4814814814814814E-2</v>
      </c>
      <c r="H1530" t="s">
        <v>213</v>
      </c>
      <c r="I1530" t="s">
        <v>214</v>
      </c>
    </row>
    <row r="1531" spans="1:9">
      <c r="A1531" t="s">
        <v>186</v>
      </c>
      <c r="C1531" t="s">
        <v>1085</v>
      </c>
    </row>
    <row r="1532" spans="1:9">
      <c r="A1532" t="s">
        <v>186</v>
      </c>
      <c r="B1532" t="s">
        <v>978</v>
      </c>
      <c r="C1532" t="s">
        <v>979</v>
      </c>
      <c r="D1532">
        <v>1</v>
      </c>
      <c r="E1532" t="s">
        <v>642</v>
      </c>
      <c r="F1532" t="s">
        <v>1086</v>
      </c>
      <c r="G1532">
        <v>6.7114093959731544E-2</v>
      </c>
      <c r="H1532" t="s">
        <v>1039</v>
      </c>
      <c r="I1532" t="s">
        <v>1040</v>
      </c>
    </row>
    <row r="1533" spans="1:9">
      <c r="A1533" t="s">
        <v>186</v>
      </c>
      <c r="B1533" t="s">
        <v>953</v>
      </c>
      <c r="C1533" t="s">
        <v>954</v>
      </c>
      <c r="D1533">
        <v>0.36</v>
      </c>
      <c r="E1533" t="s">
        <v>952</v>
      </c>
      <c r="F1533" t="s">
        <v>1087</v>
      </c>
      <c r="G1533">
        <v>1</v>
      </c>
      <c r="H1533" t="s">
        <v>1088</v>
      </c>
      <c r="I1533" t="s">
        <v>1089</v>
      </c>
    </row>
    <row r="1534" spans="1:9">
      <c r="A1534" t="s">
        <v>186</v>
      </c>
      <c r="B1534" t="s">
        <v>958</v>
      </c>
      <c r="C1534" t="s">
        <v>959</v>
      </c>
      <c r="D1534">
        <v>0.24</v>
      </c>
      <c r="E1534" t="s">
        <v>952</v>
      </c>
      <c r="F1534" t="s">
        <v>1090</v>
      </c>
      <c r="G1534">
        <v>1</v>
      </c>
      <c r="H1534" t="s">
        <v>1091</v>
      </c>
      <c r="I1534" t="s">
        <v>1092</v>
      </c>
    </row>
    <row r="1535" spans="1:9">
      <c r="A1535" t="s">
        <v>186</v>
      </c>
      <c r="C1535" t="s">
        <v>210</v>
      </c>
      <c r="D1535" t="s">
        <v>211</v>
      </c>
      <c r="E1535" t="s">
        <v>195</v>
      </c>
      <c r="F1535" t="s">
        <v>1093</v>
      </c>
      <c r="G1535">
        <v>1</v>
      </c>
      <c r="H1535" t="s">
        <v>1094</v>
      </c>
      <c r="I1535" t="s">
        <v>1095</v>
      </c>
    </row>
    <row r="1536" spans="1:9">
      <c r="A1536" t="s">
        <v>186</v>
      </c>
      <c r="C1536" t="s">
        <v>987</v>
      </c>
    </row>
    <row r="1537" spans="1:7">
      <c r="A1537" t="s">
        <v>186</v>
      </c>
      <c r="C1537" t="s">
        <v>1173</v>
      </c>
    </row>
    <row r="1538" spans="1:7">
      <c r="A1538" t="s">
        <v>186</v>
      </c>
      <c r="C1538" t="s">
        <v>1083</v>
      </c>
    </row>
    <row r="1539" spans="1:7">
      <c r="A1539" t="s">
        <v>186</v>
      </c>
      <c r="C1539" t="s">
        <v>1097</v>
      </c>
      <c r="D1539">
        <v>2</v>
      </c>
      <c r="F1539">
        <v>1.125</v>
      </c>
    </row>
    <row r="1540" spans="1:7">
      <c r="A1540" t="s">
        <v>186</v>
      </c>
      <c r="C1540" t="s">
        <v>1098</v>
      </c>
      <c r="D1540">
        <v>0.75</v>
      </c>
      <c r="F1540">
        <v>0.5</v>
      </c>
    </row>
    <row r="1541" spans="1:7">
      <c r="A1541" t="s">
        <v>186</v>
      </c>
      <c r="C1541" t="s">
        <v>1099</v>
      </c>
      <c r="D1541">
        <v>2.6666666666666665</v>
      </c>
      <c r="E1541" t="s">
        <v>1100</v>
      </c>
      <c r="F1541">
        <v>2.25</v>
      </c>
      <c r="G1541" t="s">
        <v>1100</v>
      </c>
    </row>
    <row r="1542" spans="1:7">
      <c r="A1542" t="s">
        <v>186</v>
      </c>
      <c r="C1542" t="s">
        <v>1101</v>
      </c>
      <c r="D1542">
        <v>0.33333333333333331</v>
      </c>
      <c r="E1542" t="s">
        <v>1102</v>
      </c>
      <c r="F1542">
        <v>0.33333333333333331</v>
      </c>
      <c r="G1542" t="s">
        <v>1102</v>
      </c>
    </row>
    <row r="1543" spans="1:7">
      <c r="A1543" t="s">
        <v>186</v>
      </c>
      <c r="C1543" t="s">
        <v>1103</v>
      </c>
      <c r="D1543">
        <v>0.88888888888888884</v>
      </c>
      <c r="E1543" t="s">
        <v>1104</v>
      </c>
      <c r="F1543">
        <v>0.75</v>
      </c>
      <c r="G1543" t="s">
        <v>1104</v>
      </c>
    </row>
    <row r="1544" spans="1:7">
      <c r="A1544" t="s">
        <v>186</v>
      </c>
      <c r="C1544" t="s">
        <v>1105</v>
      </c>
      <c r="D1544">
        <v>1.4814814814814814E-2</v>
      </c>
      <c r="E1544" t="s">
        <v>1106</v>
      </c>
    </row>
    <row r="1545" spans="1:7">
      <c r="A1545" t="s">
        <v>186</v>
      </c>
      <c r="C1545" t="s">
        <v>1107</v>
      </c>
    </row>
    <row r="1546" spans="1:7">
      <c r="A1546" t="s">
        <v>186</v>
      </c>
      <c r="C1546" t="s">
        <v>1108</v>
      </c>
    </row>
    <row r="1547" spans="1:7">
      <c r="A1547" t="s">
        <v>186</v>
      </c>
      <c r="C1547" t="s">
        <v>1109</v>
      </c>
      <c r="D1547">
        <v>1.49</v>
      </c>
      <c r="F1547">
        <v>1.49</v>
      </c>
    </row>
    <row r="1548" spans="1:7">
      <c r="A1548" t="s">
        <v>186</v>
      </c>
      <c r="C1548" t="s">
        <v>1174</v>
      </c>
      <c r="D1548">
        <v>0.6</v>
      </c>
    </row>
    <row r="1549" spans="1:7">
      <c r="A1549" t="s">
        <v>186</v>
      </c>
      <c r="B1549" t="s">
        <v>953</v>
      </c>
      <c r="C1549" t="s">
        <v>1115</v>
      </c>
      <c r="D1549">
        <v>0.36</v>
      </c>
      <c r="E1549">
        <v>0.6</v>
      </c>
    </row>
    <row r="1550" spans="1:7">
      <c r="A1550" t="s">
        <v>186</v>
      </c>
      <c r="B1550" t="s">
        <v>958</v>
      </c>
      <c r="C1550" t="s">
        <v>1116</v>
      </c>
      <c r="D1550">
        <v>0.24</v>
      </c>
      <c r="E1550">
        <v>0.4</v>
      </c>
    </row>
    <row r="1551" spans="1:7">
      <c r="A1551" t="s">
        <v>17</v>
      </c>
      <c r="B1551" t="s">
        <v>1176</v>
      </c>
      <c r="C1551" t="s">
        <v>1118</v>
      </c>
      <c r="D1551" t="s">
        <v>962</v>
      </c>
      <c r="E1551" t="s">
        <v>625</v>
      </c>
    </row>
    <row r="1552" spans="1:7">
      <c r="A1552" t="s">
        <v>186</v>
      </c>
      <c r="C1552" t="s">
        <v>1082</v>
      </c>
    </row>
    <row r="1553" spans="1:9">
      <c r="A1553" t="s">
        <v>186</v>
      </c>
      <c r="B1553" t="s">
        <v>975</v>
      </c>
      <c r="C1553" t="s">
        <v>976</v>
      </c>
      <c r="D1553">
        <v>3</v>
      </c>
      <c r="E1553" t="s">
        <v>642</v>
      </c>
      <c r="F1553" t="s">
        <v>980</v>
      </c>
      <c r="G1553">
        <v>0.1</v>
      </c>
      <c r="H1553" t="s">
        <v>197</v>
      </c>
      <c r="I1553" t="s">
        <v>198</v>
      </c>
    </row>
    <row r="1554" spans="1:9">
      <c r="A1554" t="s">
        <v>186</v>
      </c>
      <c r="C1554" t="s">
        <v>1083</v>
      </c>
    </row>
    <row r="1555" spans="1:9">
      <c r="A1555" t="s">
        <v>186</v>
      </c>
      <c r="B1555" t="s">
        <v>975</v>
      </c>
      <c r="C1555" t="s">
        <v>976</v>
      </c>
      <c r="D1555">
        <v>1</v>
      </c>
      <c r="E1555" t="s">
        <v>642</v>
      </c>
      <c r="F1555" t="s">
        <v>1036</v>
      </c>
      <c r="G1555">
        <v>1.4814814814814814E-2</v>
      </c>
      <c r="H1555" t="s">
        <v>208</v>
      </c>
      <c r="I1555" t="s">
        <v>209</v>
      </c>
    </row>
    <row r="1556" spans="1:9">
      <c r="A1556" t="s">
        <v>186</v>
      </c>
      <c r="B1556" t="s">
        <v>978</v>
      </c>
      <c r="C1556" t="s">
        <v>979</v>
      </c>
      <c r="D1556">
        <v>1</v>
      </c>
      <c r="E1556" t="s">
        <v>642</v>
      </c>
      <c r="F1556" t="s">
        <v>1084</v>
      </c>
      <c r="G1556">
        <v>1.4814814814814814E-2</v>
      </c>
      <c r="H1556" t="s">
        <v>213</v>
      </c>
      <c r="I1556" t="s">
        <v>214</v>
      </c>
    </row>
    <row r="1557" spans="1:9">
      <c r="A1557" t="s">
        <v>186</v>
      </c>
      <c r="C1557" t="s">
        <v>1085</v>
      </c>
    </row>
    <row r="1558" spans="1:9">
      <c r="A1558" t="s">
        <v>186</v>
      </c>
      <c r="B1558" t="s">
        <v>978</v>
      </c>
      <c r="C1558" t="s">
        <v>979</v>
      </c>
      <c r="D1558">
        <v>1</v>
      </c>
      <c r="E1558" t="s">
        <v>642</v>
      </c>
      <c r="F1558" t="s">
        <v>1086</v>
      </c>
      <c r="G1558">
        <v>6.7114093959731544E-2</v>
      </c>
      <c r="H1558" t="s">
        <v>1039</v>
      </c>
      <c r="I1558" t="s">
        <v>1040</v>
      </c>
    </row>
    <row r="1559" spans="1:9">
      <c r="A1559" t="s">
        <v>186</v>
      </c>
      <c r="B1559" t="s">
        <v>953</v>
      </c>
      <c r="C1559" t="s">
        <v>954</v>
      </c>
      <c r="D1559">
        <v>0.6</v>
      </c>
      <c r="E1559" t="s">
        <v>952</v>
      </c>
      <c r="F1559" t="s">
        <v>1087</v>
      </c>
      <c r="G1559">
        <v>1</v>
      </c>
      <c r="H1559" t="s">
        <v>1088</v>
      </c>
      <c r="I1559" t="s">
        <v>1089</v>
      </c>
    </row>
    <row r="1560" spans="1:9">
      <c r="A1560" t="s">
        <v>186</v>
      </c>
      <c r="B1560" t="s">
        <v>958</v>
      </c>
      <c r="C1560" t="s">
        <v>959</v>
      </c>
      <c r="D1560">
        <v>0</v>
      </c>
      <c r="E1560" t="s">
        <v>952</v>
      </c>
      <c r="F1560" t="s">
        <v>1090</v>
      </c>
      <c r="G1560">
        <v>1</v>
      </c>
      <c r="H1560" t="s">
        <v>1091</v>
      </c>
      <c r="I1560" t="s">
        <v>1092</v>
      </c>
    </row>
    <row r="1561" spans="1:9">
      <c r="A1561" t="s">
        <v>186</v>
      </c>
      <c r="C1561" t="s">
        <v>210</v>
      </c>
      <c r="D1561" t="s">
        <v>211</v>
      </c>
      <c r="E1561" t="s">
        <v>195</v>
      </c>
      <c r="F1561" t="s">
        <v>1093</v>
      </c>
      <c r="G1561">
        <v>1</v>
      </c>
      <c r="H1561" t="s">
        <v>1094</v>
      </c>
      <c r="I1561" t="s">
        <v>1095</v>
      </c>
    </row>
    <row r="1562" spans="1:9">
      <c r="A1562" t="s">
        <v>186</v>
      </c>
      <c r="C1562" t="s">
        <v>987</v>
      </c>
    </row>
    <row r="1563" spans="1:9">
      <c r="A1563" t="s">
        <v>186</v>
      </c>
      <c r="C1563" t="s">
        <v>1173</v>
      </c>
    </row>
    <row r="1564" spans="1:9">
      <c r="A1564" t="s">
        <v>186</v>
      </c>
      <c r="C1564" t="s">
        <v>1083</v>
      </c>
    </row>
    <row r="1565" spans="1:9">
      <c r="A1565" t="s">
        <v>186</v>
      </c>
      <c r="C1565" t="s">
        <v>1097</v>
      </c>
      <c r="D1565">
        <v>2</v>
      </c>
      <c r="F1565">
        <v>1.125</v>
      </c>
    </row>
    <row r="1566" spans="1:9">
      <c r="A1566" t="s">
        <v>186</v>
      </c>
      <c r="C1566" t="s">
        <v>1098</v>
      </c>
      <c r="D1566">
        <v>0.75</v>
      </c>
      <c r="F1566">
        <v>0.5</v>
      </c>
    </row>
    <row r="1567" spans="1:9">
      <c r="A1567" t="s">
        <v>186</v>
      </c>
      <c r="C1567" t="s">
        <v>1099</v>
      </c>
      <c r="D1567">
        <v>2.6666666666666665</v>
      </c>
      <c r="E1567" t="s">
        <v>1100</v>
      </c>
      <c r="F1567">
        <v>2.25</v>
      </c>
      <c r="G1567" t="s">
        <v>1100</v>
      </c>
    </row>
    <row r="1568" spans="1:9">
      <c r="A1568" t="s">
        <v>186</v>
      </c>
      <c r="C1568" t="s">
        <v>1101</v>
      </c>
      <c r="D1568">
        <v>0.33333333333333331</v>
      </c>
      <c r="E1568" t="s">
        <v>1102</v>
      </c>
      <c r="F1568">
        <v>0.33333333333333331</v>
      </c>
      <c r="G1568" t="s">
        <v>1102</v>
      </c>
    </row>
    <row r="1569" spans="1:9">
      <c r="A1569" t="s">
        <v>186</v>
      </c>
      <c r="C1569" t="s">
        <v>1103</v>
      </c>
      <c r="D1569">
        <v>0.88888888888888884</v>
      </c>
      <c r="E1569" t="s">
        <v>1104</v>
      </c>
      <c r="F1569">
        <v>0.75</v>
      </c>
      <c r="G1569" t="s">
        <v>1104</v>
      </c>
    </row>
    <row r="1570" spans="1:9">
      <c r="A1570" t="s">
        <v>186</v>
      </c>
      <c r="C1570" t="s">
        <v>1105</v>
      </c>
      <c r="D1570">
        <v>1.4814814814814814E-2</v>
      </c>
      <c r="E1570" t="s">
        <v>1106</v>
      </c>
    </row>
    <row r="1571" spans="1:9">
      <c r="A1571" t="s">
        <v>186</v>
      </c>
      <c r="C1571" t="s">
        <v>1107</v>
      </c>
    </row>
    <row r="1572" spans="1:9">
      <c r="A1572" t="s">
        <v>186</v>
      </c>
      <c r="C1572" t="s">
        <v>1108</v>
      </c>
    </row>
    <row r="1573" spans="1:9">
      <c r="A1573" t="s">
        <v>186</v>
      </c>
      <c r="C1573" t="s">
        <v>1109</v>
      </c>
      <c r="D1573">
        <v>1.49</v>
      </c>
      <c r="F1573">
        <v>1.49</v>
      </c>
    </row>
    <row r="1574" spans="1:9">
      <c r="A1574" t="s">
        <v>186</v>
      </c>
      <c r="C1574" t="s">
        <v>1174</v>
      </c>
      <c r="D1574">
        <v>0.6</v>
      </c>
    </row>
    <row r="1575" spans="1:9">
      <c r="A1575" t="s">
        <v>186</v>
      </c>
      <c r="B1575" t="s">
        <v>953</v>
      </c>
      <c r="C1575" t="s">
        <v>1119</v>
      </c>
      <c r="D1575">
        <v>0.6</v>
      </c>
      <c r="E1575">
        <v>1</v>
      </c>
    </row>
    <row r="1576" spans="1:9">
      <c r="A1576" t="s">
        <v>186</v>
      </c>
      <c r="B1576" t="s">
        <v>958</v>
      </c>
      <c r="C1576" t="s">
        <v>1120</v>
      </c>
      <c r="D1576">
        <v>0</v>
      </c>
      <c r="E1576">
        <v>0</v>
      </c>
    </row>
    <row r="1577" spans="1:9">
      <c r="A1577" t="s">
        <v>17</v>
      </c>
      <c r="B1577" t="s">
        <v>1177</v>
      </c>
      <c r="C1577" t="s">
        <v>1178</v>
      </c>
      <c r="D1577" t="s">
        <v>962</v>
      </c>
    </row>
    <row r="1578" spans="1:9">
      <c r="A1578" t="s">
        <v>17</v>
      </c>
      <c r="B1578" t="s">
        <v>1179</v>
      </c>
      <c r="C1578" t="s">
        <v>1081</v>
      </c>
      <c r="D1578" t="s">
        <v>962</v>
      </c>
      <c r="E1578" t="s">
        <v>625</v>
      </c>
    </row>
    <row r="1579" spans="1:9">
      <c r="A1579" t="s">
        <v>186</v>
      </c>
      <c r="C1579" t="s">
        <v>1082</v>
      </c>
    </row>
    <row r="1580" spans="1:9">
      <c r="A1580" t="s">
        <v>186</v>
      </c>
      <c r="B1580" t="s">
        <v>975</v>
      </c>
      <c r="C1580" t="s">
        <v>976</v>
      </c>
      <c r="D1580">
        <v>3</v>
      </c>
      <c r="E1580" t="s">
        <v>642</v>
      </c>
      <c r="F1580" t="s">
        <v>980</v>
      </c>
      <c r="G1580">
        <v>3.3333333333333333E-2</v>
      </c>
      <c r="H1580" t="s">
        <v>197</v>
      </c>
      <c r="I1580" t="s">
        <v>198</v>
      </c>
    </row>
    <row r="1581" spans="1:9">
      <c r="A1581" t="s">
        <v>186</v>
      </c>
      <c r="B1581" t="s">
        <v>975</v>
      </c>
      <c r="C1581" t="s">
        <v>976</v>
      </c>
      <c r="D1581">
        <v>3</v>
      </c>
      <c r="E1581" t="s">
        <v>642</v>
      </c>
      <c r="F1581" t="s">
        <v>981</v>
      </c>
      <c r="G1581">
        <v>0.1</v>
      </c>
      <c r="H1581" t="s">
        <v>202</v>
      </c>
      <c r="I1581" t="s">
        <v>203</v>
      </c>
    </row>
    <row r="1582" spans="1:9">
      <c r="A1582" t="s">
        <v>186</v>
      </c>
      <c r="C1582" t="s">
        <v>1083</v>
      </c>
    </row>
    <row r="1583" spans="1:9">
      <c r="A1583" t="s">
        <v>186</v>
      </c>
      <c r="B1583" t="s">
        <v>975</v>
      </c>
      <c r="C1583" t="s">
        <v>976</v>
      </c>
      <c r="D1583">
        <v>1</v>
      </c>
      <c r="E1583" t="s">
        <v>642</v>
      </c>
      <c r="F1583" t="s">
        <v>1084</v>
      </c>
      <c r="G1583">
        <v>1.4814814814814814E-2</v>
      </c>
      <c r="H1583" t="s">
        <v>213</v>
      </c>
      <c r="I1583" t="s">
        <v>214</v>
      </c>
    </row>
    <row r="1584" spans="1:9">
      <c r="A1584" t="s">
        <v>186</v>
      </c>
      <c r="B1584" t="s">
        <v>978</v>
      </c>
      <c r="C1584" t="s">
        <v>979</v>
      </c>
      <c r="D1584">
        <v>1</v>
      </c>
      <c r="E1584" t="s">
        <v>642</v>
      </c>
      <c r="F1584" t="s">
        <v>1180</v>
      </c>
      <c r="G1584">
        <v>1.4814814814814814E-2</v>
      </c>
      <c r="H1584" t="s">
        <v>985</v>
      </c>
      <c r="I1584" t="s">
        <v>986</v>
      </c>
    </row>
    <row r="1585" spans="1:9">
      <c r="A1585" t="s">
        <v>186</v>
      </c>
      <c r="C1585" t="s">
        <v>1085</v>
      </c>
    </row>
    <row r="1586" spans="1:9">
      <c r="A1586" t="s">
        <v>186</v>
      </c>
      <c r="B1586" t="s">
        <v>978</v>
      </c>
      <c r="C1586" t="s">
        <v>979</v>
      </c>
      <c r="D1586">
        <v>1</v>
      </c>
      <c r="E1586" t="s">
        <v>642</v>
      </c>
      <c r="F1586" t="s">
        <v>1181</v>
      </c>
      <c r="G1586">
        <v>6.7114093959731544E-2</v>
      </c>
      <c r="H1586" t="s">
        <v>1088</v>
      </c>
      <c r="I1586" t="s">
        <v>1089</v>
      </c>
    </row>
    <row r="1587" spans="1:9">
      <c r="A1587" t="s">
        <v>186</v>
      </c>
      <c r="B1587" t="s">
        <v>953</v>
      </c>
      <c r="C1587" t="s">
        <v>954</v>
      </c>
      <c r="D1587">
        <v>0.22499999999999998</v>
      </c>
      <c r="E1587" t="s">
        <v>952</v>
      </c>
      <c r="F1587" t="s">
        <v>1090</v>
      </c>
      <c r="G1587">
        <v>1</v>
      </c>
      <c r="H1587" t="s">
        <v>1091</v>
      </c>
      <c r="I1587" t="s">
        <v>1092</v>
      </c>
    </row>
    <row r="1588" spans="1:9">
      <c r="A1588" t="s">
        <v>186</v>
      </c>
      <c r="B1588" t="s">
        <v>958</v>
      </c>
      <c r="C1588" t="s">
        <v>959</v>
      </c>
      <c r="D1588">
        <v>0.52499999999999991</v>
      </c>
      <c r="E1588" t="s">
        <v>952</v>
      </c>
      <c r="F1588" t="s">
        <v>1182</v>
      </c>
      <c r="G1588">
        <v>1</v>
      </c>
      <c r="H1588" t="s">
        <v>1094</v>
      </c>
      <c r="I1588" t="s">
        <v>1095</v>
      </c>
    </row>
    <row r="1589" spans="1:9">
      <c r="A1589" t="s">
        <v>186</v>
      </c>
      <c r="C1589" t="s">
        <v>210</v>
      </c>
      <c r="D1589" t="s">
        <v>211</v>
      </c>
      <c r="E1589" t="s">
        <v>195</v>
      </c>
      <c r="F1589" t="s">
        <v>1183</v>
      </c>
      <c r="G1589">
        <v>1</v>
      </c>
      <c r="H1589" t="s">
        <v>1184</v>
      </c>
      <c r="I1589" t="s">
        <v>1185</v>
      </c>
    </row>
    <row r="1590" spans="1:9">
      <c r="A1590" t="s">
        <v>186</v>
      </c>
      <c r="C1590" t="s">
        <v>987</v>
      </c>
    </row>
    <row r="1591" spans="1:9">
      <c r="A1591" t="s">
        <v>186</v>
      </c>
      <c r="C1591" t="s">
        <v>1041</v>
      </c>
    </row>
    <row r="1592" spans="1:9">
      <c r="A1592" t="s">
        <v>186</v>
      </c>
      <c r="C1592" t="s">
        <v>1186</v>
      </c>
    </row>
    <row r="1593" spans="1:9">
      <c r="A1593" t="s">
        <v>186</v>
      </c>
      <c r="C1593" t="s">
        <v>1083</v>
      </c>
    </row>
    <row r="1594" spans="1:9">
      <c r="A1594" t="s">
        <v>186</v>
      </c>
      <c r="C1594" t="s">
        <v>1097</v>
      </c>
      <c r="D1594">
        <v>2</v>
      </c>
      <c r="F1594">
        <v>1.125</v>
      </c>
    </row>
    <row r="1595" spans="1:9">
      <c r="A1595" t="s">
        <v>186</v>
      </c>
      <c r="C1595" t="s">
        <v>1098</v>
      </c>
      <c r="D1595">
        <v>0.75</v>
      </c>
      <c r="F1595">
        <v>0.5</v>
      </c>
    </row>
    <row r="1596" spans="1:9">
      <c r="A1596" t="s">
        <v>186</v>
      </c>
      <c r="C1596" t="s">
        <v>1099</v>
      </c>
      <c r="D1596">
        <v>2.6666666666666665</v>
      </c>
      <c r="E1596" t="s">
        <v>1100</v>
      </c>
      <c r="F1596">
        <v>2.25</v>
      </c>
      <c r="G1596" t="s">
        <v>1100</v>
      </c>
    </row>
    <row r="1597" spans="1:9">
      <c r="A1597" t="s">
        <v>186</v>
      </c>
      <c r="C1597" t="s">
        <v>1101</v>
      </c>
      <c r="D1597">
        <v>0.33333333333333331</v>
      </c>
      <c r="E1597" t="s">
        <v>1102</v>
      </c>
      <c r="F1597">
        <v>0.33333333333333331</v>
      </c>
      <c r="G1597" t="s">
        <v>1102</v>
      </c>
    </row>
    <row r="1598" spans="1:9">
      <c r="A1598" t="s">
        <v>186</v>
      </c>
      <c r="C1598" t="s">
        <v>1103</v>
      </c>
      <c r="D1598">
        <v>0.88888888888888884</v>
      </c>
      <c r="E1598" t="s">
        <v>1104</v>
      </c>
      <c r="F1598">
        <v>0.75</v>
      </c>
      <c r="G1598" t="s">
        <v>1104</v>
      </c>
    </row>
    <row r="1599" spans="1:9">
      <c r="A1599" t="s">
        <v>186</v>
      </c>
      <c r="C1599" t="s">
        <v>1105</v>
      </c>
      <c r="D1599">
        <v>1.4814814814814814E-2</v>
      </c>
      <c r="E1599" t="s">
        <v>1106</v>
      </c>
    </row>
    <row r="1600" spans="1:9">
      <c r="A1600" t="s">
        <v>186</v>
      </c>
      <c r="C1600" t="s">
        <v>1107</v>
      </c>
    </row>
    <row r="1601" spans="1:9">
      <c r="A1601" t="s">
        <v>186</v>
      </c>
      <c r="C1601" t="s">
        <v>1108</v>
      </c>
    </row>
    <row r="1602" spans="1:9">
      <c r="A1602" t="s">
        <v>186</v>
      </c>
      <c r="C1602" t="s">
        <v>1109</v>
      </c>
      <c r="D1602">
        <v>1.49</v>
      </c>
      <c r="F1602">
        <v>1.49</v>
      </c>
    </row>
    <row r="1603" spans="1:9">
      <c r="A1603" t="s">
        <v>186</v>
      </c>
      <c r="C1603" t="s">
        <v>1187</v>
      </c>
      <c r="D1603">
        <v>0.75</v>
      </c>
    </row>
    <row r="1604" spans="1:9">
      <c r="A1604" t="s">
        <v>186</v>
      </c>
      <c r="B1604" t="s">
        <v>953</v>
      </c>
      <c r="C1604" t="s">
        <v>1111</v>
      </c>
      <c r="D1604">
        <v>0.22499999999999998</v>
      </c>
      <c r="E1604">
        <v>0.3</v>
      </c>
    </row>
    <row r="1605" spans="1:9">
      <c r="A1605" t="s">
        <v>186</v>
      </c>
      <c r="B1605" t="s">
        <v>958</v>
      </c>
      <c r="C1605" t="s">
        <v>1112</v>
      </c>
      <c r="D1605">
        <v>0.52499999999999991</v>
      </c>
      <c r="E1605">
        <v>0.7</v>
      </c>
    </row>
    <row r="1606" spans="1:9">
      <c r="A1606" t="s">
        <v>17</v>
      </c>
      <c r="B1606" t="s">
        <v>1188</v>
      </c>
      <c r="C1606" t="s">
        <v>1114</v>
      </c>
      <c r="D1606" t="s">
        <v>962</v>
      </c>
      <c r="E1606" t="s">
        <v>625</v>
      </c>
    </row>
    <row r="1607" spans="1:9">
      <c r="A1607" t="s">
        <v>186</v>
      </c>
      <c r="C1607" t="s">
        <v>1082</v>
      </c>
    </row>
    <row r="1608" spans="1:9">
      <c r="A1608" t="s">
        <v>186</v>
      </c>
      <c r="B1608" t="s">
        <v>975</v>
      </c>
      <c r="C1608" t="s">
        <v>976</v>
      </c>
      <c r="D1608">
        <v>3</v>
      </c>
      <c r="E1608" t="s">
        <v>642</v>
      </c>
      <c r="F1608" t="s">
        <v>980</v>
      </c>
      <c r="G1608">
        <v>3.3333333333333333E-2</v>
      </c>
      <c r="H1608" t="s">
        <v>197</v>
      </c>
      <c r="I1608" t="s">
        <v>198</v>
      </c>
    </row>
    <row r="1609" spans="1:9">
      <c r="A1609" t="s">
        <v>186</v>
      </c>
      <c r="B1609" t="s">
        <v>975</v>
      </c>
      <c r="C1609" t="s">
        <v>976</v>
      </c>
      <c r="D1609">
        <v>3</v>
      </c>
      <c r="E1609" t="s">
        <v>642</v>
      </c>
      <c r="F1609" t="s">
        <v>981</v>
      </c>
      <c r="G1609">
        <v>0.1</v>
      </c>
      <c r="H1609" t="s">
        <v>202</v>
      </c>
      <c r="I1609" t="s">
        <v>203</v>
      </c>
    </row>
    <row r="1610" spans="1:9">
      <c r="A1610" t="s">
        <v>186</v>
      </c>
      <c r="C1610" t="s">
        <v>1083</v>
      </c>
    </row>
    <row r="1611" spans="1:9">
      <c r="A1611" t="s">
        <v>186</v>
      </c>
      <c r="B1611" t="s">
        <v>975</v>
      </c>
      <c r="C1611" t="s">
        <v>976</v>
      </c>
      <c r="D1611">
        <v>1</v>
      </c>
      <c r="E1611" t="s">
        <v>642</v>
      </c>
      <c r="F1611" t="s">
        <v>1084</v>
      </c>
      <c r="G1611">
        <v>1.4814814814814814E-2</v>
      </c>
      <c r="H1611" t="s">
        <v>213</v>
      </c>
      <c r="I1611" t="s">
        <v>214</v>
      </c>
    </row>
    <row r="1612" spans="1:9">
      <c r="A1612" t="s">
        <v>186</v>
      </c>
      <c r="B1612" t="s">
        <v>978</v>
      </c>
      <c r="C1612" t="s">
        <v>979</v>
      </c>
      <c r="D1612">
        <v>1</v>
      </c>
      <c r="E1612" t="s">
        <v>642</v>
      </c>
      <c r="F1612" t="s">
        <v>1180</v>
      </c>
      <c r="G1612">
        <v>1.4814814814814814E-2</v>
      </c>
      <c r="H1612" t="s">
        <v>985</v>
      </c>
      <c r="I1612" t="s">
        <v>986</v>
      </c>
    </row>
    <row r="1613" spans="1:9">
      <c r="A1613" t="s">
        <v>186</v>
      </c>
      <c r="C1613" t="s">
        <v>1085</v>
      </c>
    </row>
    <row r="1614" spans="1:9">
      <c r="A1614" t="s">
        <v>186</v>
      </c>
      <c r="B1614" t="s">
        <v>978</v>
      </c>
      <c r="C1614" t="s">
        <v>979</v>
      </c>
      <c r="D1614">
        <v>1</v>
      </c>
      <c r="E1614" t="s">
        <v>642</v>
      </c>
      <c r="F1614" t="s">
        <v>1181</v>
      </c>
      <c r="G1614">
        <v>6.7114093959731544E-2</v>
      </c>
      <c r="H1614" t="s">
        <v>1088</v>
      </c>
      <c r="I1614" t="s">
        <v>1089</v>
      </c>
    </row>
    <row r="1615" spans="1:9">
      <c r="A1615" t="s">
        <v>186</v>
      </c>
      <c r="B1615" t="s">
        <v>953</v>
      </c>
      <c r="C1615" t="s">
        <v>954</v>
      </c>
      <c r="D1615">
        <v>0.44999999999999996</v>
      </c>
      <c r="E1615" t="s">
        <v>952</v>
      </c>
      <c r="F1615" t="s">
        <v>1090</v>
      </c>
      <c r="G1615">
        <v>1</v>
      </c>
      <c r="H1615" t="s">
        <v>1091</v>
      </c>
      <c r="I1615" t="s">
        <v>1092</v>
      </c>
    </row>
    <row r="1616" spans="1:9">
      <c r="A1616" t="s">
        <v>186</v>
      </c>
      <c r="B1616" t="s">
        <v>958</v>
      </c>
      <c r="C1616" t="s">
        <v>959</v>
      </c>
      <c r="D1616">
        <v>0.30000000000000004</v>
      </c>
      <c r="E1616" t="s">
        <v>952</v>
      </c>
      <c r="F1616" t="s">
        <v>1182</v>
      </c>
      <c r="G1616">
        <v>1</v>
      </c>
      <c r="H1616" t="s">
        <v>1094</v>
      </c>
      <c r="I1616" t="s">
        <v>1095</v>
      </c>
    </row>
    <row r="1617" spans="1:9">
      <c r="A1617" t="s">
        <v>186</v>
      </c>
      <c r="C1617" t="s">
        <v>210</v>
      </c>
      <c r="D1617" t="s">
        <v>211</v>
      </c>
      <c r="E1617" t="s">
        <v>195</v>
      </c>
      <c r="F1617" t="s">
        <v>1183</v>
      </c>
      <c r="G1617">
        <v>1</v>
      </c>
      <c r="H1617" t="s">
        <v>1184</v>
      </c>
      <c r="I1617" t="s">
        <v>1185</v>
      </c>
    </row>
    <row r="1618" spans="1:9">
      <c r="A1618" t="s">
        <v>186</v>
      </c>
      <c r="C1618" t="s">
        <v>987</v>
      </c>
    </row>
    <row r="1619" spans="1:9">
      <c r="A1619" t="s">
        <v>186</v>
      </c>
      <c r="C1619" t="s">
        <v>1041</v>
      </c>
    </row>
    <row r="1620" spans="1:9">
      <c r="A1620" t="s">
        <v>186</v>
      </c>
      <c r="C1620" t="s">
        <v>1186</v>
      </c>
    </row>
    <row r="1621" spans="1:9">
      <c r="A1621" t="s">
        <v>186</v>
      </c>
      <c r="C1621" t="s">
        <v>1083</v>
      </c>
    </row>
    <row r="1622" spans="1:9">
      <c r="A1622" t="s">
        <v>186</v>
      </c>
      <c r="C1622" t="s">
        <v>1097</v>
      </c>
      <c r="D1622">
        <v>2</v>
      </c>
      <c r="F1622">
        <v>1.125</v>
      </c>
    </row>
    <row r="1623" spans="1:9">
      <c r="A1623" t="s">
        <v>186</v>
      </c>
      <c r="C1623" t="s">
        <v>1098</v>
      </c>
      <c r="D1623">
        <v>0.75</v>
      </c>
      <c r="F1623">
        <v>0.5</v>
      </c>
    </row>
    <row r="1624" spans="1:9">
      <c r="A1624" t="s">
        <v>186</v>
      </c>
      <c r="C1624" t="s">
        <v>1099</v>
      </c>
      <c r="D1624">
        <v>2.6666666666666665</v>
      </c>
      <c r="E1624" t="s">
        <v>1100</v>
      </c>
      <c r="F1624">
        <v>2.25</v>
      </c>
      <c r="G1624" t="s">
        <v>1100</v>
      </c>
    </row>
    <row r="1625" spans="1:9">
      <c r="A1625" t="s">
        <v>186</v>
      </c>
      <c r="C1625" t="s">
        <v>1101</v>
      </c>
      <c r="D1625">
        <v>0.33333333333333331</v>
      </c>
      <c r="E1625" t="s">
        <v>1102</v>
      </c>
      <c r="F1625">
        <v>0.33333333333333331</v>
      </c>
      <c r="G1625" t="s">
        <v>1102</v>
      </c>
    </row>
    <row r="1626" spans="1:9">
      <c r="A1626" t="s">
        <v>186</v>
      </c>
      <c r="C1626" t="s">
        <v>1103</v>
      </c>
      <c r="D1626">
        <v>0.88888888888888884</v>
      </c>
      <c r="E1626" t="s">
        <v>1104</v>
      </c>
      <c r="F1626">
        <v>0.75</v>
      </c>
      <c r="G1626" t="s">
        <v>1104</v>
      </c>
    </row>
    <row r="1627" spans="1:9">
      <c r="A1627" t="s">
        <v>186</v>
      </c>
      <c r="C1627" t="s">
        <v>1105</v>
      </c>
      <c r="D1627">
        <v>1.4814814814814814E-2</v>
      </c>
      <c r="E1627" t="s">
        <v>1106</v>
      </c>
    </row>
    <row r="1628" spans="1:9">
      <c r="A1628" t="s">
        <v>186</v>
      </c>
      <c r="C1628" t="s">
        <v>1107</v>
      </c>
    </row>
    <row r="1629" spans="1:9">
      <c r="A1629" t="s">
        <v>186</v>
      </c>
      <c r="C1629" t="s">
        <v>1108</v>
      </c>
    </row>
    <row r="1630" spans="1:9">
      <c r="A1630" t="s">
        <v>186</v>
      </c>
      <c r="C1630" t="s">
        <v>1109</v>
      </c>
      <c r="D1630">
        <v>1.49</v>
      </c>
      <c r="F1630">
        <v>1.49</v>
      </c>
    </row>
    <row r="1631" spans="1:9">
      <c r="A1631" t="s">
        <v>186</v>
      </c>
      <c r="C1631" t="s">
        <v>1187</v>
      </c>
      <c r="D1631">
        <v>0.75</v>
      </c>
    </row>
    <row r="1632" spans="1:9">
      <c r="A1632" t="s">
        <v>186</v>
      </c>
      <c r="B1632" t="s">
        <v>953</v>
      </c>
      <c r="C1632" t="s">
        <v>1115</v>
      </c>
      <c r="D1632">
        <v>0.44999999999999996</v>
      </c>
      <c r="E1632">
        <v>0.6</v>
      </c>
    </row>
    <row r="1633" spans="1:9">
      <c r="A1633" t="s">
        <v>186</v>
      </c>
      <c r="B1633" t="s">
        <v>958</v>
      </c>
      <c r="C1633" t="s">
        <v>1116</v>
      </c>
      <c r="D1633">
        <v>0.30000000000000004</v>
      </c>
      <c r="E1633">
        <v>0.4</v>
      </c>
    </row>
    <row r="1634" spans="1:9">
      <c r="A1634" t="s">
        <v>17</v>
      </c>
      <c r="B1634" t="s">
        <v>1189</v>
      </c>
      <c r="C1634" t="s">
        <v>1118</v>
      </c>
      <c r="D1634" t="s">
        <v>962</v>
      </c>
      <c r="E1634" t="s">
        <v>625</v>
      </c>
    </row>
    <row r="1635" spans="1:9">
      <c r="A1635" t="s">
        <v>186</v>
      </c>
      <c r="C1635" t="s">
        <v>1082</v>
      </c>
    </row>
    <row r="1636" spans="1:9">
      <c r="A1636" t="s">
        <v>186</v>
      </c>
      <c r="B1636" t="s">
        <v>975</v>
      </c>
      <c r="C1636" t="s">
        <v>976</v>
      </c>
      <c r="D1636">
        <v>3</v>
      </c>
      <c r="E1636" t="s">
        <v>642</v>
      </c>
      <c r="F1636" t="s">
        <v>980</v>
      </c>
      <c r="G1636">
        <v>3.3333333333333333E-2</v>
      </c>
      <c r="H1636" t="s">
        <v>197</v>
      </c>
      <c r="I1636" t="s">
        <v>198</v>
      </c>
    </row>
    <row r="1637" spans="1:9">
      <c r="A1637" t="s">
        <v>186</v>
      </c>
      <c r="B1637" t="s">
        <v>975</v>
      </c>
      <c r="C1637" t="s">
        <v>976</v>
      </c>
      <c r="D1637">
        <v>3</v>
      </c>
      <c r="E1637" t="s">
        <v>642</v>
      </c>
      <c r="F1637" t="s">
        <v>981</v>
      </c>
      <c r="G1637">
        <v>0.1</v>
      </c>
      <c r="H1637" t="s">
        <v>202</v>
      </c>
      <c r="I1637" t="s">
        <v>203</v>
      </c>
    </row>
    <row r="1638" spans="1:9">
      <c r="A1638" t="s">
        <v>186</v>
      </c>
      <c r="C1638" t="s">
        <v>1083</v>
      </c>
    </row>
    <row r="1639" spans="1:9">
      <c r="A1639" t="s">
        <v>186</v>
      </c>
      <c r="B1639" t="s">
        <v>975</v>
      </c>
      <c r="C1639" t="s">
        <v>976</v>
      </c>
      <c r="D1639">
        <v>1</v>
      </c>
      <c r="E1639" t="s">
        <v>642</v>
      </c>
      <c r="F1639" t="s">
        <v>1084</v>
      </c>
      <c r="G1639">
        <v>1.4814814814814814E-2</v>
      </c>
      <c r="H1639" t="s">
        <v>213</v>
      </c>
      <c r="I1639" t="s">
        <v>214</v>
      </c>
    </row>
    <row r="1640" spans="1:9">
      <c r="A1640" t="s">
        <v>186</v>
      </c>
      <c r="B1640" t="s">
        <v>978</v>
      </c>
      <c r="C1640" t="s">
        <v>979</v>
      </c>
      <c r="D1640">
        <v>1</v>
      </c>
      <c r="E1640" t="s">
        <v>642</v>
      </c>
      <c r="F1640" t="s">
        <v>1180</v>
      </c>
      <c r="G1640">
        <v>1.4814814814814814E-2</v>
      </c>
      <c r="H1640" t="s">
        <v>985</v>
      </c>
      <c r="I1640" t="s">
        <v>986</v>
      </c>
    </row>
    <row r="1641" spans="1:9">
      <c r="A1641" t="s">
        <v>186</v>
      </c>
      <c r="C1641" t="s">
        <v>1085</v>
      </c>
    </row>
    <row r="1642" spans="1:9">
      <c r="A1642" t="s">
        <v>186</v>
      </c>
      <c r="B1642" t="s">
        <v>978</v>
      </c>
      <c r="C1642" t="s">
        <v>979</v>
      </c>
      <c r="D1642">
        <v>1</v>
      </c>
      <c r="E1642" t="s">
        <v>642</v>
      </c>
      <c r="F1642" t="s">
        <v>1181</v>
      </c>
      <c r="G1642">
        <v>6.7114093959731544E-2</v>
      </c>
      <c r="H1642" t="s">
        <v>1088</v>
      </c>
      <c r="I1642" t="s">
        <v>1089</v>
      </c>
    </row>
    <row r="1643" spans="1:9">
      <c r="A1643" t="s">
        <v>186</v>
      </c>
      <c r="B1643" t="s">
        <v>953</v>
      </c>
      <c r="C1643" t="s">
        <v>954</v>
      </c>
      <c r="D1643">
        <v>0.75</v>
      </c>
      <c r="E1643" t="s">
        <v>952</v>
      </c>
      <c r="F1643" t="s">
        <v>1090</v>
      </c>
      <c r="G1643">
        <v>1</v>
      </c>
      <c r="H1643" t="s">
        <v>1091</v>
      </c>
      <c r="I1643" t="s">
        <v>1092</v>
      </c>
    </row>
    <row r="1644" spans="1:9">
      <c r="A1644" t="s">
        <v>186</v>
      </c>
      <c r="B1644" t="s">
        <v>958</v>
      </c>
      <c r="C1644" t="s">
        <v>959</v>
      </c>
      <c r="D1644">
        <v>0</v>
      </c>
      <c r="E1644" t="s">
        <v>952</v>
      </c>
      <c r="F1644" t="s">
        <v>1182</v>
      </c>
      <c r="G1644">
        <v>1</v>
      </c>
      <c r="H1644" t="s">
        <v>1094</v>
      </c>
      <c r="I1644" t="s">
        <v>1095</v>
      </c>
    </row>
    <row r="1645" spans="1:9">
      <c r="A1645" t="s">
        <v>186</v>
      </c>
      <c r="C1645" t="s">
        <v>210</v>
      </c>
      <c r="D1645" t="s">
        <v>211</v>
      </c>
      <c r="E1645" t="s">
        <v>195</v>
      </c>
      <c r="F1645" t="s">
        <v>1183</v>
      </c>
      <c r="G1645">
        <v>1</v>
      </c>
      <c r="H1645" t="s">
        <v>1184</v>
      </c>
      <c r="I1645" t="s">
        <v>1185</v>
      </c>
    </row>
    <row r="1646" spans="1:9">
      <c r="A1646" t="s">
        <v>186</v>
      </c>
      <c r="C1646" t="s">
        <v>987</v>
      </c>
    </row>
    <row r="1647" spans="1:9">
      <c r="A1647" t="s">
        <v>186</v>
      </c>
      <c r="C1647" t="s">
        <v>1041</v>
      </c>
    </row>
    <row r="1648" spans="1:9">
      <c r="A1648" t="s">
        <v>186</v>
      </c>
      <c r="C1648" t="s">
        <v>1186</v>
      </c>
    </row>
    <row r="1649" spans="1:7">
      <c r="A1649" t="s">
        <v>186</v>
      </c>
      <c r="C1649" t="s">
        <v>1083</v>
      </c>
    </row>
    <row r="1650" spans="1:7">
      <c r="A1650" t="s">
        <v>186</v>
      </c>
      <c r="C1650" t="s">
        <v>1097</v>
      </c>
      <c r="D1650">
        <v>2</v>
      </c>
      <c r="F1650">
        <v>1.125</v>
      </c>
    </row>
    <row r="1651" spans="1:7">
      <c r="A1651" t="s">
        <v>186</v>
      </c>
      <c r="C1651" t="s">
        <v>1098</v>
      </c>
      <c r="D1651">
        <v>0.75</v>
      </c>
      <c r="F1651">
        <v>0.5</v>
      </c>
    </row>
    <row r="1652" spans="1:7">
      <c r="A1652" t="s">
        <v>186</v>
      </c>
      <c r="C1652" t="s">
        <v>1099</v>
      </c>
      <c r="D1652">
        <v>2.6666666666666665</v>
      </c>
      <c r="E1652" t="s">
        <v>1100</v>
      </c>
      <c r="F1652">
        <v>2.25</v>
      </c>
      <c r="G1652" t="s">
        <v>1100</v>
      </c>
    </row>
    <row r="1653" spans="1:7">
      <c r="A1653" t="s">
        <v>186</v>
      </c>
      <c r="C1653" t="s">
        <v>1101</v>
      </c>
      <c r="D1653">
        <v>0.33333333333333331</v>
      </c>
      <c r="E1653" t="s">
        <v>1102</v>
      </c>
      <c r="F1653">
        <v>0.33333333333333331</v>
      </c>
      <c r="G1653" t="s">
        <v>1102</v>
      </c>
    </row>
    <row r="1654" spans="1:7">
      <c r="A1654" t="s">
        <v>186</v>
      </c>
      <c r="C1654" t="s">
        <v>1103</v>
      </c>
      <c r="D1654">
        <v>0.88888888888888884</v>
      </c>
      <c r="E1654" t="s">
        <v>1104</v>
      </c>
      <c r="F1654">
        <v>0.75</v>
      </c>
      <c r="G1654" t="s">
        <v>1104</v>
      </c>
    </row>
    <row r="1655" spans="1:7">
      <c r="A1655" t="s">
        <v>186</v>
      </c>
      <c r="C1655" t="s">
        <v>1105</v>
      </c>
      <c r="D1655">
        <v>1.4814814814814814E-2</v>
      </c>
      <c r="E1655" t="s">
        <v>1106</v>
      </c>
    </row>
    <row r="1656" spans="1:7">
      <c r="A1656" t="s">
        <v>186</v>
      </c>
      <c r="C1656" t="s">
        <v>1107</v>
      </c>
    </row>
    <row r="1657" spans="1:7">
      <c r="A1657" t="s">
        <v>186</v>
      </c>
      <c r="C1657" t="s">
        <v>1108</v>
      </c>
    </row>
    <row r="1658" spans="1:7">
      <c r="A1658" t="s">
        <v>186</v>
      </c>
      <c r="C1658" t="s">
        <v>1109</v>
      </c>
      <c r="D1658">
        <v>1.49</v>
      </c>
      <c r="F1658">
        <v>1.49</v>
      </c>
    </row>
    <row r="1659" spans="1:7">
      <c r="A1659" t="s">
        <v>186</v>
      </c>
      <c r="C1659" t="s">
        <v>1187</v>
      </c>
      <c r="D1659">
        <v>0.75</v>
      </c>
    </row>
    <row r="1660" spans="1:7">
      <c r="A1660" t="s">
        <v>186</v>
      </c>
      <c r="B1660" t="s">
        <v>953</v>
      </c>
      <c r="C1660" t="s">
        <v>1119</v>
      </c>
      <c r="D1660">
        <v>0.75</v>
      </c>
      <c r="E1660">
        <v>1</v>
      </c>
    </row>
    <row r="1661" spans="1:7">
      <c r="A1661" t="s">
        <v>186</v>
      </c>
      <c r="B1661" t="s">
        <v>958</v>
      </c>
      <c r="C1661" t="s">
        <v>1120</v>
      </c>
      <c r="D1661">
        <v>0</v>
      </c>
      <c r="E1661">
        <v>0</v>
      </c>
    </row>
    <row r="1662" spans="1:7">
      <c r="A1662" t="s">
        <v>17</v>
      </c>
      <c r="B1662" t="s">
        <v>1190</v>
      </c>
      <c r="C1662" t="s">
        <v>1191</v>
      </c>
      <c r="D1662" t="s">
        <v>962</v>
      </c>
    </row>
    <row r="1663" spans="1:7">
      <c r="A1663" t="s">
        <v>17</v>
      </c>
      <c r="B1663" t="s">
        <v>1192</v>
      </c>
      <c r="C1663" t="s">
        <v>1193</v>
      </c>
    </row>
    <row r="1664" spans="1:7">
      <c r="A1664" t="s">
        <v>17</v>
      </c>
      <c r="B1664" t="s">
        <v>1194</v>
      </c>
      <c r="C1664" t="s">
        <v>1195</v>
      </c>
      <c r="D1664" t="s">
        <v>962</v>
      </c>
      <c r="E1664" t="s">
        <v>625</v>
      </c>
    </row>
    <row r="1665" spans="1:9">
      <c r="A1665" t="s">
        <v>186</v>
      </c>
      <c r="C1665" t="s">
        <v>1196</v>
      </c>
    </row>
    <row r="1666" spans="1:9">
      <c r="A1666" t="s">
        <v>186</v>
      </c>
      <c r="B1666" t="s">
        <v>978</v>
      </c>
      <c r="C1666" t="s">
        <v>979</v>
      </c>
      <c r="D1666">
        <v>-1</v>
      </c>
      <c r="E1666" t="s">
        <v>642</v>
      </c>
      <c r="F1666" t="s">
        <v>980</v>
      </c>
      <c r="G1666">
        <v>6.7114093959731544E-2</v>
      </c>
      <c r="H1666" t="s">
        <v>197</v>
      </c>
      <c r="I1666" t="s">
        <v>198</v>
      </c>
    </row>
    <row r="1667" spans="1:9">
      <c r="A1667" t="s">
        <v>186</v>
      </c>
      <c r="B1667" t="s">
        <v>978</v>
      </c>
      <c r="C1667" t="s">
        <v>979</v>
      </c>
      <c r="D1667">
        <v>1</v>
      </c>
      <c r="E1667" t="s">
        <v>642</v>
      </c>
      <c r="F1667" t="s">
        <v>981</v>
      </c>
      <c r="G1667">
        <v>0.125</v>
      </c>
      <c r="H1667" t="s">
        <v>202</v>
      </c>
      <c r="I1667" t="s">
        <v>203</v>
      </c>
    </row>
    <row r="1668" spans="1:9">
      <c r="A1668" t="s">
        <v>186</v>
      </c>
      <c r="C1668" t="s">
        <v>210</v>
      </c>
      <c r="D1668" t="s">
        <v>211</v>
      </c>
      <c r="E1668" t="s">
        <v>195</v>
      </c>
      <c r="F1668" t="s">
        <v>1197</v>
      </c>
      <c r="G1668">
        <v>1</v>
      </c>
      <c r="H1668" t="s">
        <v>208</v>
      </c>
      <c r="I1668" t="s">
        <v>209</v>
      </c>
    </row>
    <row r="1669" spans="1:9">
      <c r="A1669" t="s">
        <v>186</v>
      </c>
      <c r="C1669" t="s">
        <v>1083</v>
      </c>
    </row>
    <row r="1670" spans="1:9">
      <c r="A1670" t="s">
        <v>186</v>
      </c>
      <c r="C1670" t="s">
        <v>1097</v>
      </c>
      <c r="D1670">
        <v>2</v>
      </c>
      <c r="F1670">
        <v>1.125</v>
      </c>
    </row>
    <row r="1671" spans="1:9">
      <c r="A1671" t="s">
        <v>186</v>
      </c>
      <c r="C1671" t="s">
        <v>1107</v>
      </c>
    </row>
    <row r="1672" spans="1:9">
      <c r="A1672" t="s">
        <v>186</v>
      </c>
      <c r="C1672" t="s">
        <v>1108</v>
      </c>
    </row>
    <row r="1673" spans="1:9">
      <c r="A1673" t="s">
        <v>186</v>
      </c>
      <c r="C1673" t="s">
        <v>1109</v>
      </c>
      <c r="D1673">
        <v>1.49</v>
      </c>
      <c r="F1673">
        <v>1.49</v>
      </c>
    </row>
    <row r="1674" spans="1:9">
      <c r="A1674" t="s">
        <v>186</v>
      </c>
      <c r="C1674" t="s">
        <v>1198</v>
      </c>
      <c r="D1674">
        <v>0.8</v>
      </c>
      <c r="F1674">
        <v>0.8</v>
      </c>
    </row>
    <row r="1675" spans="1:9">
      <c r="A1675" t="s">
        <v>186</v>
      </c>
      <c r="C1675" t="s">
        <v>1199</v>
      </c>
      <c r="D1675">
        <v>0.55000000000000004</v>
      </c>
      <c r="F1675">
        <v>0.55000000000000004</v>
      </c>
    </row>
    <row r="1676" spans="1:9">
      <c r="A1676" t="s">
        <v>17</v>
      </c>
      <c r="B1676" t="s">
        <v>1200</v>
      </c>
      <c r="C1676" t="s">
        <v>1201</v>
      </c>
      <c r="D1676" t="s">
        <v>962</v>
      </c>
      <c r="E1676" t="s">
        <v>625</v>
      </c>
    </row>
    <row r="1677" spans="1:9">
      <c r="A1677" t="s">
        <v>186</v>
      </c>
      <c r="C1677" t="s">
        <v>1196</v>
      </c>
    </row>
    <row r="1678" spans="1:9">
      <c r="A1678" t="s">
        <v>186</v>
      </c>
      <c r="B1678" t="s">
        <v>978</v>
      </c>
      <c r="C1678" t="s">
        <v>979</v>
      </c>
      <c r="D1678">
        <v>-1</v>
      </c>
      <c r="E1678" t="s">
        <v>642</v>
      </c>
      <c r="F1678" t="s">
        <v>980</v>
      </c>
      <c r="G1678">
        <v>6.7114093959731544E-2</v>
      </c>
      <c r="H1678" t="s">
        <v>197</v>
      </c>
      <c r="I1678" t="s">
        <v>198</v>
      </c>
    </row>
    <row r="1679" spans="1:9">
      <c r="A1679" t="s">
        <v>186</v>
      </c>
      <c r="B1679" t="s">
        <v>978</v>
      </c>
      <c r="C1679" t="s">
        <v>979</v>
      </c>
      <c r="D1679">
        <v>1</v>
      </c>
      <c r="E1679" t="s">
        <v>642</v>
      </c>
      <c r="F1679" t="s">
        <v>981</v>
      </c>
      <c r="G1679">
        <v>0.18181818181818182</v>
      </c>
      <c r="H1679" t="s">
        <v>202</v>
      </c>
      <c r="I1679" t="s">
        <v>203</v>
      </c>
    </row>
    <row r="1680" spans="1:9">
      <c r="A1680" t="s">
        <v>186</v>
      </c>
      <c r="C1680" t="s">
        <v>210</v>
      </c>
      <c r="D1680" t="s">
        <v>211</v>
      </c>
      <c r="E1680" t="s">
        <v>195</v>
      </c>
      <c r="F1680" t="s">
        <v>1197</v>
      </c>
      <c r="G1680">
        <v>1</v>
      </c>
      <c r="H1680" t="s">
        <v>208</v>
      </c>
      <c r="I1680" t="s">
        <v>209</v>
      </c>
    </row>
    <row r="1681" spans="1:9">
      <c r="A1681" t="s">
        <v>186</v>
      </c>
      <c r="C1681" t="s">
        <v>1083</v>
      </c>
    </row>
    <row r="1682" spans="1:9">
      <c r="A1682" t="s">
        <v>186</v>
      </c>
      <c r="C1682" t="s">
        <v>1097</v>
      </c>
      <c r="D1682">
        <v>2</v>
      </c>
      <c r="F1682">
        <v>1.125</v>
      </c>
    </row>
    <row r="1683" spans="1:9">
      <c r="A1683" t="s">
        <v>186</v>
      </c>
      <c r="C1683" t="s">
        <v>1107</v>
      </c>
    </row>
    <row r="1684" spans="1:9">
      <c r="A1684" t="s">
        <v>186</v>
      </c>
      <c r="C1684" t="s">
        <v>1108</v>
      </c>
    </row>
    <row r="1685" spans="1:9">
      <c r="A1685" t="s">
        <v>186</v>
      </c>
      <c r="C1685" t="s">
        <v>1109</v>
      </c>
      <c r="D1685">
        <v>1.49</v>
      </c>
      <c r="F1685">
        <v>1.49</v>
      </c>
    </row>
    <row r="1686" spans="1:9">
      <c r="A1686" t="s">
        <v>186</v>
      </c>
      <c r="C1686" t="s">
        <v>1198</v>
      </c>
      <c r="D1686">
        <v>0.8</v>
      </c>
      <c r="F1686">
        <v>0.8</v>
      </c>
    </row>
    <row r="1687" spans="1:9">
      <c r="A1687" t="s">
        <v>186</v>
      </c>
      <c r="C1687" t="s">
        <v>1199</v>
      </c>
      <c r="D1687">
        <v>0.55000000000000004</v>
      </c>
      <c r="F1687">
        <v>0.55000000000000004</v>
      </c>
    </row>
    <row r="1688" spans="1:9">
      <c r="A1688" t="s">
        <v>17</v>
      </c>
      <c r="B1688" t="s">
        <v>1202</v>
      </c>
      <c r="C1688" t="s">
        <v>1203</v>
      </c>
      <c r="D1688" t="s">
        <v>962</v>
      </c>
    </row>
    <row r="1689" spans="1:9">
      <c r="A1689" t="s">
        <v>17</v>
      </c>
      <c r="B1689" t="s">
        <v>1204</v>
      </c>
      <c r="C1689" t="s">
        <v>1079</v>
      </c>
      <c r="D1689" t="s">
        <v>962</v>
      </c>
    </row>
    <row r="1690" spans="1:9">
      <c r="A1690" t="s">
        <v>17</v>
      </c>
      <c r="B1690" t="s">
        <v>1205</v>
      </c>
      <c r="C1690" t="s">
        <v>1081</v>
      </c>
      <c r="D1690" t="s">
        <v>962</v>
      </c>
    </row>
    <row r="1691" spans="1:9">
      <c r="A1691" t="s">
        <v>17</v>
      </c>
      <c r="B1691" t="s">
        <v>1206</v>
      </c>
      <c r="C1691" t="s">
        <v>1207</v>
      </c>
      <c r="D1691" t="s">
        <v>962</v>
      </c>
      <c r="E1691" t="s">
        <v>625</v>
      </c>
    </row>
    <row r="1692" spans="1:9">
      <c r="A1692" t="s">
        <v>186</v>
      </c>
      <c r="C1692" t="s">
        <v>1082</v>
      </c>
    </row>
    <row r="1693" spans="1:9">
      <c r="A1693" t="s">
        <v>186</v>
      </c>
      <c r="B1693" t="s">
        <v>975</v>
      </c>
      <c r="C1693" t="s">
        <v>976</v>
      </c>
      <c r="D1693">
        <v>3</v>
      </c>
      <c r="E1693" t="s">
        <v>642</v>
      </c>
      <c r="F1693" t="s">
        <v>980</v>
      </c>
      <c r="G1693">
        <v>0.04</v>
      </c>
      <c r="H1693" t="s">
        <v>197</v>
      </c>
      <c r="I1693" t="s">
        <v>198</v>
      </c>
    </row>
    <row r="1694" spans="1:9">
      <c r="A1694" t="s">
        <v>186</v>
      </c>
      <c r="C1694" t="s">
        <v>210</v>
      </c>
      <c r="D1694" t="s">
        <v>211</v>
      </c>
      <c r="E1694" t="s">
        <v>195</v>
      </c>
      <c r="F1694" t="s">
        <v>201</v>
      </c>
      <c r="G1694">
        <v>1</v>
      </c>
      <c r="H1694" t="s">
        <v>202</v>
      </c>
      <c r="I1694" t="s">
        <v>203</v>
      </c>
    </row>
    <row r="1695" spans="1:9">
      <c r="A1695" t="s">
        <v>17</v>
      </c>
      <c r="B1695" t="s">
        <v>1208</v>
      </c>
      <c r="C1695" t="s">
        <v>1083</v>
      </c>
      <c r="D1695" t="s">
        <v>962</v>
      </c>
      <c r="E1695" t="s">
        <v>625</v>
      </c>
    </row>
    <row r="1696" spans="1:9">
      <c r="A1696" t="s">
        <v>186</v>
      </c>
      <c r="C1696" t="s">
        <v>1083</v>
      </c>
    </row>
    <row r="1697" spans="1:9">
      <c r="A1697" t="s">
        <v>186</v>
      </c>
      <c r="B1697" t="s">
        <v>975</v>
      </c>
      <c r="C1697" t="s">
        <v>976</v>
      </c>
      <c r="D1697">
        <v>1</v>
      </c>
      <c r="E1697" t="s">
        <v>642</v>
      </c>
      <c r="F1697" t="s">
        <v>980</v>
      </c>
      <c r="G1697">
        <v>1.4814814814814814E-2</v>
      </c>
      <c r="H1697" t="s">
        <v>197</v>
      </c>
      <c r="I1697" t="s">
        <v>198</v>
      </c>
    </row>
    <row r="1698" spans="1:9">
      <c r="A1698" t="s">
        <v>186</v>
      </c>
      <c r="B1698" t="s">
        <v>978</v>
      </c>
      <c r="C1698" t="s">
        <v>979</v>
      </c>
      <c r="D1698">
        <v>1</v>
      </c>
      <c r="E1698" t="s">
        <v>642</v>
      </c>
      <c r="F1698" t="s">
        <v>981</v>
      </c>
      <c r="G1698">
        <v>1.4814814814814814E-2</v>
      </c>
      <c r="H1698" t="s">
        <v>202</v>
      </c>
      <c r="I1698" t="s">
        <v>203</v>
      </c>
    </row>
    <row r="1699" spans="1:9">
      <c r="A1699" t="s">
        <v>186</v>
      </c>
      <c r="C1699" t="s">
        <v>210</v>
      </c>
      <c r="D1699" t="s">
        <v>211</v>
      </c>
      <c r="E1699" t="s">
        <v>195</v>
      </c>
      <c r="F1699" t="s">
        <v>1197</v>
      </c>
      <c r="G1699">
        <v>1</v>
      </c>
      <c r="H1699" t="s">
        <v>208</v>
      </c>
      <c r="I1699" t="s">
        <v>209</v>
      </c>
    </row>
    <row r="1700" spans="1:9">
      <c r="A1700" t="s">
        <v>186</v>
      </c>
      <c r="C1700" t="s">
        <v>1083</v>
      </c>
    </row>
    <row r="1701" spans="1:9">
      <c r="A1701" t="s">
        <v>186</v>
      </c>
      <c r="C1701" t="s">
        <v>1097</v>
      </c>
      <c r="D1701">
        <v>2</v>
      </c>
      <c r="F1701">
        <v>1.125</v>
      </c>
    </row>
    <row r="1702" spans="1:9">
      <c r="A1702" t="s">
        <v>186</v>
      </c>
      <c r="C1702" t="s">
        <v>1098</v>
      </c>
      <c r="D1702">
        <v>0.75</v>
      </c>
      <c r="F1702">
        <v>0.5</v>
      </c>
    </row>
    <row r="1703" spans="1:9">
      <c r="A1703" t="s">
        <v>186</v>
      </c>
      <c r="C1703" t="s">
        <v>1099</v>
      </c>
      <c r="D1703">
        <v>2.6666666666666665</v>
      </c>
      <c r="E1703" t="s">
        <v>1100</v>
      </c>
      <c r="F1703">
        <v>2.25</v>
      </c>
      <c r="G1703" t="s">
        <v>1100</v>
      </c>
    </row>
    <row r="1704" spans="1:9">
      <c r="A1704" t="s">
        <v>186</v>
      </c>
      <c r="C1704" t="s">
        <v>1101</v>
      </c>
      <c r="D1704">
        <v>0.33333333333333331</v>
      </c>
      <c r="E1704" t="s">
        <v>1102</v>
      </c>
      <c r="F1704">
        <v>0.33333333333333331</v>
      </c>
      <c r="G1704" t="s">
        <v>1102</v>
      </c>
    </row>
    <row r="1705" spans="1:9">
      <c r="A1705" t="s">
        <v>186</v>
      </c>
      <c r="C1705" t="s">
        <v>1103</v>
      </c>
      <c r="D1705">
        <v>0.88888888888888884</v>
      </c>
      <c r="E1705" t="s">
        <v>1104</v>
      </c>
      <c r="F1705">
        <v>0.75</v>
      </c>
      <c r="G1705" t="s">
        <v>1104</v>
      </c>
    </row>
    <row r="1706" spans="1:9">
      <c r="A1706" t="s">
        <v>186</v>
      </c>
      <c r="C1706" t="s">
        <v>1105</v>
      </c>
      <c r="D1706">
        <v>1.4814814814814814E-2</v>
      </c>
      <c r="E1706" t="s">
        <v>1106</v>
      </c>
    </row>
    <row r="1707" spans="1:9">
      <c r="A1707" t="s">
        <v>17</v>
      </c>
      <c r="B1707" t="s">
        <v>1209</v>
      </c>
      <c r="C1707" t="s">
        <v>1196</v>
      </c>
      <c r="D1707" t="s">
        <v>962</v>
      </c>
      <c r="E1707" t="s">
        <v>625</v>
      </c>
    </row>
    <row r="1708" spans="1:9">
      <c r="A1708" t="s">
        <v>186</v>
      </c>
      <c r="C1708" t="s">
        <v>1085</v>
      </c>
    </row>
    <row r="1709" spans="1:9">
      <c r="A1709" t="s">
        <v>186</v>
      </c>
      <c r="B1709" t="s">
        <v>978</v>
      </c>
      <c r="C1709" t="s">
        <v>979</v>
      </c>
      <c r="D1709">
        <v>1</v>
      </c>
      <c r="E1709" t="s">
        <v>642</v>
      </c>
      <c r="F1709" t="s">
        <v>980</v>
      </c>
      <c r="G1709">
        <v>6.7114093959731544E-2</v>
      </c>
      <c r="H1709" t="s">
        <v>197</v>
      </c>
      <c r="I1709" t="s">
        <v>198</v>
      </c>
    </row>
    <row r="1710" spans="1:9">
      <c r="A1710" t="s">
        <v>186</v>
      </c>
      <c r="C1710" t="s">
        <v>210</v>
      </c>
      <c r="D1710" t="s">
        <v>211</v>
      </c>
      <c r="E1710" t="s">
        <v>195</v>
      </c>
      <c r="F1710" t="s">
        <v>201</v>
      </c>
      <c r="G1710">
        <v>1</v>
      </c>
      <c r="H1710" t="s">
        <v>202</v>
      </c>
      <c r="I1710" t="s">
        <v>203</v>
      </c>
    </row>
    <row r="1711" spans="1:9">
      <c r="A1711" t="s">
        <v>186</v>
      </c>
      <c r="C1711" t="s">
        <v>987</v>
      </c>
    </row>
    <row r="1712" spans="1:9">
      <c r="A1712" t="s">
        <v>186</v>
      </c>
      <c r="C1712" t="s">
        <v>1096</v>
      </c>
    </row>
    <row r="1713" spans="1:9">
      <c r="A1713" t="s">
        <v>186</v>
      </c>
      <c r="C1713" t="s">
        <v>1083</v>
      </c>
    </row>
    <row r="1714" spans="1:9">
      <c r="A1714" t="s">
        <v>186</v>
      </c>
      <c r="C1714" t="s">
        <v>1097</v>
      </c>
      <c r="D1714">
        <v>2</v>
      </c>
      <c r="F1714">
        <v>1.125</v>
      </c>
    </row>
    <row r="1715" spans="1:9">
      <c r="A1715" t="s">
        <v>186</v>
      </c>
      <c r="C1715" t="s">
        <v>1107</v>
      </c>
    </row>
    <row r="1716" spans="1:9">
      <c r="A1716" t="s">
        <v>186</v>
      </c>
      <c r="C1716" t="s">
        <v>1108</v>
      </c>
    </row>
    <row r="1717" spans="1:9">
      <c r="A1717" t="s">
        <v>186</v>
      </c>
      <c r="C1717" t="s">
        <v>1109</v>
      </c>
      <c r="D1717">
        <v>1.49</v>
      </c>
      <c r="F1717">
        <v>1.49</v>
      </c>
    </row>
    <row r="1718" spans="1:9">
      <c r="A1718" t="s">
        <v>17</v>
      </c>
      <c r="B1718" t="s">
        <v>1210</v>
      </c>
      <c r="C1718" t="s">
        <v>1211</v>
      </c>
      <c r="D1718" t="s">
        <v>962</v>
      </c>
      <c r="E1718" t="s">
        <v>625</v>
      </c>
    </row>
    <row r="1719" spans="1:9">
      <c r="A1719" t="s">
        <v>186</v>
      </c>
      <c r="B1719" t="s">
        <v>953</v>
      </c>
      <c r="C1719" t="s">
        <v>954</v>
      </c>
      <c r="D1719">
        <v>0.105</v>
      </c>
      <c r="E1719" t="s">
        <v>952</v>
      </c>
      <c r="F1719" t="s">
        <v>955</v>
      </c>
      <c r="G1719">
        <v>1</v>
      </c>
      <c r="H1719" t="s">
        <v>191</v>
      </c>
      <c r="I1719" t="s">
        <v>192</v>
      </c>
    </row>
    <row r="1720" spans="1:9">
      <c r="A1720" t="s">
        <v>186</v>
      </c>
      <c r="B1720" t="s">
        <v>958</v>
      </c>
      <c r="C1720" t="s">
        <v>959</v>
      </c>
      <c r="D1720">
        <v>0.24499999999999997</v>
      </c>
      <c r="E1720" t="s">
        <v>952</v>
      </c>
      <c r="F1720" t="s">
        <v>1212</v>
      </c>
      <c r="G1720">
        <v>1</v>
      </c>
      <c r="H1720" t="s">
        <v>197</v>
      </c>
      <c r="I1720" t="s">
        <v>198</v>
      </c>
    </row>
    <row r="1721" spans="1:9">
      <c r="A1721" t="s">
        <v>186</v>
      </c>
      <c r="C1721" t="s">
        <v>210</v>
      </c>
      <c r="D1721" t="s">
        <v>211</v>
      </c>
      <c r="E1721" t="s">
        <v>195</v>
      </c>
      <c r="F1721" t="s">
        <v>201</v>
      </c>
      <c r="G1721">
        <v>1</v>
      </c>
      <c r="H1721" t="s">
        <v>202</v>
      </c>
      <c r="I1721" t="s">
        <v>203</v>
      </c>
    </row>
    <row r="1722" spans="1:9">
      <c r="A1722" t="s">
        <v>186</v>
      </c>
      <c r="C1722" t="s">
        <v>1110</v>
      </c>
      <c r="D1722">
        <v>0.35</v>
      </c>
    </row>
    <row r="1723" spans="1:9">
      <c r="A1723" t="s">
        <v>186</v>
      </c>
      <c r="B1723" t="s">
        <v>953</v>
      </c>
      <c r="C1723" t="s">
        <v>1111</v>
      </c>
      <c r="D1723">
        <v>0.105</v>
      </c>
      <c r="E1723">
        <v>0.3</v>
      </c>
    </row>
    <row r="1724" spans="1:9">
      <c r="A1724" t="s">
        <v>186</v>
      </c>
      <c r="B1724" t="s">
        <v>958</v>
      </c>
      <c r="C1724" t="s">
        <v>1112</v>
      </c>
      <c r="D1724">
        <v>0.24499999999999997</v>
      </c>
      <c r="E1724">
        <v>0.7</v>
      </c>
    </row>
    <row r="1725" spans="1:9">
      <c r="A1725" t="s">
        <v>17</v>
      </c>
      <c r="B1725" t="s">
        <v>1213</v>
      </c>
      <c r="C1725" t="s">
        <v>1118</v>
      </c>
      <c r="D1725" t="s">
        <v>962</v>
      </c>
    </row>
    <row r="1726" spans="1:9">
      <c r="A1726" t="s">
        <v>17</v>
      </c>
      <c r="B1726" t="s">
        <v>1214</v>
      </c>
      <c r="C1726" t="s">
        <v>1207</v>
      </c>
      <c r="D1726" t="s">
        <v>962</v>
      </c>
      <c r="E1726" t="s">
        <v>625</v>
      </c>
    </row>
    <row r="1727" spans="1:9">
      <c r="A1727" t="s">
        <v>186</v>
      </c>
      <c r="C1727" t="s">
        <v>1082</v>
      </c>
    </row>
    <row r="1728" spans="1:9">
      <c r="A1728" t="s">
        <v>186</v>
      </c>
      <c r="B1728" t="s">
        <v>975</v>
      </c>
      <c r="C1728" t="s">
        <v>976</v>
      </c>
      <c r="D1728">
        <v>3</v>
      </c>
      <c r="E1728" t="s">
        <v>642</v>
      </c>
      <c r="F1728" t="s">
        <v>980</v>
      </c>
      <c r="G1728">
        <v>0.04</v>
      </c>
      <c r="H1728" t="s">
        <v>197</v>
      </c>
      <c r="I1728" t="s">
        <v>198</v>
      </c>
    </row>
    <row r="1729" spans="1:9">
      <c r="A1729" t="s">
        <v>186</v>
      </c>
      <c r="C1729" t="s">
        <v>210</v>
      </c>
      <c r="D1729" t="s">
        <v>211</v>
      </c>
      <c r="E1729" t="s">
        <v>195</v>
      </c>
      <c r="F1729" t="s">
        <v>201</v>
      </c>
      <c r="G1729">
        <v>1</v>
      </c>
      <c r="H1729" t="s">
        <v>202</v>
      </c>
      <c r="I1729" t="s">
        <v>203</v>
      </c>
    </row>
    <row r="1730" spans="1:9">
      <c r="A1730" t="s">
        <v>17</v>
      </c>
      <c r="B1730" t="s">
        <v>1215</v>
      </c>
      <c r="C1730" t="s">
        <v>1083</v>
      </c>
      <c r="D1730" t="s">
        <v>962</v>
      </c>
      <c r="E1730" t="s">
        <v>625</v>
      </c>
    </row>
    <row r="1731" spans="1:9">
      <c r="A1731" t="s">
        <v>186</v>
      </c>
      <c r="C1731" t="s">
        <v>1083</v>
      </c>
    </row>
    <row r="1732" spans="1:9">
      <c r="A1732" t="s">
        <v>186</v>
      </c>
      <c r="B1732" t="s">
        <v>975</v>
      </c>
      <c r="C1732" t="s">
        <v>976</v>
      </c>
      <c r="D1732">
        <v>1</v>
      </c>
      <c r="E1732" t="s">
        <v>642</v>
      </c>
      <c r="F1732" t="s">
        <v>980</v>
      </c>
      <c r="G1732">
        <v>1.4814814814814814E-2</v>
      </c>
      <c r="H1732" t="s">
        <v>197</v>
      </c>
      <c r="I1732" t="s">
        <v>198</v>
      </c>
    </row>
    <row r="1733" spans="1:9">
      <c r="A1733" t="s">
        <v>186</v>
      </c>
      <c r="B1733" t="s">
        <v>978</v>
      </c>
      <c r="C1733" t="s">
        <v>979</v>
      </c>
      <c r="D1733">
        <v>1</v>
      </c>
      <c r="E1733" t="s">
        <v>642</v>
      </c>
      <c r="F1733" t="s">
        <v>981</v>
      </c>
      <c r="G1733">
        <v>1.4814814814814814E-2</v>
      </c>
      <c r="H1733" t="s">
        <v>202</v>
      </c>
      <c r="I1733" t="s">
        <v>203</v>
      </c>
    </row>
    <row r="1734" spans="1:9">
      <c r="A1734" t="s">
        <v>186</v>
      </c>
      <c r="C1734" t="s">
        <v>210</v>
      </c>
      <c r="D1734" t="s">
        <v>211</v>
      </c>
      <c r="E1734" t="s">
        <v>195</v>
      </c>
      <c r="F1734" t="s">
        <v>1197</v>
      </c>
      <c r="G1734">
        <v>1</v>
      </c>
      <c r="H1734" t="s">
        <v>208</v>
      </c>
      <c r="I1734" t="s">
        <v>209</v>
      </c>
    </row>
    <row r="1735" spans="1:9">
      <c r="A1735" t="s">
        <v>186</v>
      </c>
      <c r="C1735" t="s">
        <v>1083</v>
      </c>
    </row>
    <row r="1736" spans="1:9">
      <c r="A1736" t="s">
        <v>186</v>
      </c>
      <c r="C1736" t="s">
        <v>1097</v>
      </c>
      <c r="D1736">
        <v>2</v>
      </c>
      <c r="F1736">
        <v>1.125</v>
      </c>
    </row>
    <row r="1737" spans="1:9">
      <c r="A1737" t="s">
        <v>186</v>
      </c>
      <c r="C1737" t="s">
        <v>1098</v>
      </c>
      <c r="D1737">
        <v>0.75</v>
      </c>
      <c r="F1737">
        <v>0.5</v>
      </c>
    </row>
    <row r="1738" spans="1:9">
      <c r="A1738" t="s">
        <v>186</v>
      </c>
      <c r="C1738" t="s">
        <v>1099</v>
      </c>
      <c r="D1738">
        <v>2.6666666666666665</v>
      </c>
      <c r="E1738" t="s">
        <v>1100</v>
      </c>
      <c r="F1738">
        <v>2.25</v>
      </c>
      <c r="G1738" t="s">
        <v>1100</v>
      </c>
    </row>
    <row r="1739" spans="1:9">
      <c r="A1739" t="s">
        <v>186</v>
      </c>
      <c r="C1739" t="s">
        <v>1101</v>
      </c>
      <c r="D1739">
        <v>0.33333333333333331</v>
      </c>
      <c r="E1739" t="s">
        <v>1102</v>
      </c>
      <c r="F1739">
        <v>0.33333333333333331</v>
      </c>
      <c r="G1739" t="s">
        <v>1102</v>
      </c>
    </row>
    <row r="1740" spans="1:9">
      <c r="A1740" t="s">
        <v>186</v>
      </c>
      <c r="C1740" t="s">
        <v>1103</v>
      </c>
      <c r="D1740">
        <v>0.88888888888888884</v>
      </c>
      <c r="E1740" t="s">
        <v>1104</v>
      </c>
      <c r="F1740">
        <v>0.75</v>
      </c>
      <c r="G1740" t="s">
        <v>1104</v>
      </c>
    </row>
    <row r="1741" spans="1:9">
      <c r="A1741" t="s">
        <v>186</v>
      </c>
      <c r="C1741" t="s">
        <v>1105</v>
      </c>
      <c r="D1741">
        <v>1.4814814814814814E-2</v>
      </c>
      <c r="E1741" t="s">
        <v>1106</v>
      </c>
    </row>
    <row r="1742" spans="1:9">
      <c r="A1742" t="s">
        <v>17</v>
      </c>
      <c r="B1742" t="s">
        <v>1216</v>
      </c>
      <c r="C1742" t="s">
        <v>1196</v>
      </c>
      <c r="D1742" t="s">
        <v>962</v>
      </c>
      <c r="E1742" t="s">
        <v>625</v>
      </c>
    </row>
    <row r="1743" spans="1:9">
      <c r="A1743" t="s">
        <v>186</v>
      </c>
      <c r="C1743" t="s">
        <v>1085</v>
      </c>
    </row>
    <row r="1744" spans="1:9">
      <c r="A1744" t="s">
        <v>186</v>
      </c>
      <c r="B1744" t="s">
        <v>978</v>
      </c>
      <c r="C1744" t="s">
        <v>979</v>
      </c>
      <c r="D1744">
        <v>1</v>
      </c>
      <c r="E1744" t="s">
        <v>642</v>
      </c>
      <c r="F1744" t="s">
        <v>980</v>
      </c>
      <c r="G1744">
        <v>6.7114093959731544E-2</v>
      </c>
      <c r="H1744" t="s">
        <v>197</v>
      </c>
      <c r="I1744" t="s">
        <v>198</v>
      </c>
    </row>
    <row r="1745" spans="1:9">
      <c r="A1745" t="s">
        <v>186</v>
      </c>
      <c r="C1745" t="s">
        <v>210</v>
      </c>
      <c r="D1745" t="s">
        <v>211</v>
      </c>
      <c r="E1745" t="s">
        <v>195</v>
      </c>
      <c r="F1745" t="s">
        <v>201</v>
      </c>
      <c r="G1745">
        <v>1</v>
      </c>
      <c r="H1745" t="s">
        <v>202</v>
      </c>
      <c r="I1745" t="s">
        <v>203</v>
      </c>
    </row>
    <row r="1746" spans="1:9">
      <c r="A1746" t="s">
        <v>186</v>
      </c>
      <c r="C1746" t="s">
        <v>987</v>
      </c>
    </row>
    <row r="1747" spans="1:9">
      <c r="A1747" t="s">
        <v>186</v>
      </c>
      <c r="C1747" t="s">
        <v>1096</v>
      </c>
    </row>
    <row r="1748" spans="1:9">
      <c r="A1748" t="s">
        <v>186</v>
      </c>
      <c r="C1748" t="s">
        <v>1083</v>
      </c>
    </row>
    <row r="1749" spans="1:9">
      <c r="A1749" t="s">
        <v>186</v>
      </c>
      <c r="C1749" t="s">
        <v>1097</v>
      </c>
      <c r="D1749">
        <v>2</v>
      </c>
      <c r="F1749">
        <v>1.125</v>
      </c>
    </row>
    <row r="1750" spans="1:9">
      <c r="A1750" t="s">
        <v>186</v>
      </c>
      <c r="C1750" t="s">
        <v>1107</v>
      </c>
    </row>
    <row r="1751" spans="1:9">
      <c r="A1751" t="s">
        <v>186</v>
      </c>
      <c r="C1751" t="s">
        <v>1108</v>
      </c>
    </row>
    <row r="1752" spans="1:9">
      <c r="A1752" t="s">
        <v>186</v>
      </c>
      <c r="C1752" t="s">
        <v>1109</v>
      </c>
      <c r="D1752">
        <v>1.49</v>
      </c>
      <c r="F1752">
        <v>1.49</v>
      </c>
    </row>
    <row r="1753" spans="1:9">
      <c r="A1753" t="s">
        <v>17</v>
      </c>
      <c r="B1753" t="s">
        <v>1217</v>
      </c>
      <c r="C1753" t="s">
        <v>1211</v>
      </c>
      <c r="D1753" t="s">
        <v>962</v>
      </c>
      <c r="E1753" t="s">
        <v>625</v>
      </c>
    </row>
    <row r="1754" spans="1:9">
      <c r="A1754" t="s">
        <v>186</v>
      </c>
      <c r="B1754" t="s">
        <v>953</v>
      </c>
      <c r="C1754" t="s">
        <v>954</v>
      </c>
      <c r="D1754">
        <v>0.35</v>
      </c>
      <c r="E1754" t="s">
        <v>952</v>
      </c>
      <c r="F1754" t="s">
        <v>955</v>
      </c>
      <c r="G1754">
        <v>1</v>
      </c>
      <c r="H1754" t="s">
        <v>191</v>
      </c>
      <c r="I1754" t="s">
        <v>192</v>
      </c>
    </row>
    <row r="1755" spans="1:9">
      <c r="A1755" t="s">
        <v>186</v>
      </c>
      <c r="B1755" t="s">
        <v>958</v>
      </c>
      <c r="C1755" t="s">
        <v>959</v>
      </c>
      <c r="D1755">
        <v>0</v>
      </c>
      <c r="E1755" t="s">
        <v>952</v>
      </c>
      <c r="F1755" t="s">
        <v>1212</v>
      </c>
      <c r="G1755">
        <v>1</v>
      </c>
      <c r="H1755" t="s">
        <v>197</v>
      </c>
      <c r="I1755" t="s">
        <v>198</v>
      </c>
    </row>
    <row r="1756" spans="1:9">
      <c r="A1756" t="s">
        <v>186</v>
      </c>
      <c r="C1756" t="s">
        <v>210</v>
      </c>
      <c r="D1756" t="s">
        <v>211</v>
      </c>
      <c r="E1756" t="s">
        <v>195</v>
      </c>
      <c r="F1756" t="s">
        <v>201</v>
      </c>
      <c r="G1756">
        <v>1</v>
      </c>
      <c r="H1756" t="s">
        <v>202</v>
      </c>
      <c r="I1756" t="s">
        <v>203</v>
      </c>
    </row>
    <row r="1757" spans="1:9">
      <c r="A1757" t="s">
        <v>186</v>
      </c>
      <c r="C1757" t="s">
        <v>1110</v>
      </c>
      <c r="D1757">
        <v>0.35</v>
      </c>
    </row>
    <row r="1758" spans="1:9">
      <c r="A1758" t="s">
        <v>186</v>
      </c>
      <c r="B1758" t="s">
        <v>953</v>
      </c>
      <c r="C1758" t="s">
        <v>1119</v>
      </c>
      <c r="D1758">
        <v>0.35</v>
      </c>
      <c r="E1758">
        <v>1</v>
      </c>
    </row>
    <row r="1759" spans="1:9">
      <c r="A1759" t="s">
        <v>186</v>
      </c>
      <c r="B1759" t="s">
        <v>958</v>
      </c>
      <c r="C1759" t="s">
        <v>1120</v>
      </c>
      <c r="D1759">
        <v>0</v>
      </c>
      <c r="E1759">
        <v>0</v>
      </c>
    </row>
    <row r="1760" spans="1:9">
      <c r="A1760" t="s">
        <v>17</v>
      </c>
      <c r="B1760" t="s">
        <v>1218</v>
      </c>
      <c r="C1760" t="s">
        <v>1219</v>
      </c>
      <c r="D1760" t="s">
        <v>1220</v>
      </c>
    </row>
    <row r="1761" spans="1:4">
      <c r="A1761" t="s">
        <v>17</v>
      </c>
      <c r="B1761" t="s">
        <v>1221</v>
      </c>
      <c r="C1761" t="s">
        <v>1222</v>
      </c>
      <c r="D1761" t="s">
        <v>1220</v>
      </c>
    </row>
    <row r="1762" spans="1:4">
      <c r="A1762" t="s">
        <v>17</v>
      </c>
      <c r="B1762" t="s">
        <v>1223</v>
      </c>
      <c r="C1762" t="s">
        <v>1224</v>
      </c>
      <c r="D1762" t="s">
        <v>1220</v>
      </c>
    </row>
    <row r="1763" spans="1:4">
      <c r="A1763" t="s">
        <v>17</v>
      </c>
      <c r="B1763" t="s">
        <v>1225</v>
      </c>
      <c r="C1763" t="s">
        <v>1226</v>
      </c>
      <c r="D1763" t="s">
        <v>1220</v>
      </c>
    </row>
    <row r="1764" spans="1:4">
      <c r="A1764" t="s">
        <v>17</v>
      </c>
      <c r="B1764" t="s">
        <v>1227</v>
      </c>
      <c r="C1764" t="s">
        <v>1228</v>
      </c>
      <c r="D1764" t="s">
        <v>1220</v>
      </c>
    </row>
    <row r="1765" spans="1:4">
      <c r="A1765" t="s">
        <v>17</v>
      </c>
      <c r="B1765" t="s">
        <v>1229</v>
      </c>
      <c r="C1765" t="s">
        <v>1230</v>
      </c>
      <c r="D1765" t="s">
        <v>1220</v>
      </c>
    </row>
    <row r="1766" spans="1:4">
      <c r="A1766" t="s">
        <v>17</v>
      </c>
      <c r="B1766" t="s">
        <v>1231</v>
      </c>
      <c r="C1766" t="s">
        <v>1232</v>
      </c>
      <c r="D1766" t="s">
        <v>1220</v>
      </c>
    </row>
    <row r="1767" spans="1:4">
      <c r="A1767" t="s">
        <v>17</v>
      </c>
      <c r="B1767" t="s">
        <v>1233</v>
      </c>
      <c r="C1767" t="s">
        <v>1234</v>
      </c>
      <c r="D1767" t="s">
        <v>1220</v>
      </c>
    </row>
    <row r="1768" spans="1:4">
      <c r="A1768" t="s">
        <v>17</v>
      </c>
      <c r="B1768" t="s">
        <v>1235</v>
      </c>
      <c r="C1768" t="s">
        <v>1236</v>
      </c>
      <c r="D1768" t="s">
        <v>1220</v>
      </c>
    </row>
    <row r="1769" spans="1:4">
      <c r="A1769" t="s">
        <v>17</v>
      </c>
      <c r="B1769" t="s">
        <v>1237</v>
      </c>
      <c r="C1769" t="s">
        <v>1238</v>
      </c>
      <c r="D1769" t="s">
        <v>1220</v>
      </c>
    </row>
    <row r="1770" spans="1:4">
      <c r="A1770" t="s">
        <v>17</v>
      </c>
      <c r="B1770" t="s">
        <v>1239</v>
      </c>
      <c r="C1770" t="s">
        <v>1240</v>
      </c>
      <c r="D1770" t="s">
        <v>1220</v>
      </c>
    </row>
    <row r="1771" spans="1:4">
      <c r="A1771" t="s">
        <v>17</v>
      </c>
      <c r="B1771" t="s">
        <v>1241</v>
      </c>
      <c r="C1771" t="s">
        <v>1242</v>
      </c>
      <c r="D1771" t="s">
        <v>1220</v>
      </c>
    </row>
    <row r="1772" spans="1:4">
      <c r="A1772" t="s">
        <v>17</v>
      </c>
      <c r="B1772" t="s">
        <v>1243</v>
      </c>
      <c r="C1772" t="s">
        <v>1244</v>
      </c>
      <c r="D1772" t="s">
        <v>1220</v>
      </c>
    </row>
    <row r="1773" spans="1:4">
      <c r="A1773" t="s">
        <v>17</v>
      </c>
      <c r="B1773" t="s">
        <v>1245</v>
      </c>
      <c r="C1773" t="s">
        <v>1246</v>
      </c>
      <c r="D1773" t="s">
        <v>1220</v>
      </c>
    </row>
    <row r="1774" spans="1:4">
      <c r="A1774" t="s">
        <v>17</v>
      </c>
      <c r="B1774" t="s">
        <v>1247</v>
      </c>
      <c r="C1774" t="s">
        <v>1248</v>
      </c>
      <c r="D1774" t="s">
        <v>1220</v>
      </c>
    </row>
    <row r="1775" spans="1:4">
      <c r="A1775" t="s">
        <v>17</v>
      </c>
      <c r="B1775" t="s">
        <v>1249</v>
      </c>
      <c r="C1775" t="s">
        <v>1250</v>
      </c>
      <c r="D1775" t="s">
        <v>1220</v>
      </c>
    </row>
    <row r="1776" spans="1:4">
      <c r="A1776" t="s">
        <v>17</v>
      </c>
      <c r="B1776" t="s">
        <v>1251</v>
      </c>
      <c r="C1776" t="s">
        <v>1252</v>
      </c>
      <c r="D1776" t="s">
        <v>1220</v>
      </c>
    </row>
    <row r="1777" spans="1:9">
      <c r="A1777" t="s">
        <v>17</v>
      </c>
      <c r="B1777" t="s">
        <v>1253</v>
      </c>
      <c r="C1777" t="s">
        <v>1254</v>
      </c>
      <c r="D1777" t="s">
        <v>1220</v>
      </c>
    </row>
    <row r="1778" spans="1:9">
      <c r="A1778" t="s">
        <v>17</v>
      </c>
      <c r="B1778" t="s">
        <v>1255</v>
      </c>
      <c r="C1778" t="s">
        <v>1256</v>
      </c>
      <c r="D1778" t="s">
        <v>1220</v>
      </c>
    </row>
    <row r="1779" spans="1:9">
      <c r="A1779" t="s">
        <v>17</v>
      </c>
      <c r="B1779" t="s">
        <v>1257</v>
      </c>
      <c r="C1779" t="s">
        <v>1258</v>
      </c>
      <c r="D1779" t="s">
        <v>1220</v>
      </c>
    </row>
    <row r="1780" spans="1:9">
      <c r="A1780" t="s">
        <v>17</v>
      </c>
      <c r="B1780" t="s">
        <v>1259</v>
      </c>
      <c r="C1780" t="s">
        <v>1260</v>
      </c>
      <c r="D1780" t="s">
        <v>1220</v>
      </c>
    </row>
    <row r="1781" spans="1:9">
      <c r="A1781" t="s">
        <v>17</v>
      </c>
      <c r="B1781" t="s">
        <v>1261</v>
      </c>
      <c r="C1781" t="s">
        <v>1262</v>
      </c>
      <c r="D1781" t="s">
        <v>1220</v>
      </c>
    </row>
    <row r="1782" spans="1:9">
      <c r="A1782" t="s">
        <v>17</v>
      </c>
      <c r="B1782" t="s">
        <v>1263</v>
      </c>
      <c r="C1782" t="s">
        <v>1264</v>
      </c>
      <c r="D1782" t="s">
        <v>1265</v>
      </c>
    </row>
    <row r="1783" spans="1:9">
      <c r="A1783" t="s">
        <v>17</v>
      </c>
      <c r="B1783" t="s">
        <v>1266</v>
      </c>
      <c r="C1783" t="s">
        <v>1267</v>
      </c>
      <c r="D1783" t="s">
        <v>1265</v>
      </c>
    </row>
    <row r="1784" spans="1:9">
      <c r="A1784" t="s">
        <v>17</v>
      </c>
      <c r="B1784" t="s">
        <v>1268</v>
      </c>
      <c r="C1784" t="s">
        <v>1269</v>
      </c>
      <c r="D1784" t="s">
        <v>1265</v>
      </c>
      <c r="E1784" t="s">
        <v>625</v>
      </c>
    </row>
    <row r="1785" spans="1:9">
      <c r="A1785" t="s">
        <v>186</v>
      </c>
      <c r="B1785" t="s">
        <v>1270</v>
      </c>
      <c r="C1785" t="s">
        <v>1271</v>
      </c>
      <c r="D1785">
        <v>3</v>
      </c>
      <c r="E1785" t="s">
        <v>1272</v>
      </c>
      <c r="F1785" t="s">
        <v>190</v>
      </c>
      <c r="G1785">
        <v>1</v>
      </c>
      <c r="H1785" t="s">
        <v>191</v>
      </c>
      <c r="I1785" t="s">
        <v>192</v>
      </c>
    </row>
    <row r="1786" spans="1:9">
      <c r="A1786" t="s">
        <v>186</v>
      </c>
      <c r="C1786" t="s">
        <v>193</v>
      </c>
      <c r="D1786" t="s">
        <v>194</v>
      </c>
      <c r="E1786" t="s">
        <v>195</v>
      </c>
      <c r="F1786" t="s">
        <v>196</v>
      </c>
      <c r="G1786">
        <v>1</v>
      </c>
      <c r="H1786" t="s">
        <v>197</v>
      </c>
      <c r="I1786" t="s">
        <v>198</v>
      </c>
    </row>
    <row r="1787" spans="1:9">
      <c r="A1787" t="s">
        <v>186</v>
      </c>
      <c r="C1787" t="s">
        <v>199</v>
      </c>
      <c r="D1787" t="s">
        <v>1273</v>
      </c>
      <c r="E1787" t="s">
        <v>195</v>
      </c>
      <c r="F1787" t="s">
        <v>201</v>
      </c>
      <c r="G1787">
        <v>1</v>
      </c>
      <c r="H1787" t="s">
        <v>202</v>
      </c>
      <c r="I1787" t="s">
        <v>203</v>
      </c>
    </row>
    <row r="1788" spans="1:9">
      <c r="A1788" t="s">
        <v>186</v>
      </c>
      <c r="B1788" t="s">
        <v>1274</v>
      </c>
      <c r="C1788" t="s">
        <v>1275</v>
      </c>
      <c r="D1788">
        <v>0.13500000000000001</v>
      </c>
      <c r="E1788" t="s">
        <v>381</v>
      </c>
      <c r="F1788" t="s">
        <v>1276</v>
      </c>
      <c r="G1788">
        <v>6.6666666666666666E-2</v>
      </c>
      <c r="H1788" t="s">
        <v>208</v>
      </c>
      <c r="I1788" t="s">
        <v>209</v>
      </c>
    </row>
    <row r="1789" spans="1:9">
      <c r="A1789" t="s">
        <v>186</v>
      </c>
      <c r="C1789" t="s">
        <v>193</v>
      </c>
      <c r="D1789" t="s">
        <v>1277</v>
      </c>
      <c r="E1789" t="s">
        <v>195</v>
      </c>
      <c r="F1789" t="s">
        <v>1278</v>
      </c>
      <c r="G1789">
        <v>1</v>
      </c>
      <c r="H1789" t="s">
        <v>213</v>
      </c>
      <c r="I1789" t="s">
        <v>214</v>
      </c>
    </row>
    <row r="1790" spans="1:9">
      <c r="A1790" t="s">
        <v>186</v>
      </c>
      <c r="C1790" t="s">
        <v>199</v>
      </c>
      <c r="D1790" t="s">
        <v>1279</v>
      </c>
      <c r="E1790" t="s">
        <v>195</v>
      </c>
      <c r="F1790" t="s">
        <v>1280</v>
      </c>
      <c r="G1790">
        <v>1</v>
      </c>
      <c r="H1790" t="s">
        <v>985</v>
      </c>
      <c r="I1790" t="s">
        <v>986</v>
      </c>
    </row>
    <row r="1791" spans="1:9">
      <c r="A1791" t="s">
        <v>186</v>
      </c>
      <c r="B1791" t="s">
        <v>1281</v>
      </c>
      <c r="C1791" t="s">
        <v>1282</v>
      </c>
      <c r="D1791">
        <v>0.13</v>
      </c>
      <c r="E1791" t="s">
        <v>206</v>
      </c>
      <c r="F1791" t="s">
        <v>1283</v>
      </c>
      <c r="G1791">
        <v>3</v>
      </c>
      <c r="H1791" t="s">
        <v>1039</v>
      </c>
      <c r="I1791" t="s">
        <v>1040</v>
      </c>
    </row>
    <row r="1792" spans="1:9">
      <c r="A1792" t="s">
        <v>186</v>
      </c>
      <c r="B1792" t="s">
        <v>1284</v>
      </c>
      <c r="C1792" t="s">
        <v>1285</v>
      </c>
      <c r="D1792">
        <v>1</v>
      </c>
      <c r="E1792" t="s">
        <v>625</v>
      </c>
      <c r="F1792" t="s">
        <v>1286</v>
      </c>
      <c r="G1792">
        <v>1.2152144853566655E-2</v>
      </c>
      <c r="H1792" t="s">
        <v>1088</v>
      </c>
      <c r="I1792" t="s">
        <v>1089</v>
      </c>
    </row>
    <row r="1793" spans="1:9">
      <c r="A1793" t="s">
        <v>186</v>
      </c>
      <c r="C1793" t="s">
        <v>193</v>
      </c>
      <c r="D1793" t="s">
        <v>1277</v>
      </c>
      <c r="E1793" t="s">
        <v>195</v>
      </c>
      <c r="F1793" t="s">
        <v>1287</v>
      </c>
      <c r="G1793">
        <v>1</v>
      </c>
      <c r="H1793" t="s">
        <v>1091</v>
      </c>
      <c r="I1793" t="s">
        <v>1092</v>
      </c>
    </row>
    <row r="1794" spans="1:9">
      <c r="A1794" t="s">
        <v>186</v>
      </c>
      <c r="C1794" t="s">
        <v>199</v>
      </c>
      <c r="D1794" t="s">
        <v>1288</v>
      </c>
      <c r="E1794" t="s">
        <v>195</v>
      </c>
      <c r="F1794" t="s">
        <v>1289</v>
      </c>
      <c r="G1794">
        <v>1</v>
      </c>
      <c r="H1794" t="s">
        <v>1094</v>
      </c>
      <c r="I1794" t="s">
        <v>1095</v>
      </c>
    </row>
    <row r="1795" spans="1:9">
      <c r="A1795" t="s">
        <v>186</v>
      </c>
      <c r="B1795" t="s">
        <v>1281</v>
      </c>
      <c r="C1795" t="s">
        <v>1282</v>
      </c>
      <c r="D1795">
        <v>0.08</v>
      </c>
      <c r="E1795" t="s">
        <v>206</v>
      </c>
      <c r="F1795" t="s">
        <v>1290</v>
      </c>
      <c r="G1795">
        <v>1</v>
      </c>
      <c r="H1795" t="s">
        <v>1184</v>
      </c>
      <c r="I1795" t="s">
        <v>1185</v>
      </c>
    </row>
    <row r="1796" spans="1:9">
      <c r="A1796" t="s">
        <v>186</v>
      </c>
      <c r="C1796" t="s">
        <v>210</v>
      </c>
      <c r="D1796" t="s">
        <v>211</v>
      </c>
      <c r="E1796" t="s">
        <v>195</v>
      </c>
      <c r="F1796" t="s">
        <v>1291</v>
      </c>
      <c r="G1796">
        <v>1</v>
      </c>
      <c r="H1796" t="s">
        <v>1292</v>
      </c>
      <c r="I1796" t="s">
        <v>1293</v>
      </c>
    </row>
    <row r="1797" spans="1:9">
      <c r="A1797" t="s">
        <v>186</v>
      </c>
      <c r="C1797" t="s">
        <v>1275</v>
      </c>
      <c r="D1797">
        <v>15</v>
      </c>
    </row>
    <row r="1798" spans="1:9">
      <c r="A1798" t="s">
        <v>186</v>
      </c>
      <c r="C1798" t="s">
        <v>1294</v>
      </c>
      <c r="D1798">
        <v>110</v>
      </c>
    </row>
    <row r="1799" spans="1:9">
      <c r="A1799" t="s">
        <v>186</v>
      </c>
      <c r="C1799" t="s">
        <v>1295</v>
      </c>
      <c r="D1799">
        <v>4.4999999999999998E-2</v>
      </c>
    </row>
    <row r="1800" spans="1:9">
      <c r="A1800" t="s">
        <v>17</v>
      </c>
      <c r="B1800" t="s">
        <v>1296</v>
      </c>
      <c r="C1800" t="s">
        <v>1297</v>
      </c>
      <c r="D1800" t="s">
        <v>1265</v>
      </c>
      <c r="E1800" t="s">
        <v>625</v>
      </c>
    </row>
    <row r="1801" spans="1:9">
      <c r="A1801" t="s">
        <v>186</v>
      </c>
      <c r="B1801" t="s">
        <v>1270</v>
      </c>
      <c r="C1801" t="s">
        <v>1271</v>
      </c>
      <c r="D1801">
        <v>3</v>
      </c>
      <c r="E1801" t="s">
        <v>1272</v>
      </c>
      <c r="F1801" t="s">
        <v>190</v>
      </c>
      <c r="G1801">
        <v>1</v>
      </c>
      <c r="H1801" t="s">
        <v>191</v>
      </c>
      <c r="I1801" t="s">
        <v>192</v>
      </c>
    </row>
    <row r="1802" spans="1:9">
      <c r="A1802" t="s">
        <v>186</v>
      </c>
      <c r="C1802" t="s">
        <v>193</v>
      </c>
      <c r="D1802" t="s">
        <v>1298</v>
      </c>
      <c r="E1802" t="s">
        <v>195</v>
      </c>
      <c r="F1802" t="s">
        <v>196</v>
      </c>
      <c r="G1802">
        <v>1</v>
      </c>
      <c r="H1802" t="s">
        <v>197</v>
      </c>
      <c r="I1802" t="s">
        <v>198</v>
      </c>
    </row>
    <row r="1803" spans="1:9">
      <c r="A1803" t="s">
        <v>186</v>
      </c>
      <c r="C1803" t="s">
        <v>199</v>
      </c>
      <c r="D1803" t="s">
        <v>1273</v>
      </c>
      <c r="E1803" t="s">
        <v>195</v>
      </c>
      <c r="F1803" t="s">
        <v>201</v>
      </c>
      <c r="G1803">
        <v>1</v>
      </c>
      <c r="H1803" t="s">
        <v>202</v>
      </c>
      <c r="I1803" t="s">
        <v>203</v>
      </c>
    </row>
    <row r="1804" spans="1:9">
      <c r="A1804" t="s">
        <v>186</v>
      </c>
      <c r="B1804" t="s">
        <v>1274</v>
      </c>
      <c r="C1804" t="s">
        <v>1275</v>
      </c>
      <c r="D1804">
        <v>0.13500000000000001</v>
      </c>
      <c r="E1804" t="s">
        <v>381</v>
      </c>
      <c r="F1804" t="s">
        <v>1276</v>
      </c>
      <c r="G1804">
        <v>6.6666666666666666E-2</v>
      </c>
      <c r="H1804" t="s">
        <v>208</v>
      </c>
      <c r="I1804" t="s">
        <v>209</v>
      </c>
    </row>
    <row r="1805" spans="1:9">
      <c r="A1805" t="s">
        <v>186</v>
      </c>
      <c r="C1805" t="s">
        <v>193</v>
      </c>
      <c r="D1805" t="s">
        <v>1277</v>
      </c>
      <c r="E1805" t="s">
        <v>195</v>
      </c>
      <c r="F1805" t="s">
        <v>1278</v>
      </c>
      <c r="G1805">
        <v>1</v>
      </c>
      <c r="H1805" t="s">
        <v>213</v>
      </c>
      <c r="I1805" t="s">
        <v>214</v>
      </c>
    </row>
    <row r="1806" spans="1:9">
      <c r="A1806" t="s">
        <v>186</v>
      </c>
      <c r="C1806" t="s">
        <v>199</v>
      </c>
      <c r="D1806" t="s">
        <v>1279</v>
      </c>
      <c r="E1806" t="s">
        <v>195</v>
      </c>
      <c r="F1806" t="s">
        <v>1280</v>
      </c>
      <c r="G1806">
        <v>1</v>
      </c>
      <c r="H1806" t="s">
        <v>985</v>
      </c>
      <c r="I1806" t="s">
        <v>986</v>
      </c>
    </row>
    <row r="1807" spans="1:9">
      <c r="A1807" t="s">
        <v>186</v>
      </c>
      <c r="B1807" t="s">
        <v>1281</v>
      </c>
      <c r="C1807" t="s">
        <v>1282</v>
      </c>
      <c r="D1807">
        <v>0.13</v>
      </c>
      <c r="E1807" t="s">
        <v>206</v>
      </c>
      <c r="F1807" t="s">
        <v>1283</v>
      </c>
      <c r="G1807">
        <v>3</v>
      </c>
      <c r="H1807" t="s">
        <v>1039</v>
      </c>
      <c r="I1807" t="s">
        <v>1040</v>
      </c>
    </row>
    <row r="1808" spans="1:9">
      <c r="A1808" t="s">
        <v>186</v>
      </c>
      <c r="B1808" t="s">
        <v>1299</v>
      </c>
      <c r="C1808" t="s">
        <v>1300</v>
      </c>
      <c r="D1808">
        <v>1</v>
      </c>
      <c r="E1808" t="s">
        <v>625</v>
      </c>
      <c r="F1808" t="s">
        <v>1286</v>
      </c>
      <c r="G1808">
        <v>0.01</v>
      </c>
      <c r="H1808" t="s">
        <v>1088</v>
      </c>
      <c r="I1808" t="s">
        <v>1089</v>
      </c>
    </row>
    <row r="1809" spans="1:9">
      <c r="A1809" t="s">
        <v>186</v>
      </c>
      <c r="C1809" t="s">
        <v>193</v>
      </c>
      <c r="D1809" t="s">
        <v>1277</v>
      </c>
      <c r="E1809" t="s">
        <v>195</v>
      </c>
      <c r="F1809" t="s">
        <v>1287</v>
      </c>
      <c r="G1809">
        <v>1</v>
      </c>
      <c r="H1809" t="s">
        <v>1091</v>
      </c>
      <c r="I1809" t="s">
        <v>1092</v>
      </c>
    </row>
    <row r="1810" spans="1:9">
      <c r="A1810" t="s">
        <v>186</v>
      </c>
      <c r="C1810" t="s">
        <v>199</v>
      </c>
      <c r="D1810" t="s">
        <v>1288</v>
      </c>
      <c r="E1810" t="s">
        <v>195</v>
      </c>
      <c r="F1810" t="s">
        <v>1289</v>
      </c>
      <c r="G1810">
        <v>1</v>
      </c>
      <c r="H1810" t="s">
        <v>1094</v>
      </c>
      <c r="I1810" t="s">
        <v>1095</v>
      </c>
    </row>
    <row r="1811" spans="1:9">
      <c r="A1811" t="s">
        <v>186</v>
      </c>
      <c r="B1811" t="s">
        <v>1281</v>
      </c>
      <c r="C1811" t="s">
        <v>1282</v>
      </c>
      <c r="D1811">
        <v>0.08</v>
      </c>
      <c r="E1811" t="s">
        <v>206</v>
      </c>
      <c r="F1811" t="s">
        <v>1290</v>
      </c>
      <c r="G1811">
        <v>1</v>
      </c>
      <c r="H1811" t="s">
        <v>1184</v>
      </c>
      <c r="I1811" t="s">
        <v>1185</v>
      </c>
    </row>
    <row r="1812" spans="1:9">
      <c r="A1812" t="s">
        <v>186</v>
      </c>
      <c r="C1812" t="s">
        <v>210</v>
      </c>
      <c r="D1812" t="s">
        <v>211</v>
      </c>
      <c r="E1812" t="s">
        <v>195</v>
      </c>
      <c r="F1812" t="s">
        <v>1291</v>
      </c>
      <c r="G1812">
        <v>1</v>
      </c>
      <c r="H1812" t="s">
        <v>1292</v>
      </c>
      <c r="I1812" t="s">
        <v>1293</v>
      </c>
    </row>
    <row r="1813" spans="1:9">
      <c r="A1813" t="s">
        <v>186</v>
      </c>
      <c r="C1813" t="s">
        <v>1275</v>
      </c>
      <c r="D1813">
        <v>15</v>
      </c>
    </row>
    <row r="1814" spans="1:9">
      <c r="A1814" t="s">
        <v>186</v>
      </c>
      <c r="C1814" t="s">
        <v>1294</v>
      </c>
      <c r="D1814">
        <v>110</v>
      </c>
    </row>
    <row r="1815" spans="1:9">
      <c r="A1815" t="s">
        <v>186</v>
      </c>
      <c r="C1815" t="s">
        <v>1295</v>
      </c>
      <c r="D1815">
        <v>4.4999999999999998E-2</v>
      </c>
    </row>
    <row r="1816" spans="1:9">
      <c r="A1816" t="s">
        <v>17</v>
      </c>
      <c r="B1816" t="s">
        <v>1301</v>
      </c>
      <c r="C1816" t="s">
        <v>1302</v>
      </c>
      <c r="D1816" t="s">
        <v>1265</v>
      </c>
      <c r="E1816" t="s">
        <v>625</v>
      </c>
    </row>
    <row r="1817" spans="1:9">
      <c r="A1817" t="s">
        <v>186</v>
      </c>
      <c r="B1817" t="s">
        <v>1270</v>
      </c>
      <c r="C1817" t="s">
        <v>1271</v>
      </c>
      <c r="D1817">
        <v>3</v>
      </c>
      <c r="E1817" t="s">
        <v>1272</v>
      </c>
      <c r="F1817" t="s">
        <v>190</v>
      </c>
      <c r="G1817">
        <v>1</v>
      </c>
      <c r="H1817" t="s">
        <v>191</v>
      </c>
      <c r="I1817" t="s">
        <v>192</v>
      </c>
    </row>
    <row r="1818" spans="1:9">
      <c r="A1818" t="s">
        <v>186</v>
      </c>
      <c r="C1818" t="s">
        <v>193</v>
      </c>
      <c r="D1818" t="s">
        <v>1298</v>
      </c>
      <c r="E1818" t="s">
        <v>195</v>
      </c>
      <c r="F1818" t="s">
        <v>196</v>
      </c>
      <c r="G1818">
        <v>1</v>
      </c>
      <c r="H1818" t="s">
        <v>197</v>
      </c>
      <c r="I1818" t="s">
        <v>198</v>
      </c>
    </row>
    <row r="1819" spans="1:9">
      <c r="A1819" t="s">
        <v>186</v>
      </c>
      <c r="C1819" t="s">
        <v>199</v>
      </c>
      <c r="D1819" t="s">
        <v>1273</v>
      </c>
      <c r="E1819" t="s">
        <v>195</v>
      </c>
      <c r="F1819" t="s">
        <v>201</v>
      </c>
      <c r="G1819">
        <v>1</v>
      </c>
      <c r="H1819" t="s">
        <v>202</v>
      </c>
      <c r="I1819" t="s">
        <v>203</v>
      </c>
    </row>
    <row r="1820" spans="1:9">
      <c r="A1820" t="s">
        <v>186</v>
      </c>
      <c r="B1820" t="s">
        <v>1274</v>
      </c>
      <c r="C1820" t="s">
        <v>1275</v>
      </c>
      <c r="D1820">
        <v>0.13500000000000001</v>
      </c>
      <c r="E1820" t="s">
        <v>381</v>
      </c>
      <c r="F1820" t="s">
        <v>1276</v>
      </c>
      <c r="G1820">
        <v>6.6666666666666666E-2</v>
      </c>
      <c r="H1820" t="s">
        <v>208</v>
      </c>
      <c r="I1820" t="s">
        <v>209</v>
      </c>
    </row>
    <row r="1821" spans="1:9">
      <c r="A1821" t="s">
        <v>186</v>
      </c>
      <c r="C1821" t="s">
        <v>193</v>
      </c>
      <c r="D1821" t="s">
        <v>1277</v>
      </c>
      <c r="E1821" t="s">
        <v>195</v>
      </c>
      <c r="F1821" t="s">
        <v>1278</v>
      </c>
      <c r="G1821">
        <v>1</v>
      </c>
      <c r="H1821" t="s">
        <v>213</v>
      </c>
      <c r="I1821" t="s">
        <v>214</v>
      </c>
    </row>
    <row r="1822" spans="1:9">
      <c r="A1822" t="s">
        <v>186</v>
      </c>
      <c r="C1822" t="s">
        <v>199</v>
      </c>
      <c r="D1822" t="s">
        <v>1279</v>
      </c>
      <c r="E1822" t="s">
        <v>195</v>
      </c>
      <c r="F1822" t="s">
        <v>1280</v>
      </c>
      <c r="G1822">
        <v>1</v>
      </c>
      <c r="H1822" t="s">
        <v>985</v>
      </c>
      <c r="I1822" t="s">
        <v>986</v>
      </c>
    </row>
    <row r="1823" spans="1:9">
      <c r="A1823" t="s">
        <v>186</v>
      </c>
      <c r="B1823" t="s">
        <v>1281</v>
      </c>
      <c r="C1823" t="s">
        <v>1282</v>
      </c>
      <c r="D1823">
        <v>0.13</v>
      </c>
      <c r="E1823" t="s">
        <v>206</v>
      </c>
      <c r="F1823" t="s">
        <v>1283</v>
      </c>
      <c r="G1823">
        <v>3</v>
      </c>
      <c r="H1823" t="s">
        <v>1039</v>
      </c>
      <c r="I1823" t="s">
        <v>1040</v>
      </c>
    </row>
    <row r="1824" spans="1:9">
      <c r="A1824" t="s">
        <v>186</v>
      </c>
      <c r="B1824" t="s">
        <v>1303</v>
      </c>
      <c r="C1824" t="s">
        <v>1304</v>
      </c>
      <c r="D1824">
        <v>0.25</v>
      </c>
      <c r="E1824" t="s">
        <v>625</v>
      </c>
      <c r="F1824" t="s">
        <v>1286</v>
      </c>
      <c r="G1824">
        <v>0.34722222222222221</v>
      </c>
      <c r="H1824" t="s">
        <v>1088</v>
      </c>
      <c r="I1824" t="s">
        <v>1089</v>
      </c>
    </row>
    <row r="1825" spans="1:9">
      <c r="A1825" t="s">
        <v>186</v>
      </c>
      <c r="C1825" t="s">
        <v>193</v>
      </c>
      <c r="D1825" t="s">
        <v>1277</v>
      </c>
      <c r="E1825" t="s">
        <v>195</v>
      </c>
      <c r="F1825" t="s">
        <v>1287</v>
      </c>
      <c r="G1825">
        <v>1</v>
      </c>
      <c r="H1825" t="s">
        <v>1091</v>
      </c>
      <c r="I1825" t="s">
        <v>1092</v>
      </c>
    </row>
    <row r="1826" spans="1:9">
      <c r="A1826" t="s">
        <v>186</v>
      </c>
      <c r="C1826" t="s">
        <v>199</v>
      </c>
      <c r="D1826" t="s">
        <v>1273</v>
      </c>
      <c r="E1826" t="s">
        <v>195</v>
      </c>
      <c r="F1826" t="s">
        <v>1289</v>
      </c>
      <c r="G1826">
        <v>1</v>
      </c>
      <c r="H1826" t="s">
        <v>1094</v>
      </c>
      <c r="I1826" t="s">
        <v>1095</v>
      </c>
    </row>
    <row r="1827" spans="1:9">
      <c r="A1827" t="s">
        <v>186</v>
      </c>
      <c r="B1827" t="s">
        <v>1305</v>
      </c>
      <c r="C1827" t="s">
        <v>1306</v>
      </c>
      <c r="D1827">
        <v>24</v>
      </c>
      <c r="E1827" t="s">
        <v>159</v>
      </c>
      <c r="F1827" t="s">
        <v>1307</v>
      </c>
      <c r="G1827">
        <v>5.5555555555555556E-4</v>
      </c>
      <c r="H1827" t="s">
        <v>1184</v>
      </c>
      <c r="I1827" t="s">
        <v>1185</v>
      </c>
    </row>
    <row r="1828" spans="1:9">
      <c r="A1828" t="s">
        <v>186</v>
      </c>
      <c r="C1828" t="s">
        <v>193</v>
      </c>
      <c r="D1828" t="s">
        <v>1308</v>
      </c>
      <c r="E1828" t="s">
        <v>195</v>
      </c>
      <c r="F1828" t="s">
        <v>1309</v>
      </c>
      <c r="G1828">
        <v>1</v>
      </c>
      <c r="H1828" t="s">
        <v>1292</v>
      </c>
      <c r="I1828" t="s">
        <v>1293</v>
      </c>
    </row>
    <row r="1829" spans="1:9">
      <c r="A1829" t="s">
        <v>186</v>
      </c>
      <c r="C1829" t="s">
        <v>199</v>
      </c>
      <c r="D1829" t="s">
        <v>1310</v>
      </c>
      <c r="E1829" t="s">
        <v>195</v>
      </c>
      <c r="F1829" t="s">
        <v>1311</v>
      </c>
      <c r="G1829">
        <v>1</v>
      </c>
      <c r="H1829" t="s">
        <v>1312</v>
      </c>
      <c r="I1829" t="s">
        <v>1313</v>
      </c>
    </row>
    <row r="1830" spans="1:9">
      <c r="A1830" t="s">
        <v>186</v>
      </c>
      <c r="B1830" t="s">
        <v>1281</v>
      </c>
      <c r="C1830" t="s">
        <v>1282</v>
      </c>
      <c r="D1830">
        <v>0.5</v>
      </c>
      <c r="E1830" t="s">
        <v>206</v>
      </c>
      <c r="F1830" t="s">
        <v>1314</v>
      </c>
      <c r="G1830">
        <v>0.25</v>
      </c>
      <c r="H1830" t="s">
        <v>1315</v>
      </c>
      <c r="I1830" t="s">
        <v>1316</v>
      </c>
    </row>
    <row r="1831" spans="1:9">
      <c r="A1831" t="s">
        <v>186</v>
      </c>
      <c r="C1831" t="s">
        <v>210</v>
      </c>
      <c r="D1831" t="s">
        <v>211</v>
      </c>
      <c r="E1831" t="s">
        <v>195</v>
      </c>
      <c r="F1831" t="s">
        <v>1317</v>
      </c>
      <c r="G1831">
        <v>1</v>
      </c>
      <c r="H1831" t="s">
        <v>1318</v>
      </c>
      <c r="I1831" t="s">
        <v>1319</v>
      </c>
    </row>
    <row r="1832" spans="1:9">
      <c r="A1832" t="s">
        <v>186</v>
      </c>
      <c r="C1832" t="s">
        <v>1320</v>
      </c>
    </row>
    <row r="1833" spans="1:9">
      <c r="A1833" t="s">
        <v>186</v>
      </c>
      <c r="C1833" t="s">
        <v>1275</v>
      </c>
      <c r="D1833">
        <v>15</v>
      </c>
    </row>
    <row r="1834" spans="1:9">
      <c r="A1834" t="s">
        <v>186</v>
      </c>
      <c r="C1834" t="s">
        <v>1294</v>
      </c>
      <c r="D1834">
        <v>110</v>
      </c>
    </row>
    <row r="1835" spans="1:9">
      <c r="A1835" t="s">
        <v>186</v>
      </c>
      <c r="C1835" t="s">
        <v>1295</v>
      </c>
      <c r="D1835">
        <v>4.4999999999999998E-2</v>
      </c>
    </row>
    <row r="1836" spans="1:9">
      <c r="A1836" t="s">
        <v>186</v>
      </c>
      <c r="C1836" t="s">
        <v>1306</v>
      </c>
      <c r="D1836">
        <v>5</v>
      </c>
    </row>
    <row r="1837" spans="1:9">
      <c r="A1837" t="s">
        <v>186</v>
      </c>
      <c r="C1837" t="s">
        <v>1321</v>
      </c>
      <c r="D1837">
        <v>360</v>
      </c>
    </row>
    <row r="1838" spans="1:9">
      <c r="A1838" t="s">
        <v>186</v>
      </c>
      <c r="C1838" t="s">
        <v>1322</v>
      </c>
      <c r="D1838">
        <v>24</v>
      </c>
    </row>
    <row r="1839" spans="1:9">
      <c r="A1839" t="s">
        <v>17</v>
      </c>
      <c r="B1839" t="s">
        <v>1323</v>
      </c>
      <c r="C1839" t="s">
        <v>1324</v>
      </c>
      <c r="D1839" t="s">
        <v>1265</v>
      </c>
      <c r="E1839" t="s">
        <v>625</v>
      </c>
    </row>
    <row r="1840" spans="1:9">
      <c r="A1840" t="s">
        <v>186</v>
      </c>
      <c r="B1840" t="s">
        <v>1270</v>
      </c>
      <c r="C1840" t="s">
        <v>1271</v>
      </c>
      <c r="D1840">
        <v>3</v>
      </c>
      <c r="E1840" t="s">
        <v>1272</v>
      </c>
      <c r="F1840" t="s">
        <v>190</v>
      </c>
      <c r="G1840">
        <v>1</v>
      </c>
      <c r="H1840" t="s">
        <v>191</v>
      </c>
      <c r="I1840" t="s">
        <v>192</v>
      </c>
    </row>
    <row r="1841" spans="1:9">
      <c r="A1841" t="s">
        <v>186</v>
      </c>
      <c r="C1841" t="s">
        <v>193</v>
      </c>
      <c r="D1841" t="s">
        <v>1298</v>
      </c>
      <c r="E1841" t="s">
        <v>195</v>
      </c>
      <c r="F1841" t="s">
        <v>196</v>
      </c>
      <c r="G1841">
        <v>1</v>
      </c>
      <c r="H1841" t="s">
        <v>197</v>
      </c>
      <c r="I1841" t="s">
        <v>198</v>
      </c>
    </row>
    <row r="1842" spans="1:9">
      <c r="A1842" t="s">
        <v>186</v>
      </c>
      <c r="C1842" t="s">
        <v>199</v>
      </c>
      <c r="D1842" t="s">
        <v>1273</v>
      </c>
      <c r="E1842" t="s">
        <v>195</v>
      </c>
      <c r="F1842" t="s">
        <v>201</v>
      </c>
      <c r="G1842">
        <v>1</v>
      </c>
      <c r="H1842" t="s">
        <v>202</v>
      </c>
      <c r="I1842" t="s">
        <v>203</v>
      </c>
    </row>
    <row r="1843" spans="1:9">
      <c r="A1843" t="s">
        <v>186</v>
      </c>
      <c r="B1843" t="s">
        <v>1274</v>
      </c>
      <c r="C1843" t="s">
        <v>1275</v>
      </c>
      <c r="D1843">
        <v>0.13500000000000001</v>
      </c>
      <c r="E1843" t="s">
        <v>381</v>
      </c>
      <c r="F1843" t="s">
        <v>1276</v>
      </c>
      <c r="G1843">
        <v>6.6666666666666666E-2</v>
      </c>
      <c r="H1843" t="s">
        <v>208</v>
      </c>
      <c r="I1843" t="s">
        <v>209</v>
      </c>
    </row>
    <row r="1844" spans="1:9">
      <c r="A1844" t="s">
        <v>186</v>
      </c>
      <c r="C1844" t="s">
        <v>193</v>
      </c>
      <c r="D1844" t="s">
        <v>1277</v>
      </c>
      <c r="E1844" t="s">
        <v>195</v>
      </c>
      <c r="F1844" t="s">
        <v>1278</v>
      </c>
      <c r="G1844">
        <v>1</v>
      </c>
      <c r="H1844" t="s">
        <v>213</v>
      </c>
      <c r="I1844" t="s">
        <v>214</v>
      </c>
    </row>
    <row r="1845" spans="1:9">
      <c r="A1845" t="s">
        <v>186</v>
      </c>
      <c r="C1845" t="s">
        <v>199</v>
      </c>
      <c r="D1845" t="s">
        <v>1279</v>
      </c>
      <c r="E1845" t="s">
        <v>195</v>
      </c>
      <c r="F1845" t="s">
        <v>1280</v>
      </c>
      <c r="G1845">
        <v>1</v>
      </c>
      <c r="H1845" t="s">
        <v>985</v>
      </c>
      <c r="I1845" t="s">
        <v>986</v>
      </c>
    </row>
    <row r="1846" spans="1:9">
      <c r="A1846" t="s">
        <v>186</v>
      </c>
      <c r="B1846" t="s">
        <v>1281</v>
      </c>
      <c r="C1846" t="s">
        <v>1282</v>
      </c>
      <c r="D1846">
        <v>0.13</v>
      </c>
      <c r="E1846" t="s">
        <v>206</v>
      </c>
      <c r="F1846" t="s">
        <v>1283</v>
      </c>
      <c r="G1846">
        <v>3</v>
      </c>
      <c r="H1846" t="s">
        <v>1039</v>
      </c>
      <c r="I1846" t="s">
        <v>1040</v>
      </c>
    </row>
    <row r="1847" spans="1:9">
      <c r="A1847" t="s">
        <v>186</v>
      </c>
      <c r="B1847" t="s">
        <v>1325</v>
      </c>
      <c r="C1847" t="s">
        <v>1326</v>
      </c>
      <c r="D1847">
        <v>1</v>
      </c>
      <c r="E1847" t="s">
        <v>625</v>
      </c>
      <c r="F1847" t="s">
        <v>1286</v>
      </c>
      <c r="G1847">
        <v>0.34722222222222221</v>
      </c>
      <c r="H1847" t="s">
        <v>1088</v>
      </c>
      <c r="I1847" t="s">
        <v>1089</v>
      </c>
    </row>
    <row r="1848" spans="1:9">
      <c r="A1848" t="s">
        <v>186</v>
      </c>
      <c r="C1848" t="s">
        <v>193</v>
      </c>
      <c r="D1848" t="s">
        <v>1277</v>
      </c>
      <c r="E1848" t="s">
        <v>195</v>
      </c>
      <c r="F1848" t="s">
        <v>1287</v>
      </c>
      <c r="G1848">
        <v>1</v>
      </c>
      <c r="H1848" t="s">
        <v>1091</v>
      </c>
      <c r="I1848" t="s">
        <v>1092</v>
      </c>
    </row>
    <row r="1849" spans="1:9">
      <c r="A1849" t="s">
        <v>186</v>
      </c>
      <c r="C1849" t="s">
        <v>199</v>
      </c>
      <c r="D1849" t="s">
        <v>1273</v>
      </c>
      <c r="E1849" t="s">
        <v>195</v>
      </c>
      <c r="F1849" t="s">
        <v>1289</v>
      </c>
      <c r="G1849">
        <v>1</v>
      </c>
      <c r="H1849" t="s">
        <v>1094</v>
      </c>
      <c r="I1849" t="s">
        <v>1095</v>
      </c>
    </row>
    <row r="1850" spans="1:9">
      <c r="A1850" t="s">
        <v>186</v>
      </c>
      <c r="B1850" t="s">
        <v>1305</v>
      </c>
      <c r="C1850" t="s">
        <v>1306</v>
      </c>
      <c r="D1850">
        <v>24</v>
      </c>
      <c r="E1850" t="s">
        <v>159</v>
      </c>
      <c r="F1850" t="s">
        <v>1307</v>
      </c>
      <c r="G1850">
        <v>5.5555555555555556E-4</v>
      </c>
      <c r="H1850" t="s">
        <v>1184</v>
      </c>
      <c r="I1850" t="s">
        <v>1185</v>
      </c>
    </row>
    <row r="1851" spans="1:9">
      <c r="A1851" t="s">
        <v>186</v>
      </c>
      <c r="C1851" t="s">
        <v>193</v>
      </c>
      <c r="D1851" t="s">
        <v>1308</v>
      </c>
      <c r="E1851" t="s">
        <v>195</v>
      </c>
      <c r="F1851" t="s">
        <v>1309</v>
      </c>
      <c r="G1851">
        <v>1</v>
      </c>
      <c r="H1851" t="s">
        <v>1292</v>
      </c>
      <c r="I1851" t="s">
        <v>1293</v>
      </c>
    </row>
    <row r="1852" spans="1:9">
      <c r="A1852" t="s">
        <v>186</v>
      </c>
      <c r="C1852" t="s">
        <v>199</v>
      </c>
      <c r="D1852" t="s">
        <v>1310</v>
      </c>
      <c r="E1852" t="s">
        <v>195</v>
      </c>
      <c r="F1852" t="s">
        <v>1311</v>
      </c>
      <c r="G1852">
        <v>1</v>
      </c>
      <c r="H1852" t="s">
        <v>1312</v>
      </c>
      <c r="I1852" t="s">
        <v>1313</v>
      </c>
    </row>
    <row r="1853" spans="1:9">
      <c r="A1853" t="s">
        <v>186</v>
      </c>
      <c r="B1853" t="s">
        <v>1281</v>
      </c>
      <c r="C1853" t="s">
        <v>1282</v>
      </c>
      <c r="D1853">
        <v>0.18</v>
      </c>
      <c r="E1853" t="s">
        <v>206</v>
      </c>
      <c r="F1853" t="s">
        <v>1314</v>
      </c>
      <c r="G1853">
        <v>1</v>
      </c>
      <c r="H1853" t="s">
        <v>1315</v>
      </c>
      <c r="I1853" t="s">
        <v>1316</v>
      </c>
    </row>
    <row r="1854" spans="1:9">
      <c r="A1854" t="s">
        <v>186</v>
      </c>
      <c r="C1854" t="s">
        <v>210</v>
      </c>
      <c r="D1854" t="s">
        <v>211</v>
      </c>
      <c r="E1854" t="s">
        <v>195</v>
      </c>
      <c r="F1854" t="s">
        <v>1317</v>
      </c>
      <c r="G1854">
        <v>1</v>
      </c>
      <c r="H1854" t="s">
        <v>1318</v>
      </c>
      <c r="I1854" t="s">
        <v>1319</v>
      </c>
    </row>
    <row r="1855" spans="1:9">
      <c r="A1855" t="s">
        <v>186</v>
      </c>
      <c r="C1855" t="s">
        <v>1320</v>
      </c>
    </row>
    <row r="1856" spans="1:9">
      <c r="A1856" t="s">
        <v>186</v>
      </c>
      <c r="C1856" t="s">
        <v>1275</v>
      </c>
      <c r="D1856">
        <v>15</v>
      </c>
    </row>
    <row r="1857" spans="1:9">
      <c r="A1857" t="s">
        <v>186</v>
      </c>
      <c r="C1857" t="s">
        <v>1294</v>
      </c>
      <c r="D1857">
        <v>110</v>
      </c>
    </row>
    <row r="1858" spans="1:9">
      <c r="A1858" t="s">
        <v>186</v>
      </c>
      <c r="C1858" t="s">
        <v>1295</v>
      </c>
      <c r="D1858">
        <v>4.4999999999999998E-2</v>
      </c>
    </row>
    <row r="1859" spans="1:9">
      <c r="A1859" t="s">
        <v>186</v>
      </c>
      <c r="C1859" t="s">
        <v>1306</v>
      </c>
      <c r="D1859">
        <v>5</v>
      </c>
    </row>
    <row r="1860" spans="1:9">
      <c r="A1860" t="s">
        <v>186</v>
      </c>
      <c r="C1860" t="s">
        <v>1321</v>
      </c>
      <c r="D1860">
        <v>360</v>
      </c>
    </row>
    <row r="1861" spans="1:9">
      <c r="A1861" t="s">
        <v>186</v>
      </c>
      <c r="C1861" t="s">
        <v>1322</v>
      </c>
      <c r="D1861">
        <v>24</v>
      </c>
    </row>
    <row r="1862" spans="1:9">
      <c r="A1862" t="s">
        <v>17</v>
      </c>
      <c r="B1862" t="s">
        <v>1327</v>
      </c>
      <c r="C1862" t="s">
        <v>1328</v>
      </c>
      <c r="D1862" t="s">
        <v>1265</v>
      </c>
      <c r="E1862" t="s">
        <v>625</v>
      </c>
    </row>
    <row r="1863" spans="1:9">
      <c r="A1863" t="s">
        <v>186</v>
      </c>
      <c r="B1863" t="s">
        <v>1270</v>
      </c>
      <c r="C1863" t="s">
        <v>1271</v>
      </c>
      <c r="D1863">
        <v>3</v>
      </c>
      <c r="E1863" t="s">
        <v>1272</v>
      </c>
      <c r="F1863" t="s">
        <v>190</v>
      </c>
      <c r="G1863">
        <v>1</v>
      </c>
      <c r="H1863" t="s">
        <v>191</v>
      </c>
      <c r="I1863" t="s">
        <v>192</v>
      </c>
    </row>
    <row r="1864" spans="1:9">
      <c r="A1864" t="s">
        <v>186</v>
      </c>
      <c r="C1864" t="s">
        <v>193</v>
      </c>
      <c r="D1864" t="s">
        <v>1298</v>
      </c>
      <c r="E1864" t="s">
        <v>195</v>
      </c>
      <c r="F1864" t="s">
        <v>196</v>
      </c>
      <c r="G1864">
        <v>1</v>
      </c>
      <c r="H1864" t="s">
        <v>197</v>
      </c>
      <c r="I1864" t="s">
        <v>198</v>
      </c>
    </row>
    <row r="1865" spans="1:9">
      <c r="A1865" t="s">
        <v>186</v>
      </c>
      <c r="C1865" t="s">
        <v>199</v>
      </c>
      <c r="D1865" t="s">
        <v>1273</v>
      </c>
      <c r="E1865" t="s">
        <v>195</v>
      </c>
      <c r="F1865" t="s">
        <v>201</v>
      </c>
      <c r="G1865">
        <v>1</v>
      </c>
      <c r="H1865" t="s">
        <v>202</v>
      </c>
      <c r="I1865" t="s">
        <v>203</v>
      </c>
    </row>
    <row r="1866" spans="1:9">
      <c r="A1866" t="s">
        <v>186</v>
      </c>
      <c r="B1866" t="s">
        <v>1274</v>
      </c>
      <c r="C1866" t="s">
        <v>1275</v>
      </c>
      <c r="D1866">
        <v>0.13500000000000001</v>
      </c>
      <c r="E1866" t="s">
        <v>381</v>
      </c>
      <c r="F1866" t="s">
        <v>1276</v>
      </c>
      <c r="G1866">
        <v>6.6666666666666666E-2</v>
      </c>
      <c r="H1866" t="s">
        <v>208</v>
      </c>
      <c r="I1866" t="s">
        <v>209</v>
      </c>
    </row>
    <row r="1867" spans="1:9">
      <c r="A1867" t="s">
        <v>186</v>
      </c>
      <c r="C1867" t="s">
        <v>193</v>
      </c>
      <c r="D1867" t="s">
        <v>1277</v>
      </c>
      <c r="E1867" t="s">
        <v>195</v>
      </c>
      <c r="F1867" t="s">
        <v>1278</v>
      </c>
      <c r="G1867">
        <v>1</v>
      </c>
      <c r="H1867" t="s">
        <v>213</v>
      </c>
      <c r="I1867" t="s">
        <v>214</v>
      </c>
    </row>
    <row r="1868" spans="1:9">
      <c r="A1868" t="s">
        <v>186</v>
      </c>
      <c r="C1868" t="s">
        <v>199</v>
      </c>
      <c r="D1868" t="s">
        <v>1279</v>
      </c>
      <c r="E1868" t="s">
        <v>195</v>
      </c>
      <c r="F1868" t="s">
        <v>1280</v>
      </c>
      <c r="G1868">
        <v>1</v>
      </c>
      <c r="H1868" t="s">
        <v>985</v>
      </c>
      <c r="I1868" t="s">
        <v>986</v>
      </c>
    </row>
    <row r="1869" spans="1:9">
      <c r="A1869" t="s">
        <v>186</v>
      </c>
      <c r="B1869" t="s">
        <v>1281</v>
      </c>
      <c r="C1869" t="s">
        <v>1282</v>
      </c>
      <c r="D1869">
        <v>0.13</v>
      </c>
      <c r="E1869" t="s">
        <v>206</v>
      </c>
      <c r="F1869" t="s">
        <v>1283</v>
      </c>
      <c r="G1869">
        <v>3</v>
      </c>
      <c r="H1869" t="s">
        <v>1039</v>
      </c>
      <c r="I1869" t="s">
        <v>1040</v>
      </c>
    </row>
    <row r="1870" spans="1:9">
      <c r="A1870" t="s">
        <v>186</v>
      </c>
      <c r="B1870" t="s">
        <v>1329</v>
      </c>
      <c r="C1870" t="s">
        <v>1330</v>
      </c>
      <c r="D1870">
        <v>1</v>
      </c>
      <c r="E1870" t="s">
        <v>625</v>
      </c>
      <c r="F1870" t="s">
        <v>1286</v>
      </c>
      <c r="G1870">
        <v>3.3333333333333333E-2</v>
      </c>
      <c r="H1870" t="s">
        <v>1088</v>
      </c>
      <c r="I1870" t="s">
        <v>1089</v>
      </c>
    </row>
    <row r="1871" spans="1:9">
      <c r="A1871" t="s">
        <v>186</v>
      </c>
      <c r="C1871" t="s">
        <v>193</v>
      </c>
      <c r="D1871" t="s">
        <v>1277</v>
      </c>
      <c r="E1871" t="s">
        <v>195</v>
      </c>
      <c r="F1871" t="s">
        <v>1287</v>
      </c>
      <c r="G1871">
        <v>1</v>
      </c>
      <c r="H1871" t="s">
        <v>1091</v>
      </c>
      <c r="I1871" t="s">
        <v>1092</v>
      </c>
    </row>
    <row r="1872" spans="1:9">
      <c r="A1872" t="s">
        <v>186</v>
      </c>
      <c r="C1872" t="s">
        <v>199</v>
      </c>
      <c r="D1872" t="s">
        <v>1273</v>
      </c>
      <c r="E1872" t="s">
        <v>195</v>
      </c>
      <c r="F1872" t="s">
        <v>1289</v>
      </c>
      <c r="G1872">
        <v>1</v>
      </c>
      <c r="H1872" t="s">
        <v>1094</v>
      </c>
      <c r="I1872" t="s">
        <v>1095</v>
      </c>
    </row>
    <row r="1873" spans="1:9">
      <c r="A1873" t="s">
        <v>186</v>
      </c>
      <c r="B1873" t="s">
        <v>1305</v>
      </c>
      <c r="C1873" t="s">
        <v>1306</v>
      </c>
      <c r="D1873">
        <v>24</v>
      </c>
      <c r="E1873" t="s">
        <v>159</v>
      </c>
      <c r="F1873" t="s">
        <v>1307</v>
      </c>
      <c r="G1873">
        <v>5.5555555555555556E-4</v>
      </c>
      <c r="H1873" t="s">
        <v>1184</v>
      </c>
      <c r="I1873" t="s">
        <v>1185</v>
      </c>
    </row>
    <row r="1874" spans="1:9">
      <c r="A1874" t="s">
        <v>186</v>
      </c>
      <c r="C1874" t="s">
        <v>193</v>
      </c>
      <c r="D1874" t="s">
        <v>1308</v>
      </c>
      <c r="E1874" t="s">
        <v>195</v>
      </c>
      <c r="F1874" t="s">
        <v>1309</v>
      </c>
      <c r="G1874">
        <v>1</v>
      </c>
      <c r="H1874" t="s">
        <v>1292</v>
      </c>
      <c r="I1874" t="s">
        <v>1293</v>
      </c>
    </row>
    <row r="1875" spans="1:9">
      <c r="A1875" t="s">
        <v>186</v>
      </c>
      <c r="C1875" t="s">
        <v>199</v>
      </c>
      <c r="D1875" t="s">
        <v>1310</v>
      </c>
      <c r="E1875" t="s">
        <v>195</v>
      </c>
      <c r="F1875" t="s">
        <v>1311</v>
      </c>
      <c r="G1875">
        <v>1</v>
      </c>
      <c r="H1875" t="s">
        <v>1312</v>
      </c>
      <c r="I1875" t="s">
        <v>1313</v>
      </c>
    </row>
    <row r="1876" spans="1:9">
      <c r="A1876" t="s">
        <v>186</v>
      </c>
      <c r="B1876" t="s">
        <v>1281</v>
      </c>
      <c r="C1876" t="s">
        <v>1282</v>
      </c>
      <c r="D1876">
        <v>0.05</v>
      </c>
      <c r="E1876" t="s">
        <v>206</v>
      </c>
      <c r="F1876" t="s">
        <v>1314</v>
      </c>
      <c r="G1876">
        <v>1</v>
      </c>
      <c r="H1876" t="s">
        <v>1315</v>
      </c>
      <c r="I1876" t="s">
        <v>1316</v>
      </c>
    </row>
    <row r="1877" spans="1:9">
      <c r="A1877" t="s">
        <v>186</v>
      </c>
      <c r="C1877" t="s">
        <v>210</v>
      </c>
      <c r="D1877" t="s">
        <v>211</v>
      </c>
      <c r="E1877" t="s">
        <v>195</v>
      </c>
      <c r="F1877" t="s">
        <v>1317</v>
      </c>
      <c r="G1877">
        <v>1</v>
      </c>
      <c r="H1877" t="s">
        <v>1318</v>
      </c>
      <c r="I1877" t="s">
        <v>1319</v>
      </c>
    </row>
    <row r="1878" spans="1:9">
      <c r="A1878" t="s">
        <v>186</v>
      </c>
      <c r="C1878" t="s">
        <v>1275</v>
      </c>
      <c r="D1878">
        <v>15</v>
      </c>
    </row>
    <row r="1879" spans="1:9">
      <c r="A1879" t="s">
        <v>186</v>
      </c>
      <c r="C1879" t="s">
        <v>1294</v>
      </c>
      <c r="D1879">
        <v>110</v>
      </c>
    </row>
    <row r="1880" spans="1:9">
      <c r="A1880" t="s">
        <v>186</v>
      </c>
      <c r="C1880" t="s">
        <v>1295</v>
      </c>
      <c r="D1880">
        <v>4.4999999999999998E-2</v>
      </c>
    </row>
    <row r="1881" spans="1:9">
      <c r="A1881" t="s">
        <v>186</v>
      </c>
      <c r="C1881" t="s">
        <v>1306</v>
      </c>
      <c r="D1881">
        <v>5</v>
      </c>
    </row>
    <row r="1882" spans="1:9">
      <c r="A1882" t="s">
        <v>186</v>
      </c>
      <c r="C1882" t="s">
        <v>1321</v>
      </c>
      <c r="D1882">
        <v>360</v>
      </c>
    </row>
    <row r="1883" spans="1:9">
      <c r="A1883" t="s">
        <v>186</v>
      </c>
      <c r="C1883" t="s">
        <v>1322</v>
      </c>
      <c r="D1883">
        <v>24</v>
      </c>
    </row>
    <row r="1884" spans="1:9">
      <c r="A1884" t="s">
        <v>17</v>
      </c>
      <c r="B1884" t="s">
        <v>1331</v>
      </c>
      <c r="C1884" t="s">
        <v>1332</v>
      </c>
      <c r="D1884" t="s">
        <v>1333</v>
      </c>
    </row>
    <row r="1885" spans="1:9">
      <c r="A1885" t="s">
        <v>17</v>
      </c>
      <c r="B1885" t="s">
        <v>1334</v>
      </c>
      <c r="C1885" t="s">
        <v>1335</v>
      </c>
      <c r="D1885" t="s">
        <v>1333</v>
      </c>
    </row>
    <row r="1886" spans="1:9">
      <c r="A1886" t="s">
        <v>17</v>
      </c>
      <c r="B1886" t="s">
        <v>1336</v>
      </c>
      <c r="C1886" t="s">
        <v>1337</v>
      </c>
      <c r="D1886" t="s">
        <v>1333</v>
      </c>
      <c r="E1886" t="s">
        <v>625</v>
      </c>
    </row>
    <row r="1887" spans="1:9">
      <c r="A1887" t="s">
        <v>186</v>
      </c>
      <c r="B1887" t="s">
        <v>1299</v>
      </c>
      <c r="C1887" t="s">
        <v>1338</v>
      </c>
      <c r="D1887">
        <v>1</v>
      </c>
      <c r="E1887" t="s">
        <v>233</v>
      </c>
      <c r="F1887" t="s">
        <v>190</v>
      </c>
      <c r="G1887">
        <v>0.01</v>
      </c>
      <c r="H1887" t="s">
        <v>191</v>
      </c>
      <c r="I1887" t="s">
        <v>192</v>
      </c>
    </row>
    <row r="1888" spans="1:9">
      <c r="A1888" t="s">
        <v>186</v>
      </c>
      <c r="C1888" t="s">
        <v>193</v>
      </c>
      <c r="D1888" t="s">
        <v>1339</v>
      </c>
      <c r="E1888" t="s">
        <v>195</v>
      </c>
      <c r="F1888" t="s">
        <v>196</v>
      </c>
      <c r="G1888">
        <v>1</v>
      </c>
      <c r="H1888" t="s">
        <v>197</v>
      </c>
      <c r="I1888" t="s">
        <v>198</v>
      </c>
    </row>
    <row r="1889" spans="1:9">
      <c r="A1889" t="s">
        <v>186</v>
      </c>
      <c r="C1889" t="s">
        <v>199</v>
      </c>
      <c r="D1889" t="s">
        <v>1273</v>
      </c>
      <c r="E1889" t="s">
        <v>195</v>
      </c>
      <c r="F1889" t="s">
        <v>201</v>
      </c>
      <c r="G1889">
        <v>1</v>
      </c>
      <c r="H1889" t="s">
        <v>202</v>
      </c>
      <c r="I1889" t="s">
        <v>203</v>
      </c>
    </row>
    <row r="1890" spans="1:9">
      <c r="A1890" t="s">
        <v>186</v>
      </c>
      <c r="B1890" t="s">
        <v>1340</v>
      </c>
      <c r="C1890" t="s">
        <v>1341</v>
      </c>
      <c r="D1890">
        <v>0.25</v>
      </c>
      <c r="E1890" t="s">
        <v>233</v>
      </c>
      <c r="F1890" t="s">
        <v>1276</v>
      </c>
      <c r="G1890">
        <v>3.3333333333333333E-2</v>
      </c>
      <c r="H1890" t="s">
        <v>208</v>
      </c>
      <c r="I1890" t="s">
        <v>209</v>
      </c>
    </row>
    <row r="1891" spans="1:9">
      <c r="A1891" t="s">
        <v>186</v>
      </c>
      <c r="C1891" t="s">
        <v>193</v>
      </c>
      <c r="D1891" t="s">
        <v>1339</v>
      </c>
      <c r="E1891" t="s">
        <v>195</v>
      </c>
      <c r="F1891" t="s">
        <v>1278</v>
      </c>
      <c r="G1891">
        <v>1</v>
      </c>
      <c r="H1891" t="s">
        <v>213</v>
      </c>
      <c r="I1891" t="s">
        <v>214</v>
      </c>
    </row>
    <row r="1892" spans="1:9">
      <c r="A1892" t="s">
        <v>186</v>
      </c>
      <c r="C1892" t="s">
        <v>199</v>
      </c>
      <c r="D1892" t="s">
        <v>1273</v>
      </c>
      <c r="E1892" t="s">
        <v>195</v>
      </c>
      <c r="F1892" t="s">
        <v>1280</v>
      </c>
      <c r="G1892">
        <v>1</v>
      </c>
      <c r="H1892" t="s">
        <v>985</v>
      </c>
      <c r="I1892" t="s">
        <v>986</v>
      </c>
    </row>
    <row r="1893" spans="1:9">
      <c r="A1893" t="s">
        <v>186</v>
      </c>
      <c r="B1893" t="s">
        <v>1281</v>
      </c>
      <c r="C1893" t="s">
        <v>1282</v>
      </c>
      <c r="D1893">
        <v>5.0000000000000001E-3</v>
      </c>
      <c r="E1893" t="s">
        <v>206</v>
      </c>
      <c r="F1893" t="s">
        <v>1283</v>
      </c>
      <c r="G1893">
        <v>1</v>
      </c>
      <c r="H1893" t="s">
        <v>1039</v>
      </c>
      <c r="I1893" t="s">
        <v>1040</v>
      </c>
    </row>
    <row r="1894" spans="1:9">
      <c r="A1894" t="s">
        <v>186</v>
      </c>
      <c r="C1894" t="s">
        <v>210</v>
      </c>
      <c r="D1894" t="s">
        <v>211</v>
      </c>
      <c r="E1894" t="s">
        <v>195</v>
      </c>
      <c r="F1894" t="s">
        <v>1342</v>
      </c>
      <c r="G1894">
        <v>1</v>
      </c>
      <c r="H1894" t="s">
        <v>1088</v>
      </c>
      <c r="I1894" t="s">
        <v>1089</v>
      </c>
    </row>
    <row r="1895" spans="1:9">
      <c r="A1895" t="s">
        <v>17</v>
      </c>
      <c r="B1895" t="s">
        <v>1343</v>
      </c>
      <c r="C1895" t="s">
        <v>1344</v>
      </c>
      <c r="D1895" t="s">
        <v>1333</v>
      </c>
      <c r="E1895" t="s">
        <v>230</v>
      </c>
    </row>
    <row r="1896" spans="1:9">
      <c r="A1896" t="s">
        <v>186</v>
      </c>
      <c r="B1896" t="s">
        <v>1299</v>
      </c>
      <c r="C1896" t="s">
        <v>1338</v>
      </c>
      <c r="D1896">
        <v>1</v>
      </c>
      <c r="E1896" t="s">
        <v>233</v>
      </c>
      <c r="F1896" t="s">
        <v>190</v>
      </c>
      <c r="G1896">
        <v>0.01</v>
      </c>
      <c r="H1896" t="s">
        <v>191</v>
      </c>
      <c r="I1896" t="s">
        <v>192</v>
      </c>
    </row>
    <row r="1897" spans="1:9">
      <c r="A1897" t="s">
        <v>186</v>
      </c>
      <c r="C1897" t="s">
        <v>193</v>
      </c>
      <c r="D1897" t="s">
        <v>1339</v>
      </c>
      <c r="E1897" t="s">
        <v>195</v>
      </c>
      <c r="F1897" t="s">
        <v>196</v>
      </c>
      <c r="G1897">
        <v>1</v>
      </c>
      <c r="H1897" t="s">
        <v>197</v>
      </c>
      <c r="I1897" t="s">
        <v>198</v>
      </c>
    </row>
    <row r="1898" spans="1:9">
      <c r="A1898" t="s">
        <v>186</v>
      </c>
      <c r="C1898" t="s">
        <v>199</v>
      </c>
      <c r="D1898" t="s">
        <v>1273</v>
      </c>
      <c r="E1898" t="s">
        <v>195</v>
      </c>
      <c r="F1898" t="s">
        <v>201</v>
      </c>
      <c r="G1898">
        <v>1</v>
      </c>
      <c r="H1898" t="s">
        <v>202</v>
      </c>
      <c r="I1898" t="s">
        <v>203</v>
      </c>
    </row>
    <row r="1899" spans="1:9">
      <c r="A1899" t="s">
        <v>186</v>
      </c>
      <c r="B1899" t="s">
        <v>1340</v>
      </c>
      <c r="C1899" t="s">
        <v>1341</v>
      </c>
      <c r="D1899">
        <v>1</v>
      </c>
      <c r="E1899" t="s">
        <v>233</v>
      </c>
      <c r="F1899" t="s">
        <v>1276</v>
      </c>
      <c r="G1899">
        <v>3.3333333333333333E-2</v>
      </c>
      <c r="H1899" t="s">
        <v>208</v>
      </c>
      <c r="I1899" t="s">
        <v>209</v>
      </c>
    </row>
    <row r="1900" spans="1:9">
      <c r="A1900" t="s">
        <v>186</v>
      </c>
      <c r="C1900" t="s">
        <v>193</v>
      </c>
      <c r="D1900" t="s">
        <v>1339</v>
      </c>
      <c r="E1900" t="s">
        <v>195</v>
      </c>
      <c r="F1900" t="s">
        <v>1278</v>
      </c>
      <c r="G1900">
        <v>1</v>
      </c>
      <c r="H1900" t="s">
        <v>213</v>
      </c>
      <c r="I1900" t="s">
        <v>214</v>
      </c>
    </row>
    <row r="1901" spans="1:9">
      <c r="A1901" t="s">
        <v>186</v>
      </c>
      <c r="C1901" t="s">
        <v>199</v>
      </c>
      <c r="D1901" t="s">
        <v>1273</v>
      </c>
      <c r="E1901" t="s">
        <v>195</v>
      </c>
      <c r="F1901" t="s">
        <v>1280</v>
      </c>
      <c r="G1901">
        <v>1</v>
      </c>
      <c r="H1901" t="s">
        <v>985</v>
      </c>
      <c r="I1901" t="s">
        <v>986</v>
      </c>
    </row>
    <row r="1902" spans="1:9">
      <c r="A1902" t="s">
        <v>186</v>
      </c>
      <c r="B1902" t="s">
        <v>1281</v>
      </c>
      <c r="C1902" t="s">
        <v>1282</v>
      </c>
      <c r="D1902">
        <v>0.02</v>
      </c>
      <c r="E1902" t="s">
        <v>206</v>
      </c>
      <c r="F1902" t="s">
        <v>1283</v>
      </c>
      <c r="G1902">
        <v>1</v>
      </c>
      <c r="H1902" t="s">
        <v>1039</v>
      </c>
      <c r="I1902" t="s">
        <v>1040</v>
      </c>
    </row>
    <row r="1903" spans="1:9">
      <c r="A1903" t="s">
        <v>186</v>
      </c>
      <c r="C1903" t="s">
        <v>210</v>
      </c>
      <c r="D1903" t="s">
        <v>211</v>
      </c>
      <c r="E1903" t="s">
        <v>195</v>
      </c>
      <c r="F1903" t="s">
        <v>1342</v>
      </c>
      <c r="G1903">
        <v>1</v>
      </c>
      <c r="H1903" t="s">
        <v>1088</v>
      </c>
      <c r="I1903" t="s">
        <v>1089</v>
      </c>
    </row>
    <row r="1904" spans="1:9">
      <c r="A1904" t="s">
        <v>17</v>
      </c>
      <c r="B1904" t="s">
        <v>1345</v>
      </c>
      <c r="C1904" t="s">
        <v>1346</v>
      </c>
      <c r="D1904" t="s">
        <v>1333</v>
      </c>
      <c r="E1904" t="s">
        <v>625</v>
      </c>
    </row>
    <row r="1905" spans="1:9">
      <c r="A1905" t="s">
        <v>186</v>
      </c>
      <c r="B1905" t="s">
        <v>1347</v>
      </c>
      <c r="C1905" t="s">
        <v>1348</v>
      </c>
      <c r="D1905">
        <v>1</v>
      </c>
      <c r="E1905" t="s">
        <v>189</v>
      </c>
      <c r="F1905" t="s">
        <v>190</v>
      </c>
      <c r="G1905">
        <v>0.01</v>
      </c>
      <c r="H1905" t="s">
        <v>191</v>
      </c>
      <c r="I1905" t="s">
        <v>192</v>
      </c>
    </row>
    <row r="1906" spans="1:9">
      <c r="A1906" t="s">
        <v>186</v>
      </c>
      <c r="C1906" t="s">
        <v>193</v>
      </c>
      <c r="D1906" t="s">
        <v>1339</v>
      </c>
      <c r="E1906" t="s">
        <v>195</v>
      </c>
      <c r="F1906" t="s">
        <v>196</v>
      </c>
      <c r="G1906">
        <v>1</v>
      </c>
      <c r="H1906" t="s">
        <v>197</v>
      </c>
      <c r="I1906" t="s">
        <v>198</v>
      </c>
    </row>
    <row r="1907" spans="1:9">
      <c r="A1907" t="s">
        <v>186</v>
      </c>
      <c r="C1907" t="s">
        <v>199</v>
      </c>
      <c r="D1907" t="s">
        <v>1273</v>
      </c>
      <c r="E1907" t="s">
        <v>195</v>
      </c>
      <c r="F1907" t="s">
        <v>201</v>
      </c>
      <c r="G1907">
        <v>1</v>
      </c>
      <c r="H1907" t="s">
        <v>202</v>
      </c>
      <c r="I1907" t="s">
        <v>203</v>
      </c>
    </row>
    <row r="1908" spans="1:9">
      <c r="A1908" t="s">
        <v>186</v>
      </c>
      <c r="B1908" t="s">
        <v>1281</v>
      </c>
      <c r="C1908" t="s">
        <v>1282</v>
      </c>
      <c r="D1908">
        <v>5.0000000000000001E-3</v>
      </c>
      <c r="E1908" t="s">
        <v>206</v>
      </c>
      <c r="F1908" t="s">
        <v>207</v>
      </c>
      <c r="G1908">
        <v>1</v>
      </c>
      <c r="H1908" t="s">
        <v>208</v>
      </c>
      <c r="I1908" t="s">
        <v>209</v>
      </c>
    </row>
    <row r="1909" spans="1:9">
      <c r="A1909" t="s">
        <v>186</v>
      </c>
      <c r="C1909" t="s">
        <v>210</v>
      </c>
      <c r="D1909" t="s">
        <v>211</v>
      </c>
      <c r="E1909" t="s">
        <v>195</v>
      </c>
      <c r="F1909" t="s">
        <v>212</v>
      </c>
      <c r="G1909">
        <v>1</v>
      </c>
      <c r="H1909" t="s">
        <v>213</v>
      </c>
      <c r="I1909" t="s">
        <v>214</v>
      </c>
    </row>
    <row r="1910" spans="1:9">
      <c r="A1910" t="s">
        <v>17</v>
      </c>
      <c r="B1910" t="s">
        <v>1349</v>
      </c>
      <c r="C1910" t="s">
        <v>1350</v>
      </c>
      <c r="D1910" t="s">
        <v>1333</v>
      </c>
      <c r="E1910" t="s">
        <v>625</v>
      </c>
    </row>
    <row r="1911" spans="1:9">
      <c r="A1911" t="s">
        <v>186</v>
      </c>
      <c r="B1911" t="s">
        <v>1351</v>
      </c>
      <c r="C1911" t="s">
        <v>1352</v>
      </c>
      <c r="D1911">
        <v>1</v>
      </c>
      <c r="E1911" t="s">
        <v>189</v>
      </c>
      <c r="F1911" t="s">
        <v>190</v>
      </c>
      <c r="G1911">
        <v>3.6832412523020254E-2</v>
      </c>
      <c r="H1911" t="s">
        <v>191</v>
      </c>
      <c r="I1911" t="s">
        <v>192</v>
      </c>
    </row>
    <row r="1912" spans="1:9">
      <c r="A1912" t="s">
        <v>186</v>
      </c>
      <c r="C1912" t="s">
        <v>193</v>
      </c>
      <c r="D1912" t="s">
        <v>1339</v>
      </c>
      <c r="E1912" t="s">
        <v>195</v>
      </c>
      <c r="F1912" t="s">
        <v>196</v>
      </c>
      <c r="G1912">
        <v>1</v>
      </c>
      <c r="H1912" t="s">
        <v>197</v>
      </c>
      <c r="I1912" t="s">
        <v>198</v>
      </c>
    </row>
    <row r="1913" spans="1:9">
      <c r="A1913" t="s">
        <v>186</v>
      </c>
      <c r="C1913" t="s">
        <v>199</v>
      </c>
      <c r="D1913" t="s">
        <v>1273</v>
      </c>
      <c r="E1913" t="s">
        <v>195</v>
      </c>
      <c r="F1913" t="s">
        <v>201</v>
      </c>
      <c r="G1913">
        <v>1</v>
      </c>
      <c r="H1913" t="s">
        <v>202</v>
      </c>
      <c r="I1913" t="s">
        <v>203</v>
      </c>
    </row>
    <row r="1914" spans="1:9">
      <c r="A1914" t="s">
        <v>186</v>
      </c>
      <c r="B1914" t="s">
        <v>1281</v>
      </c>
      <c r="C1914" t="s">
        <v>1282</v>
      </c>
      <c r="D1914">
        <v>5.0000000000000001E-3</v>
      </c>
      <c r="E1914" t="s">
        <v>206</v>
      </c>
      <c r="F1914" t="s">
        <v>207</v>
      </c>
      <c r="G1914">
        <v>1</v>
      </c>
      <c r="H1914" t="s">
        <v>208</v>
      </c>
      <c r="I1914" t="s">
        <v>209</v>
      </c>
    </row>
    <row r="1915" spans="1:9">
      <c r="A1915" t="s">
        <v>186</v>
      </c>
      <c r="C1915" t="s">
        <v>210</v>
      </c>
      <c r="D1915" t="s">
        <v>211</v>
      </c>
      <c r="E1915" t="s">
        <v>195</v>
      </c>
      <c r="F1915" t="s">
        <v>212</v>
      </c>
      <c r="G1915">
        <v>1</v>
      </c>
      <c r="H1915" t="s">
        <v>213</v>
      </c>
      <c r="I1915" t="s">
        <v>214</v>
      </c>
    </row>
    <row r="1916" spans="1:9">
      <c r="A1916" t="s">
        <v>17</v>
      </c>
      <c r="B1916" t="s">
        <v>1353</v>
      </c>
      <c r="C1916" t="s">
        <v>1354</v>
      </c>
      <c r="D1916" t="s">
        <v>1355</v>
      </c>
    </row>
    <row r="1917" spans="1:9">
      <c r="A1917" t="s">
        <v>17</v>
      </c>
      <c r="B1917" t="s">
        <v>1356</v>
      </c>
      <c r="C1917" t="s">
        <v>1357</v>
      </c>
      <c r="D1917" t="s">
        <v>1355</v>
      </c>
    </row>
    <row r="1918" spans="1:9">
      <c r="A1918" t="s">
        <v>17</v>
      </c>
      <c r="B1918" t="s">
        <v>1358</v>
      </c>
      <c r="C1918" t="s">
        <v>1359</v>
      </c>
      <c r="D1918" t="s">
        <v>1355</v>
      </c>
    </row>
    <row r="1919" spans="1:9">
      <c r="A1919" t="s">
        <v>17</v>
      </c>
      <c r="B1919" t="s">
        <v>1360</v>
      </c>
      <c r="C1919" t="s">
        <v>1361</v>
      </c>
      <c r="D1919" t="s">
        <v>1355</v>
      </c>
    </row>
    <row r="1920" spans="1:9">
      <c r="A1920" t="s">
        <v>17</v>
      </c>
      <c r="B1920" t="s">
        <v>1362</v>
      </c>
      <c r="C1920" t="s">
        <v>1363</v>
      </c>
      <c r="D1920" t="s">
        <v>1355</v>
      </c>
      <c r="E1920" t="s">
        <v>717</v>
      </c>
    </row>
    <row r="1921" spans="1:9">
      <c r="A1921" t="s">
        <v>186</v>
      </c>
      <c r="B1921" t="s">
        <v>1364</v>
      </c>
      <c r="C1921" t="s">
        <v>1365</v>
      </c>
      <c r="D1921">
        <v>1</v>
      </c>
      <c r="E1921" t="s">
        <v>642</v>
      </c>
      <c r="F1921" t="s">
        <v>977</v>
      </c>
      <c r="G1921">
        <v>0.22222222222222221</v>
      </c>
      <c r="H1921" t="s">
        <v>191</v>
      </c>
      <c r="I1921" t="s">
        <v>192</v>
      </c>
    </row>
    <row r="1922" spans="1:9">
      <c r="A1922" t="s">
        <v>186</v>
      </c>
      <c r="B1922" t="s">
        <v>978</v>
      </c>
      <c r="C1922" t="s">
        <v>979</v>
      </c>
      <c r="D1922">
        <v>1</v>
      </c>
      <c r="E1922" t="s">
        <v>642</v>
      </c>
      <c r="F1922" t="s">
        <v>980</v>
      </c>
      <c r="G1922">
        <v>0.22222222222222221</v>
      </c>
      <c r="H1922" t="s">
        <v>197</v>
      </c>
      <c r="I1922" t="s">
        <v>198</v>
      </c>
    </row>
    <row r="1923" spans="1:9">
      <c r="A1923" t="s">
        <v>186</v>
      </c>
      <c r="B1923" t="s">
        <v>1366</v>
      </c>
      <c r="C1923" t="s">
        <v>1367</v>
      </c>
      <c r="D1923">
        <v>4</v>
      </c>
      <c r="E1923" t="s">
        <v>206</v>
      </c>
      <c r="F1923" t="s">
        <v>1368</v>
      </c>
      <c r="G1923">
        <v>7.1428571428571425E-2</v>
      </c>
      <c r="H1923" t="s">
        <v>202</v>
      </c>
      <c r="I1923" t="s">
        <v>203</v>
      </c>
    </row>
    <row r="1924" spans="1:9">
      <c r="A1924" t="s">
        <v>186</v>
      </c>
      <c r="B1924" t="s">
        <v>1369</v>
      </c>
      <c r="C1924" t="s">
        <v>1370</v>
      </c>
      <c r="D1924">
        <v>4</v>
      </c>
      <c r="E1924" t="s">
        <v>206</v>
      </c>
      <c r="F1924" t="s">
        <v>1371</v>
      </c>
      <c r="G1924">
        <v>7.1428571428571425E-2</v>
      </c>
      <c r="H1924" t="s">
        <v>208</v>
      </c>
      <c r="I1924" t="s">
        <v>209</v>
      </c>
    </row>
    <row r="1925" spans="1:9">
      <c r="A1925" t="s">
        <v>186</v>
      </c>
      <c r="B1925" t="s">
        <v>640</v>
      </c>
      <c r="C1925" t="s">
        <v>641</v>
      </c>
      <c r="D1925">
        <v>8</v>
      </c>
      <c r="E1925" t="s">
        <v>206</v>
      </c>
      <c r="F1925" t="s">
        <v>1372</v>
      </c>
      <c r="G1925">
        <v>1</v>
      </c>
      <c r="H1925" t="s">
        <v>213</v>
      </c>
      <c r="I1925" t="s">
        <v>214</v>
      </c>
    </row>
    <row r="1926" spans="1:9">
      <c r="A1926" t="s">
        <v>186</v>
      </c>
      <c r="C1926" t="s">
        <v>210</v>
      </c>
      <c r="D1926" t="s">
        <v>211</v>
      </c>
      <c r="E1926" t="s">
        <v>195</v>
      </c>
      <c r="F1926" t="s">
        <v>984</v>
      </c>
      <c r="G1926">
        <v>1</v>
      </c>
      <c r="H1926" t="s">
        <v>985</v>
      </c>
      <c r="I1926" t="s">
        <v>986</v>
      </c>
    </row>
    <row r="1927" spans="1:9">
      <c r="A1927" t="s">
        <v>186</v>
      </c>
      <c r="C1927" t="s">
        <v>1373</v>
      </c>
    </row>
    <row r="1928" spans="1:9">
      <c r="A1928" t="s">
        <v>186</v>
      </c>
      <c r="C1928" t="s">
        <v>1374</v>
      </c>
    </row>
    <row r="1929" spans="1:9">
      <c r="A1929" t="s">
        <v>186</v>
      </c>
      <c r="C1929" t="s">
        <v>1375</v>
      </c>
    </row>
    <row r="1930" spans="1:9">
      <c r="A1930" t="s">
        <v>186</v>
      </c>
      <c r="C1930" t="s">
        <v>1376</v>
      </c>
    </row>
    <row r="1931" spans="1:9">
      <c r="A1931" t="s">
        <v>186</v>
      </c>
      <c r="C1931" t="s">
        <v>1377</v>
      </c>
    </row>
    <row r="1932" spans="1:9">
      <c r="A1932" t="s">
        <v>186</v>
      </c>
      <c r="C1932" t="s">
        <v>1378</v>
      </c>
    </row>
    <row r="1933" spans="1:9">
      <c r="A1933" t="s">
        <v>186</v>
      </c>
      <c r="C1933" t="s">
        <v>1379</v>
      </c>
    </row>
    <row r="1934" spans="1:9">
      <c r="A1934" t="s">
        <v>17</v>
      </c>
      <c r="B1934" t="s">
        <v>1380</v>
      </c>
      <c r="C1934" t="s">
        <v>1381</v>
      </c>
      <c r="D1934" t="s">
        <v>1355</v>
      </c>
      <c r="E1934" t="s">
        <v>717</v>
      </c>
    </row>
    <row r="1935" spans="1:9">
      <c r="A1935" t="s">
        <v>186</v>
      </c>
      <c r="B1935" t="s">
        <v>1364</v>
      </c>
      <c r="C1935" t="s">
        <v>1365</v>
      </c>
      <c r="D1935">
        <v>1</v>
      </c>
      <c r="E1935" t="s">
        <v>642</v>
      </c>
      <c r="F1935" t="s">
        <v>977</v>
      </c>
      <c r="G1935">
        <v>0.22222222222222221</v>
      </c>
      <c r="H1935" t="s">
        <v>191</v>
      </c>
      <c r="I1935" t="s">
        <v>192</v>
      </c>
    </row>
    <row r="1936" spans="1:9">
      <c r="A1936" t="s">
        <v>186</v>
      </c>
      <c r="B1936" t="s">
        <v>978</v>
      </c>
      <c r="C1936" t="s">
        <v>979</v>
      </c>
      <c r="D1936">
        <v>1</v>
      </c>
      <c r="E1936" t="s">
        <v>642</v>
      </c>
      <c r="F1936" t="s">
        <v>980</v>
      </c>
      <c r="G1936">
        <v>0.22222222222222221</v>
      </c>
      <c r="H1936" t="s">
        <v>197</v>
      </c>
      <c r="I1936" t="s">
        <v>198</v>
      </c>
    </row>
    <row r="1937" spans="1:9">
      <c r="A1937" t="s">
        <v>186</v>
      </c>
      <c r="B1937" t="s">
        <v>1366</v>
      </c>
      <c r="C1937" t="s">
        <v>1367</v>
      </c>
      <c r="D1937">
        <v>6</v>
      </c>
      <c r="E1937" t="s">
        <v>206</v>
      </c>
      <c r="F1937" t="s">
        <v>1368</v>
      </c>
      <c r="G1937">
        <v>7.1428571428571425E-2</v>
      </c>
      <c r="H1937" t="s">
        <v>202</v>
      </c>
      <c r="I1937" t="s">
        <v>203</v>
      </c>
    </row>
    <row r="1938" spans="1:9">
      <c r="A1938" t="s">
        <v>186</v>
      </c>
      <c r="B1938" t="s">
        <v>1369</v>
      </c>
      <c r="C1938" t="s">
        <v>1370</v>
      </c>
      <c r="D1938">
        <v>6</v>
      </c>
      <c r="E1938" t="s">
        <v>206</v>
      </c>
      <c r="F1938" t="s">
        <v>1371</v>
      </c>
      <c r="G1938">
        <v>7.1428571428571425E-2</v>
      </c>
      <c r="H1938" t="s">
        <v>208</v>
      </c>
      <c r="I1938" t="s">
        <v>209</v>
      </c>
    </row>
    <row r="1939" spans="1:9">
      <c r="A1939" t="s">
        <v>186</v>
      </c>
      <c r="B1939" t="s">
        <v>640</v>
      </c>
      <c r="C1939" t="s">
        <v>641</v>
      </c>
      <c r="D1939">
        <v>12</v>
      </c>
      <c r="E1939" t="s">
        <v>206</v>
      </c>
      <c r="F1939" t="s">
        <v>1372</v>
      </c>
      <c r="G1939">
        <v>1</v>
      </c>
      <c r="H1939" t="s">
        <v>213</v>
      </c>
      <c r="I1939" t="s">
        <v>214</v>
      </c>
    </row>
    <row r="1940" spans="1:9">
      <c r="A1940" t="s">
        <v>186</v>
      </c>
      <c r="C1940" t="s">
        <v>210</v>
      </c>
      <c r="D1940" t="s">
        <v>211</v>
      </c>
      <c r="E1940" t="s">
        <v>195</v>
      </c>
      <c r="F1940" t="s">
        <v>984</v>
      </c>
      <c r="G1940">
        <v>1</v>
      </c>
      <c r="H1940" t="s">
        <v>985</v>
      </c>
      <c r="I1940" t="s">
        <v>986</v>
      </c>
    </row>
    <row r="1941" spans="1:9">
      <c r="A1941" t="s">
        <v>186</v>
      </c>
      <c r="C1941" t="s">
        <v>1373</v>
      </c>
    </row>
    <row r="1942" spans="1:9">
      <c r="A1942" t="s">
        <v>186</v>
      </c>
      <c r="C1942" t="s">
        <v>1374</v>
      </c>
    </row>
    <row r="1943" spans="1:9">
      <c r="A1943" t="s">
        <v>186</v>
      </c>
      <c r="C1943" t="s">
        <v>1375</v>
      </c>
    </row>
    <row r="1944" spans="1:9">
      <c r="A1944" t="s">
        <v>186</v>
      </c>
      <c r="C1944" t="s">
        <v>1376</v>
      </c>
    </row>
    <row r="1945" spans="1:9">
      <c r="A1945" t="s">
        <v>186</v>
      </c>
      <c r="C1945" t="s">
        <v>1377</v>
      </c>
    </row>
    <row r="1946" spans="1:9">
      <c r="A1946" t="s">
        <v>186</v>
      </c>
      <c r="C1946" t="s">
        <v>1378</v>
      </c>
    </row>
    <row r="1947" spans="1:9">
      <c r="A1947" t="s">
        <v>186</v>
      </c>
      <c r="C1947" t="s">
        <v>1379</v>
      </c>
    </row>
    <row r="1948" spans="1:9">
      <c r="A1948" t="s">
        <v>17</v>
      </c>
      <c r="B1948" t="s">
        <v>1382</v>
      </c>
      <c r="C1948" t="s">
        <v>1383</v>
      </c>
      <c r="D1948" t="s">
        <v>1355</v>
      </c>
    </row>
    <row r="1949" spans="1:9">
      <c r="A1949" t="s">
        <v>17</v>
      </c>
      <c r="B1949" t="s">
        <v>1384</v>
      </c>
      <c r="C1949" t="s">
        <v>1385</v>
      </c>
      <c r="D1949" t="s">
        <v>1355</v>
      </c>
      <c r="E1949" t="s">
        <v>625</v>
      </c>
    </row>
    <row r="1950" spans="1:9">
      <c r="A1950" t="s">
        <v>186</v>
      </c>
      <c r="B1950" t="s">
        <v>1386</v>
      </c>
      <c r="C1950" t="s">
        <v>1387</v>
      </c>
      <c r="D1950">
        <v>0.15</v>
      </c>
      <c r="E1950" t="s">
        <v>717</v>
      </c>
      <c r="F1950" t="s">
        <v>955</v>
      </c>
      <c r="G1950">
        <v>0.22222222222222221</v>
      </c>
      <c r="H1950" t="s">
        <v>191</v>
      </c>
      <c r="I1950" t="s">
        <v>192</v>
      </c>
    </row>
    <row r="1951" spans="1:9">
      <c r="A1951" t="s">
        <v>186</v>
      </c>
      <c r="B1951" t="s">
        <v>1366</v>
      </c>
      <c r="C1951" t="s">
        <v>1367</v>
      </c>
      <c r="D1951">
        <v>0.5</v>
      </c>
      <c r="E1951" t="s">
        <v>542</v>
      </c>
      <c r="F1951" t="s">
        <v>1388</v>
      </c>
      <c r="G1951">
        <v>7.1428571428571425E-2</v>
      </c>
      <c r="H1951" t="s">
        <v>197</v>
      </c>
      <c r="I1951" t="s">
        <v>198</v>
      </c>
    </row>
    <row r="1952" spans="1:9">
      <c r="A1952" t="s">
        <v>186</v>
      </c>
      <c r="B1952" t="s">
        <v>1369</v>
      </c>
      <c r="C1952" t="s">
        <v>1370</v>
      </c>
      <c r="D1952">
        <v>0.5</v>
      </c>
      <c r="E1952" t="s">
        <v>542</v>
      </c>
      <c r="F1952" t="s">
        <v>1368</v>
      </c>
      <c r="G1952">
        <v>7.1428571428571425E-2</v>
      </c>
      <c r="H1952" t="s">
        <v>202</v>
      </c>
      <c r="I1952" t="s">
        <v>203</v>
      </c>
    </row>
    <row r="1953" spans="1:9">
      <c r="A1953" t="s">
        <v>186</v>
      </c>
      <c r="B1953" t="s">
        <v>640</v>
      </c>
      <c r="C1953" t="s">
        <v>641</v>
      </c>
      <c r="D1953">
        <v>0.5</v>
      </c>
      <c r="E1953" t="s">
        <v>206</v>
      </c>
      <c r="F1953" t="s">
        <v>207</v>
      </c>
      <c r="G1953">
        <v>1</v>
      </c>
      <c r="H1953" t="s">
        <v>208</v>
      </c>
      <c r="I1953" t="s">
        <v>209</v>
      </c>
    </row>
    <row r="1954" spans="1:9">
      <c r="A1954" t="s">
        <v>186</v>
      </c>
      <c r="C1954" t="s">
        <v>210</v>
      </c>
      <c r="D1954" t="s">
        <v>211</v>
      </c>
      <c r="E1954" t="s">
        <v>195</v>
      </c>
      <c r="F1954" t="s">
        <v>212</v>
      </c>
      <c r="G1954">
        <v>1</v>
      </c>
      <c r="H1954" t="s">
        <v>213</v>
      </c>
      <c r="I1954" t="s">
        <v>214</v>
      </c>
    </row>
    <row r="1955" spans="1:9">
      <c r="A1955" t="s">
        <v>186</v>
      </c>
      <c r="C1955" t="s">
        <v>1389</v>
      </c>
    </row>
    <row r="1956" spans="1:9">
      <c r="A1956" t="s">
        <v>186</v>
      </c>
      <c r="C1956" t="s">
        <v>1390</v>
      </c>
    </row>
    <row r="1957" spans="1:9">
      <c r="A1957" t="s">
        <v>186</v>
      </c>
      <c r="C1957" t="s">
        <v>1391</v>
      </c>
    </row>
    <row r="1958" spans="1:9">
      <c r="A1958" t="s">
        <v>186</v>
      </c>
      <c r="C1958" t="s">
        <v>1392</v>
      </c>
    </row>
    <row r="1959" spans="1:9">
      <c r="A1959" t="s">
        <v>186</v>
      </c>
      <c r="C1959" t="s">
        <v>1376</v>
      </c>
    </row>
    <row r="1960" spans="1:9">
      <c r="A1960" t="s">
        <v>186</v>
      </c>
      <c r="C1960" t="s">
        <v>1377</v>
      </c>
    </row>
    <row r="1961" spans="1:9">
      <c r="A1961" t="s">
        <v>186</v>
      </c>
      <c r="C1961" t="s">
        <v>1378</v>
      </c>
    </row>
    <row r="1962" spans="1:9">
      <c r="A1962" t="s">
        <v>186</v>
      </c>
      <c r="C1962" t="s">
        <v>1379</v>
      </c>
    </row>
    <row r="1963" spans="1:9">
      <c r="A1963" t="s">
        <v>17</v>
      </c>
      <c r="B1963" t="s">
        <v>1393</v>
      </c>
      <c r="C1963" t="s">
        <v>1394</v>
      </c>
      <c r="D1963" t="s">
        <v>1355</v>
      </c>
      <c r="E1963" t="s">
        <v>625</v>
      </c>
    </row>
    <row r="1964" spans="1:9">
      <c r="A1964" t="s">
        <v>186</v>
      </c>
      <c r="B1964" t="s">
        <v>1386</v>
      </c>
      <c r="C1964" t="s">
        <v>1387</v>
      </c>
      <c r="D1964">
        <v>0.3</v>
      </c>
      <c r="E1964" t="s">
        <v>717</v>
      </c>
      <c r="F1964" t="s">
        <v>955</v>
      </c>
      <c r="G1964">
        <v>0.22222222222222221</v>
      </c>
      <c r="H1964" t="s">
        <v>191</v>
      </c>
      <c r="I1964" t="s">
        <v>192</v>
      </c>
    </row>
    <row r="1965" spans="1:9">
      <c r="A1965" t="s">
        <v>186</v>
      </c>
      <c r="B1965" t="s">
        <v>1366</v>
      </c>
      <c r="C1965" t="s">
        <v>1367</v>
      </c>
      <c r="D1965">
        <v>0.7</v>
      </c>
      <c r="E1965" t="s">
        <v>542</v>
      </c>
      <c r="F1965" t="s">
        <v>1388</v>
      </c>
      <c r="G1965">
        <v>7.1428571428571425E-2</v>
      </c>
      <c r="H1965" t="s">
        <v>197</v>
      </c>
      <c r="I1965" t="s">
        <v>198</v>
      </c>
    </row>
    <row r="1966" spans="1:9">
      <c r="A1966" t="s">
        <v>186</v>
      </c>
      <c r="B1966" t="s">
        <v>1369</v>
      </c>
      <c r="C1966" t="s">
        <v>1370</v>
      </c>
      <c r="D1966">
        <v>0.7</v>
      </c>
      <c r="E1966" t="s">
        <v>542</v>
      </c>
      <c r="F1966" t="s">
        <v>1368</v>
      </c>
      <c r="G1966">
        <v>7.1428571428571425E-2</v>
      </c>
      <c r="H1966" t="s">
        <v>202</v>
      </c>
      <c r="I1966" t="s">
        <v>203</v>
      </c>
    </row>
    <row r="1967" spans="1:9">
      <c r="A1967" t="s">
        <v>186</v>
      </c>
      <c r="B1967" t="s">
        <v>640</v>
      </c>
      <c r="C1967" t="s">
        <v>641</v>
      </c>
      <c r="D1967">
        <v>0.7</v>
      </c>
      <c r="E1967" t="s">
        <v>206</v>
      </c>
      <c r="F1967" t="s">
        <v>207</v>
      </c>
      <c r="G1967">
        <v>1</v>
      </c>
      <c r="H1967" t="s">
        <v>208</v>
      </c>
      <c r="I1967" t="s">
        <v>209</v>
      </c>
    </row>
    <row r="1968" spans="1:9">
      <c r="A1968" t="s">
        <v>186</v>
      </c>
      <c r="C1968" t="s">
        <v>210</v>
      </c>
      <c r="D1968" t="s">
        <v>211</v>
      </c>
      <c r="E1968" t="s">
        <v>195</v>
      </c>
      <c r="F1968" t="s">
        <v>212</v>
      </c>
      <c r="G1968">
        <v>1</v>
      </c>
      <c r="H1968" t="s">
        <v>213</v>
      </c>
      <c r="I1968" t="s">
        <v>214</v>
      </c>
    </row>
    <row r="1969" spans="1:9">
      <c r="A1969" t="s">
        <v>186</v>
      </c>
      <c r="C1969" t="s">
        <v>1389</v>
      </c>
    </row>
    <row r="1970" spans="1:9">
      <c r="A1970" t="s">
        <v>186</v>
      </c>
      <c r="C1970" t="s">
        <v>1395</v>
      </c>
    </row>
    <row r="1971" spans="1:9">
      <c r="A1971" t="s">
        <v>186</v>
      </c>
      <c r="C1971" t="s">
        <v>1396</v>
      </c>
    </row>
    <row r="1972" spans="1:9">
      <c r="A1972" t="s">
        <v>186</v>
      </c>
      <c r="C1972" t="s">
        <v>1392</v>
      </c>
    </row>
    <row r="1973" spans="1:9">
      <c r="A1973" t="s">
        <v>186</v>
      </c>
      <c r="C1973" t="s">
        <v>1376</v>
      </c>
    </row>
    <row r="1974" spans="1:9">
      <c r="A1974" t="s">
        <v>186</v>
      </c>
      <c r="C1974" t="s">
        <v>1397</v>
      </c>
    </row>
    <row r="1975" spans="1:9">
      <c r="A1975" t="s">
        <v>186</v>
      </c>
      <c r="C1975" t="s">
        <v>1378</v>
      </c>
    </row>
    <row r="1976" spans="1:9">
      <c r="A1976" t="s">
        <v>186</v>
      </c>
      <c r="C1976" t="s">
        <v>1379</v>
      </c>
    </row>
    <row r="1977" spans="1:9">
      <c r="A1977" t="s">
        <v>17</v>
      </c>
      <c r="B1977" t="s">
        <v>1398</v>
      </c>
      <c r="C1977" t="s">
        <v>1399</v>
      </c>
      <c r="D1977" t="s">
        <v>1355</v>
      </c>
      <c r="E1977" t="s">
        <v>625</v>
      </c>
    </row>
    <row r="1978" spans="1:9">
      <c r="A1978" t="s">
        <v>186</v>
      </c>
      <c r="B1978" t="s">
        <v>1386</v>
      </c>
      <c r="C1978" t="s">
        <v>1387</v>
      </c>
      <c r="D1978">
        <v>0.2</v>
      </c>
      <c r="E1978" t="s">
        <v>717</v>
      </c>
      <c r="F1978" t="s">
        <v>955</v>
      </c>
      <c r="G1978">
        <v>0.1111111111111111</v>
      </c>
      <c r="H1978" t="s">
        <v>191</v>
      </c>
      <c r="I1978" t="s">
        <v>192</v>
      </c>
    </row>
    <row r="1979" spans="1:9">
      <c r="A1979" t="s">
        <v>186</v>
      </c>
      <c r="B1979" t="s">
        <v>640</v>
      </c>
      <c r="C1979" t="s">
        <v>641</v>
      </c>
      <c r="D1979">
        <v>0.3</v>
      </c>
      <c r="E1979" t="s">
        <v>206</v>
      </c>
      <c r="F1979" t="s">
        <v>643</v>
      </c>
      <c r="G1979">
        <v>1</v>
      </c>
      <c r="H1979" t="s">
        <v>197</v>
      </c>
      <c r="I1979" t="s">
        <v>198</v>
      </c>
    </row>
    <row r="1980" spans="1:9">
      <c r="A1980" t="s">
        <v>186</v>
      </c>
      <c r="C1980" t="s">
        <v>210</v>
      </c>
      <c r="D1980" t="s">
        <v>211</v>
      </c>
      <c r="E1980" t="s">
        <v>195</v>
      </c>
      <c r="F1980" t="s">
        <v>201</v>
      </c>
      <c r="G1980">
        <v>1</v>
      </c>
      <c r="H1980" t="s">
        <v>202</v>
      </c>
      <c r="I1980" t="s">
        <v>203</v>
      </c>
    </row>
    <row r="1981" spans="1:9">
      <c r="A1981" t="s">
        <v>186</v>
      </c>
      <c r="C1981" t="s">
        <v>1389</v>
      </c>
    </row>
    <row r="1982" spans="1:9">
      <c r="A1982" t="s">
        <v>186</v>
      </c>
      <c r="C1982" t="s">
        <v>1400</v>
      </c>
    </row>
    <row r="1983" spans="1:9">
      <c r="A1983" t="s">
        <v>186</v>
      </c>
      <c r="C1983" t="s">
        <v>1401</v>
      </c>
    </row>
    <row r="1984" spans="1:9">
      <c r="A1984" t="s">
        <v>186</v>
      </c>
      <c r="C1984" t="s">
        <v>1402</v>
      </c>
    </row>
    <row r="1985" spans="1:9">
      <c r="A1985" t="s">
        <v>186</v>
      </c>
      <c r="C1985" t="s">
        <v>1376</v>
      </c>
    </row>
    <row r="1986" spans="1:9">
      <c r="A1986" t="s">
        <v>186</v>
      </c>
      <c r="C1986" t="s">
        <v>1397</v>
      </c>
    </row>
    <row r="1987" spans="1:9">
      <c r="A1987" t="s">
        <v>186</v>
      </c>
      <c r="C1987" t="s">
        <v>1378</v>
      </c>
    </row>
    <row r="1988" spans="1:9">
      <c r="A1988" t="s">
        <v>17</v>
      </c>
      <c r="B1988" t="s">
        <v>1403</v>
      </c>
      <c r="C1988" t="s">
        <v>1404</v>
      </c>
      <c r="D1988" t="s">
        <v>1355</v>
      </c>
      <c r="E1988" t="s">
        <v>625</v>
      </c>
    </row>
    <row r="1989" spans="1:9">
      <c r="A1989" t="s">
        <v>186</v>
      </c>
      <c r="B1989" t="s">
        <v>1386</v>
      </c>
      <c r="C1989" t="s">
        <v>1387</v>
      </c>
      <c r="D1989">
        <v>0.05</v>
      </c>
      <c r="E1989" t="s">
        <v>717</v>
      </c>
      <c r="F1989" t="s">
        <v>955</v>
      </c>
      <c r="G1989">
        <v>0.22222222222222221</v>
      </c>
      <c r="H1989" t="s">
        <v>191</v>
      </c>
      <c r="I1989" t="s">
        <v>192</v>
      </c>
    </row>
    <row r="1990" spans="1:9">
      <c r="A1990" t="s">
        <v>186</v>
      </c>
      <c r="B1990" t="s">
        <v>1366</v>
      </c>
      <c r="C1990" t="s">
        <v>1367</v>
      </c>
      <c r="D1990">
        <v>1</v>
      </c>
      <c r="E1990" t="s">
        <v>542</v>
      </c>
      <c r="F1990" t="s">
        <v>1388</v>
      </c>
      <c r="G1990">
        <v>3.5714285714285712E-2</v>
      </c>
      <c r="H1990" t="s">
        <v>197</v>
      </c>
      <c r="I1990" t="s">
        <v>198</v>
      </c>
    </row>
    <row r="1991" spans="1:9">
      <c r="A1991" t="s">
        <v>186</v>
      </c>
      <c r="B1991" t="s">
        <v>1369</v>
      </c>
      <c r="C1991" t="s">
        <v>1370</v>
      </c>
      <c r="D1991">
        <v>1</v>
      </c>
      <c r="E1991" t="s">
        <v>542</v>
      </c>
      <c r="F1991" t="s">
        <v>1368</v>
      </c>
      <c r="G1991">
        <v>3.5714285714285712E-2</v>
      </c>
      <c r="H1991" t="s">
        <v>202</v>
      </c>
      <c r="I1991" t="s">
        <v>203</v>
      </c>
    </row>
    <row r="1992" spans="1:9">
      <c r="A1992" t="s">
        <v>186</v>
      </c>
      <c r="B1992" t="s">
        <v>1405</v>
      </c>
      <c r="C1992" t="s">
        <v>1406</v>
      </c>
      <c r="D1992">
        <v>1</v>
      </c>
      <c r="E1992" t="s">
        <v>542</v>
      </c>
      <c r="F1992" t="s">
        <v>1371</v>
      </c>
      <c r="G1992">
        <v>3.5714285714285712E-2</v>
      </c>
      <c r="H1992" t="s">
        <v>208</v>
      </c>
      <c r="I1992" t="s">
        <v>209</v>
      </c>
    </row>
    <row r="1993" spans="1:9">
      <c r="A1993" t="s">
        <v>186</v>
      </c>
      <c r="B1993" t="s">
        <v>640</v>
      </c>
      <c r="C1993" t="s">
        <v>641</v>
      </c>
      <c r="D1993">
        <v>1</v>
      </c>
      <c r="E1993" t="s">
        <v>206</v>
      </c>
      <c r="F1993" t="s">
        <v>1372</v>
      </c>
      <c r="G1993">
        <v>1</v>
      </c>
      <c r="H1993" t="s">
        <v>213</v>
      </c>
      <c r="I1993" t="s">
        <v>214</v>
      </c>
    </row>
    <row r="1994" spans="1:9">
      <c r="A1994" t="s">
        <v>186</v>
      </c>
      <c r="C1994" t="s">
        <v>210</v>
      </c>
      <c r="D1994" t="s">
        <v>211</v>
      </c>
      <c r="E1994" t="s">
        <v>195</v>
      </c>
      <c r="F1994" t="s">
        <v>984</v>
      </c>
      <c r="G1994">
        <v>1</v>
      </c>
      <c r="H1994" t="s">
        <v>985</v>
      </c>
      <c r="I1994" t="s">
        <v>986</v>
      </c>
    </row>
    <row r="1995" spans="1:9">
      <c r="A1995" t="s">
        <v>186</v>
      </c>
      <c r="C1995" t="s">
        <v>1389</v>
      </c>
    </row>
    <row r="1996" spans="1:9">
      <c r="A1996" t="s">
        <v>186</v>
      </c>
      <c r="C1996" t="s">
        <v>1395</v>
      </c>
    </row>
    <row r="1997" spans="1:9">
      <c r="A1997" t="s">
        <v>186</v>
      </c>
      <c r="C1997" t="s">
        <v>1396</v>
      </c>
    </row>
    <row r="1998" spans="1:9">
      <c r="A1998" t="s">
        <v>186</v>
      </c>
      <c r="C1998" t="s">
        <v>1392</v>
      </c>
    </row>
    <row r="1999" spans="1:9">
      <c r="A1999" t="s">
        <v>186</v>
      </c>
      <c r="C1999" t="s">
        <v>1376</v>
      </c>
    </row>
    <row r="2000" spans="1:9">
      <c r="A2000" t="s">
        <v>186</v>
      </c>
      <c r="C2000" t="s">
        <v>1397</v>
      </c>
    </row>
    <row r="2001" spans="1:9">
      <c r="A2001" t="s">
        <v>186</v>
      </c>
      <c r="C2001" t="s">
        <v>1378</v>
      </c>
    </row>
    <row r="2002" spans="1:9">
      <c r="A2002" t="s">
        <v>186</v>
      </c>
      <c r="C2002" t="s">
        <v>1407</v>
      </c>
    </row>
    <row r="2003" spans="1:9">
      <c r="A2003" t="s">
        <v>17</v>
      </c>
      <c r="B2003" t="s">
        <v>1408</v>
      </c>
      <c r="C2003" t="s">
        <v>1409</v>
      </c>
      <c r="D2003" t="s">
        <v>1355</v>
      </c>
    </row>
    <row r="2004" spans="1:9">
      <c r="A2004" t="s">
        <v>17</v>
      </c>
      <c r="B2004" t="s">
        <v>1410</v>
      </c>
      <c r="C2004" t="s">
        <v>1411</v>
      </c>
      <c r="D2004" t="s">
        <v>1355</v>
      </c>
      <c r="E2004" t="s">
        <v>625</v>
      </c>
    </row>
    <row r="2005" spans="1:9">
      <c r="A2005" t="s">
        <v>186</v>
      </c>
      <c r="B2005" t="s">
        <v>1386</v>
      </c>
      <c r="C2005" t="s">
        <v>1387</v>
      </c>
      <c r="D2005">
        <v>0.15</v>
      </c>
      <c r="E2005" t="s">
        <v>717</v>
      </c>
      <c r="F2005" t="s">
        <v>955</v>
      </c>
      <c r="G2005">
        <v>0.22222222222222221</v>
      </c>
      <c r="H2005" t="s">
        <v>191</v>
      </c>
      <c r="I2005" t="s">
        <v>192</v>
      </c>
    </row>
    <row r="2006" spans="1:9">
      <c r="A2006" t="s">
        <v>186</v>
      </c>
      <c r="B2006" t="s">
        <v>1366</v>
      </c>
      <c r="C2006" t="s">
        <v>1367</v>
      </c>
      <c r="D2006">
        <v>1</v>
      </c>
      <c r="E2006" t="s">
        <v>542</v>
      </c>
      <c r="F2006" t="s">
        <v>1388</v>
      </c>
      <c r="G2006">
        <v>0.10741138560687433</v>
      </c>
      <c r="H2006" t="s">
        <v>197</v>
      </c>
      <c r="I2006" t="s">
        <v>198</v>
      </c>
    </row>
    <row r="2007" spans="1:9">
      <c r="A2007" t="s">
        <v>186</v>
      </c>
      <c r="B2007" t="s">
        <v>1369</v>
      </c>
      <c r="C2007" t="s">
        <v>1370</v>
      </c>
      <c r="D2007">
        <v>1</v>
      </c>
      <c r="E2007" t="s">
        <v>542</v>
      </c>
      <c r="F2007" t="s">
        <v>1368</v>
      </c>
      <c r="G2007">
        <v>0.10741138560687433</v>
      </c>
      <c r="H2007" t="s">
        <v>202</v>
      </c>
      <c r="I2007" t="s">
        <v>203</v>
      </c>
    </row>
    <row r="2008" spans="1:9">
      <c r="A2008" t="s">
        <v>186</v>
      </c>
      <c r="B2008" t="s">
        <v>640</v>
      </c>
      <c r="C2008" t="s">
        <v>641</v>
      </c>
      <c r="D2008">
        <v>1</v>
      </c>
      <c r="E2008" t="s">
        <v>206</v>
      </c>
      <c r="F2008" t="s">
        <v>207</v>
      </c>
      <c r="G2008">
        <v>1</v>
      </c>
      <c r="H2008" t="s">
        <v>208</v>
      </c>
      <c r="I2008" t="s">
        <v>209</v>
      </c>
    </row>
    <row r="2009" spans="1:9">
      <c r="A2009" t="s">
        <v>186</v>
      </c>
      <c r="C2009" t="s">
        <v>210</v>
      </c>
      <c r="D2009" t="s">
        <v>211</v>
      </c>
      <c r="E2009" t="s">
        <v>195</v>
      </c>
      <c r="F2009" t="s">
        <v>212</v>
      </c>
      <c r="G2009">
        <v>1</v>
      </c>
      <c r="H2009" t="s">
        <v>213</v>
      </c>
      <c r="I2009" t="s">
        <v>214</v>
      </c>
    </row>
    <row r="2010" spans="1:9">
      <c r="A2010" t="s">
        <v>186</v>
      </c>
      <c r="C2010" t="s">
        <v>1389</v>
      </c>
    </row>
    <row r="2011" spans="1:9">
      <c r="A2011" t="s">
        <v>186</v>
      </c>
      <c r="C2011" t="s">
        <v>1395</v>
      </c>
    </row>
    <row r="2012" spans="1:9">
      <c r="A2012" t="s">
        <v>186</v>
      </c>
      <c r="C2012" t="s">
        <v>1391</v>
      </c>
    </row>
    <row r="2013" spans="1:9">
      <c r="A2013" t="s">
        <v>186</v>
      </c>
      <c r="C2013" t="s">
        <v>1392</v>
      </c>
    </row>
    <row r="2014" spans="1:9">
      <c r="A2014" t="s">
        <v>186</v>
      </c>
      <c r="C2014" t="s">
        <v>1376</v>
      </c>
    </row>
    <row r="2015" spans="1:9">
      <c r="A2015" t="s">
        <v>186</v>
      </c>
      <c r="C2015" t="s">
        <v>1397</v>
      </c>
    </row>
    <row r="2016" spans="1:9">
      <c r="A2016" t="s">
        <v>186</v>
      </c>
      <c r="C2016" t="s">
        <v>1378</v>
      </c>
    </row>
    <row r="2017" spans="1:9">
      <c r="A2017" t="s">
        <v>186</v>
      </c>
      <c r="C2017" t="s">
        <v>1412</v>
      </c>
    </row>
    <row r="2018" spans="1:9">
      <c r="A2018" t="s">
        <v>17</v>
      </c>
      <c r="B2018" t="s">
        <v>1413</v>
      </c>
      <c r="C2018" t="s">
        <v>1414</v>
      </c>
      <c r="D2018" t="s">
        <v>1355</v>
      </c>
      <c r="E2018" t="s">
        <v>625</v>
      </c>
    </row>
    <row r="2019" spans="1:9">
      <c r="A2019" t="s">
        <v>186</v>
      </c>
      <c r="B2019" t="s">
        <v>1386</v>
      </c>
      <c r="C2019" t="s">
        <v>1387</v>
      </c>
      <c r="D2019">
        <v>0.3</v>
      </c>
      <c r="E2019" t="s">
        <v>717</v>
      </c>
      <c r="F2019" t="s">
        <v>955</v>
      </c>
      <c r="G2019">
        <v>0.22222222222222221</v>
      </c>
      <c r="H2019" t="s">
        <v>191</v>
      </c>
      <c r="I2019" t="s">
        <v>192</v>
      </c>
    </row>
    <row r="2020" spans="1:9">
      <c r="A2020" t="s">
        <v>186</v>
      </c>
      <c r="B2020" t="s">
        <v>1366</v>
      </c>
      <c r="C2020" t="s">
        <v>1367</v>
      </c>
      <c r="D2020">
        <v>1.5</v>
      </c>
      <c r="E2020" t="s">
        <v>542</v>
      </c>
      <c r="F2020" t="s">
        <v>1388</v>
      </c>
      <c r="G2020">
        <v>0.10741138560687433</v>
      </c>
      <c r="H2020" t="s">
        <v>197</v>
      </c>
      <c r="I2020" t="s">
        <v>198</v>
      </c>
    </row>
    <row r="2021" spans="1:9">
      <c r="A2021" t="s">
        <v>186</v>
      </c>
      <c r="B2021" t="s">
        <v>1369</v>
      </c>
      <c r="C2021" t="s">
        <v>1370</v>
      </c>
      <c r="D2021">
        <v>1.5</v>
      </c>
      <c r="E2021" t="s">
        <v>542</v>
      </c>
      <c r="F2021" t="s">
        <v>1368</v>
      </c>
      <c r="G2021">
        <v>0.10741138560687433</v>
      </c>
      <c r="H2021" t="s">
        <v>202</v>
      </c>
      <c r="I2021" t="s">
        <v>203</v>
      </c>
    </row>
    <row r="2022" spans="1:9">
      <c r="A2022" t="s">
        <v>186</v>
      </c>
      <c r="B2022" t="s">
        <v>640</v>
      </c>
      <c r="C2022" t="s">
        <v>641</v>
      </c>
      <c r="D2022">
        <v>1.5</v>
      </c>
      <c r="E2022" t="s">
        <v>206</v>
      </c>
      <c r="F2022" t="s">
        <v>207</v>
      </c>
      <c r="G2022">
        <v>1</v>
      </c>
      <c r="H2022" t="s">
        <v>208</v>
      </c>
      <c r="I2022" t="s">
        <v>209</v>
      </c>
    </row>
    <row r="2023" spans="1:9">
      <c r="A2023" t="s">
        <v>186</v>
      </c>
      <c r="C2023" t="s">
        <v>210</v>
      </c>
      <c r="D2023" t="s">
        <v>211</v>
      </c>
      <c r="E2023" t="s">
        <v>195</v>
      </c>
      <c r="F2023" t="s">
        <v>212</v>
      </c>
      <c r="G2023">
        <v>1</v>
      </c>
      <c r="H2023" t="s">
        <v>213</v>
      </c>
      <c r="I2023" t="s">
        <v>214</v>
      </c>
    </row>
    <row r="2024" spans="1:9">
      <c r="A2024" t="s">
        <v>186</v>
      </c>
      <c r="C2024" t="s">
        <v>1389</v>
      </c>
    </row>
    <row r="2025" spans="1:9">
      <c r="A2025" t="s">
        <v>186</v>
      </c>
      <c r="C2025" t="s">
        <v>1395</v>
      </c>
    </row>
    <row r="2026" spans="1:9">
      <c r="A2026" t="s">
        <v>186</v>
      </c>
      <c r="C2026" t="s">
        <v>1391</v>
      </c>
    </row>
    <row r="2027" spans="1:9">
      <c r="A2027" t="s">
        <v>186</v>
      </c>
      <c r="C2027" t="s">
        <v>1392</v>
      </c>
    </row>
    <row r="2028" spans="1:9">
      <c r="A2028" t="s">
        <v>186</v>
      </c>
      <c r="C2028" t="s">
        <v>1376</v>
      </c>
    </row>
    <row r="2029" spans="1:9">
      <c r="A2029" t="s">
        <v>186</v>
      </c>
      <c r="C2029" t="s">
        <v>1397</v>
      </c>
    </row>
    <row r="2030" spans="1:9">
      <c r="A2030" t="s">
        <v>186</v>
      </c>
      <c r="C2030" t="s">
        <v>1378</v>
      </c>
    </row>
    <row r="2031" spans="1:9">
      <c r="A2031" t="s">
        <v>186</v>
      </c>
      <c r="C2031" t="s">
        <v>1415</v>
      </c>
    </row>
    <row r="2032" spans="1:9">
      <c r="A2032" t="s">
        <v>17</v>
      </c>
      <c r="B2032" t="s">
        <v>1416</v>
      </c>
      <c r="C2032" t="s">
        <v>1417</v>
      </c>
      <c r="D2032" t="s">
        <v>1355</v>
      </c>
      <c r="E2032" t="s">
        <v>625</v>
      </c>
    </row>
    <row r="2033" spans="1:9">
      <c r="A2033" t="s">
        <v>186</v>
      </c>
      <c r="B2033" t="s">
        <v>1386</v>
      </c>
      <c r="C2033" t="s">
        <v>1387</v>
      </c>
      <c r="D2033">
        <v>0.05</v>
      </c>
      <c r="E2033" t="s">
        <v>717</v>
      </c>
      <c r="F2033" t="s">
        <v>955</v>
      </c>
      <c r="G2033">
        <v>0.1111111111111111</v>
      </c>
      <c r="H2033" t="s">
        <v>191</v>
      </c>
      <c r="I2033" t="s">
        <v>192</v>
      </c>
    </row>
    <row r="2034" spans="1:9">
      <c r="A2034" t="s">
        <v>186</v>
      </c>
      <c r="B2034" t="s">
        <v>640</v>
      </c>
      <c r="C2034" t="s">
        <v>641</v>
      </c>
      <c r="D2034">
        <v>0.2</v>
      </c>
      <c r="E2034" t="s">
        <v>206</v>
      </c>
      <c r="F2034" t="s">
        <v>643</v>
      </c>
      <c r="G2034">
        <v>1</v>
      </c>
      <c r="H2034" t="s">
        <v>197</v>
      </c>
      <c r="I2034" t="s">
        <v>198</v>
      </c>
    </row>
    <row r="2035" spans="1:9">
      <c r="A2035" t="s">
        <v>186</v>
      </c>
      <c r="C2035" t="s">
        <v>210</v>
      </c>
      <c r="D2035" t="s">
        <v>211</v>
      </c>
      <c r="E2035" t="s">
        <v>195</v>
      </c>
      <c r="F2035" t="s">
        <v>201</v>
      </c>
      <c r="G2035">
        <v>1</v>
      </c>
      <c r="H2035" t="s">
        <v>202</v>
      </c>
      <c r="I2035" t="s">
        <v>203</v>
      </c>
    </row>
    <row r="2036" spans="1:9">
      <c r="A2036" t="s">
        <v>186</v>
      </c>
      <c r="C2036" t="s">
        <v>1389</v>
      </c>
    </row>
    <row r="2037" spans="1:9">
      <c r="A2037" t="s">
        <v>186</v>
      </c>
      <c r="C2037" t="s">
        <v>1400</v>
      </c>
    </row>
    <row r="2038" spans="1:9">
      <c r="A2038" t="s">
        <v>186</v>
      </c>
      <c r="C2038" t="s">
        <v>1401</v>
      </c>
    </row>
    <row r="2039" spans="1:9">
      <c r="A2039" t="s">
        <v>186</v>
      </c>
      <c r="C2039" t="s">
        <v>1402</v>
      </c>
    </row>
    <row r="2040" spans="1:9">
      <c r="A2040" t="s">
        <v>186</v>
      </c>
      <c r="C2040" t="s">
        <v>1376</v>
      </c>
    </row>
    <row r="2041" spans="1:9">
      <c r="A2041" t="s">
        <v>186</v>
      </c>
      <c r="C2041" t="s">
        <v>1397</v>
      </c>
    </row>
    <row r="2042" spans="1:9">
      <c r="A2042" t="s">
        <v>186</v>
      </c>
      <c r="C2042" t="s">
        <v>1378</v>
      </c>
    </row>
    <row r="2043" spans="1:9">
      <c r="A2043" t="s">
        <v>186</v>
      </c>
      <c r="C2043" t="s">
        <v>1418</v>
      </c>
    </row>
    <row r="2044" spans="1:9">
      <c r="A2044" t="s">
        <v>17</v>
      </c>
      <c r="B2044" t="s">
        <v>1419</v>
      </c>
      <c r="C2044" t="s">
        <v>1420</v>
      </c>
      <c r="D2044" t="s">
        <v>1355</v>
      </c>
      <c r="E2044" t="s">
        <v>625</v>
      </c>
    </row>
    <row r="2045" spans="1:9">
      <c r="A2045" t="s">
        <v>186</v>
      </c>
      <c r="B2045" t="s">
        <v>1386</v>
      </c>
      <c r="C2045" t="s">
        <v>1387</v>
      </c>
      <c r="D2045">
        <v>0.1</v>
      </c>
      <c r="E2045" t="s">
        <v>717</v>
      </c>
      <c r="F2045" t="s">
        <v>955</v>
      </c>
      <c r="G2045">
        <v>0.1111111111111111</v>
      </c>
      <c r="H2045" t="s">
        <v>191</v>
      </c>
      <c r="I2045" t="s">
        <v>192</v>
      </c>
    </row>
    <row r="2046" spans="1:9">
      <c r="A2046" t="s">
        <v>186</v>
      </c>
      <c r="B2046" t="s">
        <v>640</v>
      </c>
      <c r="C2046" t="s">
        <v>641</v>
      </c>
      <c r="D2046">
        <v>0.2</v>
      </c>
      <c r="E2046" t="s">
        <v>206</v>
      </c>
      <c r="F2046" t="s">
        <v>643</v>
      </c>
      <c r="G2046">
        <v>1</v>
      </c>
      <c r="H2046" t="s">
        <v>197</v>
      </c>
      <c r="I2046" t="s">
        <v>198</v>
      </c>
    </row>
    <row r="2047" spans="1:9">
      <c r="A2047" t="s">
        <v>186</v>
      </c>
      <c r="C2047" t="s">
        <v>210</v>
      </c>
      <c r="D2047" t="s">
        <v>211</v>
      </c>
      <c r="E2047" t="s">
        <v>195</v>
      </c>
      <c r="F2047" t="s">
        <v>201</v>
      </c>
      <c r="G2047">
        <v>1</v>
      </c>
      <c r="H2047" t="s">
        <v>202</v>
      </c>
      <c r="I2047" t="s">
        <v>203</v>
      </c>
    </row>
    <row r="2048" spans="1:9">
      <c r="A2048" t="s">
        <v>186</v>
      </c>
      <c r="C2048" t="s">
        <v>1389</v>
      </c>
    </row>
    <row r="2049" spans="1:9">
      <c r="A2049" t="s">
        <v>186</v>
      </c>
      <c r="C2049" t="s">
        <v>1400</v>
      </c>
    </row>
    <row r="2050" spans="1:9">
      <c r="A2050" t="s">
        <v>186</v>
      </c>
      <c r="C2050" t="s">
        <v>1401</v>
      </c>
    </row>
    <row r="2051" spans="1:9">
      <c r="A2051" t="s">
        <v>186</v>
      </c>
      <c r="C2051" t="s">
        <v>1402</v>
      </c>
    </row>
    <row r="2052" spans="1:9">
      <c r="A2052" t="s">
        <v>186</v>
      </c>
      <c r="C2052" t="s">
        <v>1376</v>
      </c>
    </row>
    <row r="2053" spans="1:9">
      <c r="A2053" t="s">
        <v>186</v>
      </c>
      <c r="C2053" t="s">
        <v>1397</v>
      </c>
    </row>
    <row r="2054" spans="1:9">
      <c r="A2054" t="s">
        <v>186</v>
      </c>
      <c r="C2054" t="s">
        <v>1378</v>
      </c>
    </row>
    <row r="2055" spans="1:9">
      <c r="A2055" t="s">
        <v>186</v>
      </c>
      <c r="C2055" t="s">
        <v>1418</v>
      </c>
    </row>
    <row r="2056" spans="1:9">
      <c r="A2056" t="s">
        <v>17</v>
      </c>
      <c r="B2056" t="s">
        <v>1421</v>
      </c>
      <c r="C2056" t="s">
        <v>1422</v>
      </c>
      <c r="D2056" t="s">
        <v>1355</v>
      </c>
    </row>
    <row r="2057" spans="1:9">
      <c r="A2057" t="s">
        <v>17</v>
      </c>
      <c r="B2057" t="s">
        <v>1423</v>
      </c>
      <c r="C2057" t="s">
        <v>1424</v>
      </c>
      <c r="D2057" t="s">
        <v>1355</v>
      </c>
      <c r="E2057" t="s">
        <v>625</v>
      </c>
    </row>
    <row r="2058" spans="1:9">
      <c r="A2058" t="s">
        <v>186</v>
      </c>
      <c r="B2058" t="s">
        <v>1386</v>
      </c>
      <c r="C2058" t="s">
        <v>1387</v>
      </c>
      <c r="D2058">
        <v>0.2</v>
      </c>
      <c r="E2058" t="s">
        <v>717</v>
      </c>
      <c r="F2058" t="s">
        <v>955</v>
      </c>
      <c r="G2058">
        <v>0.1111111111111111</v>
      </c>
      <c r="H2058" t="s">
        <v>191</v>
      </c>
      <c r="I2058" t="s">
        <v>192</v>
      </c>
    </row>
    <row r="2059" spans="1:9">
      <c r="A2059" t="s">
        <v>186</v>
      </c>
      <c r="B2059" t="s">
        <v>640</v>
      </c>
      <c r="C2059" t="s">
        <v>641</v>
      </c>
      <c r="D2059">
        <v>0.3</v>
      </c>
      <c r="E2059" t="s">
        <v>206</v>
      </c>
      <c r="F2059" t="s">
        <v>643</v>
      </c>
      <c r="G2059">
        <v>1</v>
      </c>
      <c r="H2059" t="s">
        <v>197</v>
      </c>
      <c r="I2059" t="s">
        <v>198</v>
      </c>
    </row>
    <row r="2060" spans="1:9">
      <c r="A2060" t="s">
        <v>186</v>
      </c>
      <c r="C2060" t="s">
        <v>210</v>
      </c>
      <c r="D2060" t="s">
        <v>211</v>
      </c>
      <c r="E2060" t="s">
        <v>195</v>
      </c>
      <c r="F2060" t="s">
        <v>201</v>
      </c>
      <c r="G2060">
        <v>1</v>
      </c>
      <c r="H2060" t="s">
        <v>202</v>
      </c>
      <c r="I2060" t="s">
        <v>203</v>
      </c>
    </row>
    <row r="2061" spans="1:9">
      <c r="A2061" t="s">
        <v>186</v>
      </c>
      <c r="C2061" t="s">
        <v>1389</v>
      </c>
    </row>
    <row r="2062" spans="1:9">
      <c r="A2062" t="s">
        <v>186</v>
      </c>
      <c r="C2062" t="s">
        <v>1400</v>
      </c>
    </row>
    <row r="2063" spans="1:9">
      <c r="A2063" t="s">
        <v>186</v>
      </c>
      <c r="C2063" t="s">
        <v>1401</v>
      </c>
    </row>
    <row r="2064" spans="1:9">
      <c r="A2064" t="s">
        <v>186</v>
      </c>
      <c r="C2064" t="s">
        <v>1402</v>
      </c>
    </row>
    <row r="2065" spans="1:9">
      <c r="A2065" t="s">
        <v>186</v>
      </c>
      <c r="C2065" t="s">
        <v>1376</v>
      </c>
    </row>
    <row r="2066" spans="1:9">
      <c r="A2066" t="s">
        <v>186</v>
      </c>
      <c r="C2066" t="s">
        <v>1397</v>
      </c>
    </row>
    <row r="2067" spans="1:9">
      <c r="A2067" t="s">
        <v>186</v>
      </c>
      <c r="C2067" t="s">
        <v>1378</v>
      </c>
    </row>
    <row r="2068" spans="1:9">
      <c r="A2068" t="s">
        <v>186</v>
      </c>
      <c r="C2068" t="s">
        <v>1418</v>
      </c>
    </row>
    <row r="2069" spans="1:9">
      <c r="A2069" t="s">
        <v>17</v>
      </c>
      <c r="B2069" t="s">
        <v>1425</v>
      </c>
      <c r="C2069" t="s">
        <v>1426</v>
      </c>
      <c r="D2069" t="s">
        <v>1355</v>
      </c>
    </row>
    <row r="2070" spans="1:9">
      <c r="A2070" t="s">
        <v>17</v>
      </c>
      <c r="B2070" t="s">
        <v>1427</v>
      </c>
      <c r="C2070" t="s">
        <v>1428</v>
      </c>
      <c r="D2070" t="s">
        <v>1355</v>
      </c>
    </row>
    <row r="2071" spans="1:9">
      <c r="A2071" t="s">
        <v>17</v>
      </c>
      <c r="B2071" t="s">
        <v>1429</v>
      </c>
      <c r="C2071" t="s">
        <v>1430</v>
      </c>
      <c r="D2071" t="s">
        <v>1355</v>
      </c>
    </row>
    <row r="2072" spans="1:9">
      <c r="A2072" t="s">
        <v>17</v>
      </c>
      <c r="B2072" t="s">
        <v>1431</v>
      </c>
      <c r="C2072" t="s">
        <v>1432</v>
      </c>
      <c r="D2072" t="s">
        <v>1355</v>
      </c>
      <c r="E2072" t="s">
        <v>159</v>
      </c>
    </row>
    <row r="2073" spans="1:9">
      <c r="A2073" t="s">
        <v>186</v>
      </c>
      <c r="B2073" t="s">
        <v>1386</v>
      </c>
      <c r="C2073" t="s">
        <v>1387</v>
      </c>
      <c r="D2073">
        <v>1</v>
      </c>
      <c r="E2073" t="s">
        <v>717</v>
      </c>
      <c r="F2073" t="s">
        <v>955</v>
      </c>
      <c r="G2073">
        <v>0.22222222222222221</v>
      </c>
      <c r="H2073" t="s">
        <v>191</v>
      </c>
      <c r="I2073" t="s">
        <v>192</v>
      </c>
    </row>
    <row r="2074" spans="1:9">
      <c r="A2074" t="s">
        <v>186</v>
      </c>
      <c r="B2074" t="s">
        <v>1366</v>
      </c>
      <c r="C2074" t="s">
        <v>1367</v>
      </c>
      <c r="D2074">
        <v>7</v>
      </c>
      <c r="E2074" t="s">
        <v>542</v>
      </c>
      <c r="F2074" t="s">
        <v>1388</v>
      </c>
      <c r="G2074">
        <v>7.1428571428571425E-2</v>
      </c>
      <c r="H2074" t="s">
        <v>197</v>
      </c>
      <c r="I2074" t="s">
        <v>198</v>
      </c>
    </row>
    <row r="2075" spans="1:9">
      <c r="A2075" t="s">
        <v>186</v>
      </c>
      <c r="B2075" t="s">
        <v>1369</v>
      </c>
      <c r="C2075" t="s">
        <v>1370</v>
      </c>
      <c r="D2075">
        <v>7</v>
      </c>
      <c r="E2075" t="s">
        <v>542</v>
      </c>
      <c r="F2075" t="s">
        <v>1368</v>
      </c>
      <c r="G2075">
        <v>7.1428571428571425E-2</v>
      </c>
      <c r="H2075" t="s">
        <v>202</v>
      </c>
      <c r="I2075" t="s">
        <v>203</v>
      </c>
    </row>
    <row r="2076" spans="1:9">
      <c r="A2076" t="s">
        <v>186</v>
      </c>
      <c r="B2076" t="s">
        <v>1433</v>
      </c>
      <c r="C2076" t="s">
        <v>1434</v>
      </c>
      <c r="D2076">
        <v>5</v>
      </c>
      <c r="E2076" t="s">
        <v>230</v>
      </c>
      <c r="F2076" t="s">
        <v>982</v>
      </c>
      <c r="G2076">
        <v>1</v>
      </c>
      <c r="H2076" t="s">
        <v>208</v>
      </c>
      <c r="I2076" t="s">
        <v>209</v>
      </c>
    </row>
    <row r="2077" spans="1:9">
      <c r="A2077" t="s">
        <v>186</v>
      </c>
      <c r="B2077" t="s">
        <v>640</v>
      </c>
      <c r="C2077" t="s">
        <v>641</v>
      </c>
      <c r="D2077">
        <v>7</v>
      </c>
      <c r="E2077" t="s">
        <v>206</v>
      </c>
      <c r="F2077" t="s">
        <v>1372</v>
      </c>
      <c r="G2077">
        <v>1</v>
      </c>
      <c r="H2077" t="s">
        <v>213</v>
      </c>
      <c r="I2077" t="s">
        <v>214</v>
      </c>
    </row>
    <row r="2078" spans="1:9">
      <c r="A2078" t="s">
        <v>186</v>
      </c>
      <c r="C2078" t="s">
        <v>210</v>
      </c>
      <c r="D2078" t="s">
        <v>211</v>
      </c>
      <c r="E2078" t="s">
        <v>195</v>
      </c>
      <c r="F2078" t="s">
        <v>984</v>
      </c>
      <c r="G2078">
        <v>1</v>
      </c>
      <c r="H2078" t="s">
        <v>985</v>
      </c>
      <c r="I2078" t="s">
        <v>986</v>
      </c>
    </row>
    <row r="2079" spans="1:9">
      <c r="A2079" t="s">
        <v>186</v>
      </c>
      <c r="C2079" t="s">
        <v>1389</v>
      </c>
    </row>
    <row r="2080" spans="1:9">
      <c r="A2080" t="s">
        <v>186</v>
      </c>
      <c r="C2080" t="s">
        <v>1395</v>
      </c>
    </row>
    <row r="2081" spans="1:9">
      <c r="A2081" t="s">
        <v>186</v>
      </c>
      <c r="C2081" t="s">
        <v>1391</v>
      </c>
    </row>
    <row r="2082" spans="1:9">
      <c r="A2082" t="s">
        <v>186</v>
      </c>
      <c r="C2082" t="s">
        <v>1392</v>
      </c>
    </row>
    <row r="2083" spans="1:9">
      <c r="A2083" t="s">
        <v>186</v>
      </c>
      <c r="C2083" t="s">
        <v>1402</v>
      </c>
    </row>
    <row r="2084" spans="1:9">
      <c r="A2084" t="s">
        <v>186</v>
      </c>
      <c r="C2084" t="s">
        <v>1376</v>
      </c>
    </row>
    <row r="2085" spans="1:9">
      <c r="A2085" t="s">
        <v>186</v>
      </c>
      <c r="C2085" t="s">
        <v>1397</v>
      </c>
    </row>
    <row r="2086" spans="1:9">
      <c r="A2086" t="s">
        <v>186</v>
      </c>
      <c r="C2086" t="s">
        <v>1378</v>
      </c>
    </row>
    <row r="2087" spans="1:9">
      <c r="A2087" t="s">
        <v>186</v>
      </c>
      <c r="C2087" t="s">
        <v>1435</v>
      </c>
    </row>
    <row r="2088" spans="1:9">
      <c r="A2088" t="s">
        <v>17</v>
      </c>
      <c r="B2088" t="s">
        <v>1436</v>
      </c>
      <c r="C2088" t="s">
        <v>1437</v>
      </c>
      <c r="D2088" t="s">
        <v>1355</v>
      </c>
      <c r="E2088" t="s">
        <v>159</v>
      </c>
    </row>
    <row r="2089" spans="1:9">
      <c r="A2089" t="s">
        <v>186</v>
      </c>
      <c r="B2089" t="s">
        <v>1386</v>
      </c>
      <c r="C2089" t="s">
        <v>1387</v>
      </c>
      <c r="D2089">
        <v>1.5</v>
      </c>
      <c r="E2089" t="s">
        <v>717</v>
      </c>
      <c r="F2089" t="s">
        <v>955</v>
      </c>
      <c r="G2089">
        <v>0.22222222222222221</v>
      </c>
      <c r="H2089" t="s">
        <v>191</v>
      </c>
      <c r="I2089" t="s">
        <v>192</v>
      </c>
    </row>
    <row r="2090" spans="1:9">
      <c r="A2090" t="s">
        <v>186</v>
      </c>
      <c r="B2090" t="s">
        <v>1366</v>
      </c>
      <c r="C2090" t="s">
        <v>1367</v>
      </c>
      <c r="D2090">
        <v>8</v>
      </c>
      <c r="E2090" t="s">
        <v>542</v>
      </c>
      <c r="F2090" t="s">
        <v>1388</v>
      </c>
      <c r="G2090">
        <v>7.1428571428571425E-2</v>
      </c>
      <c r="H2090" t="s">
        <v>197</v>
      </c>
      <c r="I2090" t="s">
        <v>198</v>
      </c>
    </row>
    <row r="2091" spans="1:9">
      <c r="A2091" t="s">
        <v>186</v>
      </c>
      <c r="B2091" t="s">
        <v>1369</v>
      </c>
      <c r="C2091" t="s">
        <v>1370</v>
      </c>
      <c r="D2091">
        <v>8</v>
      </c>
      <c r="E2091" t="s">
        <v>542</v>
      </c>
      <c r="F2091" t="s">
        <v>1368</v>
      </c>
      <c r="G2091">
        <v>7.1428571428571425E-2</v>
      </c>
      <c r="H2091" t="s">
        <v>202</v>
      </c>
      <c r="I2091" t="s">
        <v>203</v>
      </c>
    </row>
    <row r="2092" spans="1:9">
      <c r="A2092" t="s">
        <v>186</v>
      </c>
      <c r="B2092" t="s">
        <v>1438</v>
      </c>
      <c r="C2092" t="s">
        <v>1439</v>
      </c>
      <c r="D2092">
        <v>5</v>
      </c>
      <c r="E2092" t="s">
        <v>230</v>
      </c>
      <c r="F2092" t="s">
        <v>982</v>
      </c>
      <c r="G2092">
        <v>1</v>
      </c>
      <c r="H2092" t="s">
        <v>208</v>
      </c>
      <c r="I2092" t="s">
        <v>209</v>
      </c>
    </row>
    <row r="2093" spans="1:9">
      <c r="A2093" t="s">
        <v>186</v>
      </c>
      <c r="B2093" t="s">
        <v>640</v>
      </c>
      <c r="C2093" t="s">
        <v>641</v>
      </c>
      <c r="D2093">
        <v>8</v>
      </c>
      <c r="E2093" t="s">
        <v>206</v>
      </c>
      <c r="F2093" t="s">
        <v>1372</v>
      </c>
      <c r="G2093">
        <v>1</v>
      </c>
      <c r="H2093" t="s">
        <v>213</v>
      </c>
      <c r="I2093" t="s">
        <v>214</v>
      </c>
    </row>
    <row r="2094" spans="1:9">
      <c r="A2094" t="s">
        <v>186</v>
      </c>
      <c r="C2094" t="s">
        <v>210</v>
      </c>
      <c r="D2094" t="s">
        <v>211</v>
      </c>
      <c r="E2094" t="s">
        <v>195</v>
      </c>
      <c r="F2094" t="s">
        <v>984</v>
      </c>
      <c r="G2094">
        <v>1</v>
      </c>
      <c r="H2094" t="s">
        <v>985</v>
      </c>
      <c r="I2094" t="s">
        <v>986</v>
      </c>
    </row>
    <row r="2095" spans="1:9">
      <c r="A2095" t="s">
        <v>186</v>
      </c>
      <c r="C2095" t="s">
        <v>1389</v>
      </c>
    </row>
    <row r="2096" spans="1:9">
      <c r="A2096" t="s">
        <v>186</v>
      </c>
      <c r="C2096" t="s">
        <v>1395</v>
      </c>
    </row>
    <row r="2097" spans="1:9">
      <c r="A2097" t="s">
        <v>186</v>
      </c>
      <c r="C2097" t="s">
        <v>1391</v>
      </c>
    </row>
    <row r="2098" spans="1:9">
      <c r="A2098" t="s">
        <v>186</v>
      </c>
      <c r="C2098" t="s">
        <v>1392</v>
      </c>
    </row>
    <row r="2099" spans="1:9">
      <c r="A2099" t="s">
        <v>186</v>
      </c>
      <c r="C2099" t="s">
        <v>1402</v>
      </c>
    </row>
    <row r="2100" spans="1:9">
      <c r="A2100" t="s">
        <v>186</v>
      </c>
      <c r="C2100" t="s">
        <v>1376</v>
      </c>
    </row>
    <row r="2101" spans="1:9">
      <c r="A2101" t="s">
        <v>186</v>
      </c>
      <c r="C2101" t="s">
        <v>1397</v>
      </c>
    </row>
    <row r="2102" spans="1:9">
      <c r="A2102" t="s">
        <v>186</v>
      </c>
      <c r="C2102" t="s">
        <v>1378</v>
      </c>
    </row>
    <row r="2103" spans="1:9">
      <c r="A2103" t="s">
        <v>186</v>
      </c>
      <c r="C2103" t="s">
        <v>1435</v>
      </c>
    </row>
    <row r="2104" spans="1:9">
      <c r="A2104" t="s">
        <v>17</v>
      </c>
      <c r="B2104" t="s">
        <v>1440</v>
      </c>
      <c r="C2104" t="s">
        <v>1441</v>
      </c>
      <c r="D2104" t="s">
        <v>1355</v>
      </c>
      <c r="E2104" t="s">
        <v>159</v>
      </c>
    </row>
    <row r="2105" spans="1:9">
      <c r="A2105" t="s">
        <v>186</v>
      </c>
      <c r="B2105" t="s">
        <v>1386</v>
      </c>
      <c r="C2105" t="s">
        <v>1387</v>
      </c>
      <c r="D2105">
        <v>2</v>
      </c>
      <c r="E2105" t="s">
        <v>717</v>
      </c>
      <c r="F2105" t="s">
        <v>955</v>
      </c>
      <c r="G2105">
        <v>0.22222222222222221</v>
      </c>
      <c r="H2105" t="s">
        <v>191</v>
      </c>
      <c r="I2105" t="s">
        <v>192</v>
      </c>
    </row>
    <row r="2106" spans="1:9">
      <c r="A2106" t="s">
        <v>186</v>
      </c>
      <c r="B2106" t="s">
        <v>1366</v>
      </c>
      <c r="C2106" t="s">
        <v>1367</v>
      </c>
      <c r="D2106">
        <v>9</v>
      </c>
      <c r="E2106" t="s">
        <v>542</v>
      </c>
      <c r="F2106" t="s">
        <v>1388</v>
      </c>
      <c r="G2106">
        <v>7.1428571428571425E-2</v>
      </c>
      <c r="H2106" t="s">
        <v>197</v>
      </c>
      <c r="I2106" t="s">
        <v>198</v>
      </c>
    </row>
    <row r="2107" spans="1:9">
      <c r="A2107" t="s">
        <v>186</v>
      </c>
      <c r="B2107" t="s">
        <v>1369</v>
      </c>
      <c r="C2107" t="s">
        <v>1370</v>
      </c>
      <c r="D2107">
        <v>9</v>
      </c>
      <c r="E2107" t="s">
        <v>542</v>
      </c>
      <c r="F2107" t="s">
        <v>1368</v>
      </c>
      <c r="G2107">
        <v>7.1428571428571425E-2</v>
      </c>
      <c r="H2107" t="s">
        <v>202</v>
      </c>
      <c r="I2107" t="s">
        <v>203</v>
      </c>
    </row>
    <row r="2108" spans="1:9">
      <c r="A2108" t="s">
        <v>186</v>
      </c>
      <c r="B2108" t="s">
        <v>1442</v>
      </c>
      <c r="C2108" t="s">
        <v>1443</v>
      </c>
      <c r="D2108">
        <v>5</v>
      </c>
      <c r="E2108" t="s">
        <v>1444</v>
      </c>
      <c r="F2108" t="s">
        <v>982</v>
      </c>
      <c r="G2108">
        <v>1</v>
      </c>
      <c r="H2108" t="s">
        <v>208</v>
      </c>
      <c r="I2108" t="s">
        <v>209</v>
      </c>
    </row>
    <row r="2109" spans="1:9">
      <c r="A2109" t="s">
        <v>186</v>
      </c>
      <c r="B2109" t="s">
        <v>640</v>
      </c>
      <c r="C2109" t="s">
        <v>641</v>
      </c>
      <c r="D2109">
        <v>9</v>
      </c>
      <c r="E2109" t="s">
        <v>206</v>
      </c>
      <c r="F2109" t="s">
        <v>1372</v>
      </c>
      <c r="G2109">
        <v>1</v>
      </c>
      <c r="H2109" t="s">
        <v>213</v>
      </c>
      <c r="I2109" t="s">
        <v>214</v>
      </c>
    </row>
    <row r="2110" spans="1:9">
      <c r="A2110" t="s">
        <v>186</v>
      </c>
      <c r="C2110" t="s">
        <v>210</v>
      </c>
      <c r="D2110" t="s">
        <v>211</v>
      </c>
      <c r="E2110" t="s">
        <v>195</v>
      </c>
      <c r="F2110" t="s">
        <v>984</v>
      </c>
      <c r="G2110">
        <v>1</v>
      </c>
      <c r="H2110" t="s">
        <v>985</v>
      </c>
      <c r="I2110" t="s">
        <v>986</v>
      </c>
    </row>
    <row r="2111" spans="1:9">
      <c r="A2111" t="s">
        <v>186</v>
      </c>
      <c r="C2111" t="s">
        <v>1389</v>
      </c>
    </row>
    <row r="2112" spans="1:9">
      <c r="A2112" t="s">
        <v>186</v>
      </c>
      <c r="C2112" t="s">
        <v>1395</v>
      </c>
    </row>
    <row r="2113" spans="1:9">
      <c r="A2113" t="s">
        <v>186</v>
      </c>
      <c r="C2113" t="s">
        <v>1391</v>
      </c>
    </row>
    <row r="2114" spans="1:9">
      <c r="A2114" t="s">
        <v>186</v>
      </c>
      <c r="C2114" t="s">
        <v>1392</v>
      </c>
    </row>
    <row r="2115" spans="1:9">
      <c r="A2115" t="s">
        <v>186</v>
      </c>
      <c r="C2115" t="s">
        <v>1402</v>
      </c>
    </row>
    <row r="2116" spans="1:9">
      <c r="A2116" t="s">
        <v>186</v>
      </c>
      <c r="C2116" t="s">
        <v>1376</v>
      </c>
    </row>
    <row r="2117" spans="1:9">
      <c r="A2117" t="s">
        <v>186</v>
      </c>
      <c r="C2117" t="s">
        <v>1397</v>
      </c>
    </row>
    <row r="2118" spans="1:9">
      <c r="A2118" t="s">
        <v>186</v>
      </c>
      <c r="C2118" t="s">
        <v>1378</v>
      </c>
    </row>
    <row r="2119" spans="1:9">
      <c r="A2119" t="s">
        <v>186</v>
      </c>
      <c r="C2119" t="s">
        <v>1435</v>
      </c>
    </row>
    <row r="2120" spans="1:9">
      <c r="A2120" t="s">
        <v>17</v>
      </c>
      <c r="B2120" t="s">
        <v>1445</v>
      </c>
      <c r="C2120" t="s">
        <v>1446</v>
      </c>
      <c r="D2120" t="s">
        <v>1355</v>
      </c>
    </row>
    <row r="2121" spans="1:9">
      <c r="A2121" t="s">
        <v>17</v>
      </c>
      <c r="B2121" t="s">
        <v>1447</v>
      </c>
      <c r="C2121" t="s">
        <v>1448</v>
      </c>
      <c r="D2121" t="s">
        <v>1355</v>
      </c>
      <c r="E2121" t="s">
        <v>159</v>
      </c>
    </row>
    <row r="2122" spans="1:9">
      <c r="A2122" t="s">
        <v>17</v>
      </c>
      <c r="B2122" t="s">
        <v>1449</v>
      </c>
      <c r="C2122" t="s">
        <v>1450</v>
      </c>
      <c r="D2122" t="s">
        <v>1355</v>
      </c>
      <c r="E2122" t="s">
        <v>159</v>
      </c>
    </row>
    <row r="2123" spans="1:9">
      <c r="A2123" t="s">
        <v>17</v>
      </c>
      <c r="B2123" t="s">
        <v>1451</v>
      </c>
      <c r="C2123" t="s">
        <v>1452</v>
      </c>
      <c r="D2123" t="s">
        <v>1355</v>
      </c>
      <c r="E2123" t="s">
        <v>159</v>
      </c>
    </row>
    <row r="2124" spans="1:9">
      <c r="A2124" t="s">
        <v>17</v>
      </c>
      <c r="B2124" t="s">
        <v>1453</v>
      </c>
      <c r="C2124" t="s">
        <v>1454</v>
      </c>
      <c r="D2124" t="s">
        <v>1355</v>
      </c>
    </row>
    <row r="2125" spans="1:9">
      <c r="A2125" t="s">
        <v>17</v>
      </c>
      <c r="B2125" t="s">
        <v>1455</v>
      </c>
      <c r="C2125" t="s">
        <v>1432</v>
      </c>
      <c r="D2125" t="s">
        <v>1355</v>
      </c>
      <c r="E2125" t="s">
        <v>159</v>
      </c>
    </row>
    <row r="2126" spans="1:9">
      <c r="A2126" t="s">
        <v>186</v>
      </c>
      <c r="B2126" t="s">
        <v>1386</v>
      </c>
      <c r="C2126" t="s">
        <v>1387</v>
      </c>
      <c r="D2126">
        <v>1</v>
      </c>
      <c r="E2126" t="s">
        <v>717</v>
      </c>
      <c r="F2126" t="s">
        <v>955</v>
      </c>
      <c r="G2126">
        <v>0.22222222222222221</v>
      </c>
      <c r="H2126" t="s">
        <v>191</v>
      </c>
      <c r="I2126" t="s">
        <v>192</v>
      </c>
    </row>
    <row r="2127" spans="1:9">
      <c r="A2127" t="s">
        <v>186</v>
      </c>
      <c r="B2127" t="s">
        <v>1366</v>
      </c>
      <c r="C2127" t="s">
        <v>1367</v>
      </c>
      <c r="D2127">
        <v>9</v>
      </c>
      <c r="E2127" t="s">
        <v>542</v>
      </c>
      <c r="F2127" t="s">
        <v>1388</v>
      </c>
      <c r="G2127">
        <v>7.1428571428571425E-2</v>
      </c>
      <c r="H2127" t="s">
        <v>197</v>
      </c>
      <c r="I2127" t="s">
        <v>198</v>
      </c>
    </row>
    <row r="2128" spans="1:9">
      <c r="A2128" t="s">
        <v>186</v>
      </c>
      <c r="B2128" t="s">
        <v>1369</v>
      </c>
      <c r="C2128" t="s">
        <v>1370</v>
      </c>
      <c r="D2128">
        <v>9</v>
      </c>
      <c r="E2128" t="s">
        <v>542</v>
      </c>
      <c r="F2128" t="s">
        <v>1368</v>
      </c>
      <c r="G2128">
        <v>7.1428571428571425E-2</v>
      </c>
      <c r="H2128" t="s">
        <v>202</v>
      </c>
      <c r="I2128" t="s">
        <v>203</v>
      </c>
    </row>
    <row r="2129" spans="1:9">
      <c r="A2129" t="s">
        <v>186</v>
      </c>
      <c r="B2129" t="s">
        <v>1433</v>
      </c>
      <c r="C2129" t="s">
        <v>1434</v>
      </c>
      <c r="D2129">
        <v>6</v>
      </c>
      <c r="E2129" t="s">
        <v>230</v>
      </c>
      <c r="F2129" t="s">
        <v>982</v>
      </c>
      <c r="G2129">
        <v>1</v>
      </c>
      <c r="H2129" t="s">
        <v>208</v>
      </c>
      <c r="I2129" t="s">
        <v>209</v>
      </c>
    </row>
    <row r="2130" spans="1:9">
      <c r="A2130" t="s">
        <v>186</v>
      </c>
      <c r="B2130" t="s">
        <v>640</v>
      </c>
      <c r="C2130" t="s">
        <v>641</v>
      </c>
      <c r="D2130">
        <v>9</v>
      </c>
      <c r="E2130" t="s">
        <v>206</v>
      </c>
      <c r="F2130" t="s">
        <v>1372</v>
      </c>
      <c r="G2130">
        <v>1</v>
      </c>
      <c r="H2130" t="s">
        <v>213</v>
      </c>
      <c r="I2130" t="s">
        <v>214</v>
      </c>
    </row>
    <row r="2131" spans="1:9">
      <c r="A2131" t="s">
        <v>186</v>
      </c>
      <c r="C2131" t="s">
        <v>210</v>
      </c>
      <c r="D2131" t="s">
        <v>211</v>
      </c>
      <c r="E2131" t="s">
        <v>195</v>
      </c>
      <c r="F2131" t="s">
        <v>984</v>
      </c>
      <c r="G2131">
        <v>1</v>
      </c>
      <c r="H2131" t="s">
        <v>985</v>
      </c>
      <c r="I2131" t="s">
        <v>986</v>
      </c>
    </row>
    <row r="2132" spans="1:9">
      <c r="A2132" t="s">
        <v>186</v>
      </c>
      <c r="C2132" t="s">
        <v>1389</v>
      </c>
    </row>
    <row r="2133" spans="1:9">
      <c r="A2133" t="s">
        <v>186</v>
      </c>
      <c r="C2133" t="s">
        <v>1395</v>
      </c>
    </row>
    <row r="2134" spans="1:9">
      <c r="A2134" t="s">
        <v>186</v>
      </c>
      <c r="C2134" t="s">
        <v>1391</v>
      </c>
    </row>
    <row r="2135" spans="1:9">
      <c r="A2135" t="s">
        <v>186</v>
      </c>
      <c r="C2135" t="s">
        <v>1392</v>
      </c>
    </row>
    <row r="2136" spans="1:9">
      <c r="A2136" t="s">
        <v>186</v>
      </c>
      <c r="C2136" t="s">
        <v>1402</v>
      </c>
    </row>
    <row r="2137" spans="1:9">
      <c r="A2137" t="s">
        <v>186</v>
      </c>
      <c r="C2137" t="s">
        <v>1376</v>
      </c>
    </row>
    <row r="2138" spans="1:9">
      <c r="A2138" t="s">
        <v>186</v>
      </c>
      <c r="C2138" t="s">
        <v>1397</v>
      </c>
    </row>
    <row r="2139" spans="1:9">
      <c r="A2139" t="s">
        <v>186</v>
      </c>
      <c r="C2139" t="s">
        <v>1378</v>
      </c>
    </row>
    <row r="2140" spans="1:9">
      <c r="A2140" t="s">
        <v>186</v>
      </c>
      <c r="C2140" t="s">
        <v>1435</v>
      </c>
    </row>
    <row r="2141" spans="1:9">
      <c r="A2141" t="s">
        <v>17</v>
      </c>
      <c r="B2141" t="s">
        <v>1456</v>
      </c>
      <c r="C2141" t="s">
        <v>1437</v>
      </c>
      <c r="D2141" t="s">
        <v>1355</v>
      </c>
      <c r="E2141" t="s">
        <v>159</v>
      </c>
    </row>
    <row r="2142" spans="1:9">
      <c r="A2142" t="s">
        <v>186</v>
      </c>
      <c r="B2142" t="s">
        <v>1386</v>
      </c>
      <c r="C2142" t="s">
        <v>1387</v>
      </c>
      <c r="D2142">
        <v>1.5</v>
      </c>
      <c r="E2142" t="s">
        <v>717</v>
      </c>
      <c r="F2142" t="s">
        <v>955</v>
      </c>
      <c r="G2142">
        <v>0.22222222222222221</v>
      </c>
      <c r="H2142" t="s">
        <v>191</v>
      </c>
      <c r="I2142" t="s">
        <v>192</v>
      </c>
    </row>
    <row r="2143" spans="1:9">
      <c r="A2143" t="s">
        <v>186</v>
      </c>
      <c r="B2143" t="s">
        <v>1366</v>
      </c>
      <c r="C2143" t="s">
        <v>1367</v>
      </c>
      <c r="D2143">
        <v>11</v>
      </c>
      <c r="E2143" t="s">
        <v>542</v>
      </c>
      <c r="F2143" t="s">
        <v>1388</v>
      </c>
      <c r="G2143">
        <v>7.1428571428571425E-2</v>
      </c>
      <c r="H2143" t="s">
        <v>197</v>
      </c>
      <c r="I2143" t="s">
        <v>198</v>
      </c>
    </row>
    <row r="2144" spans="1:9">
      <c r="A2144" t="s">
        <v>186</v>
      </c>
      <c r="B2144" t="s">
        <v>1369</v>
      </c>
      <c r="C2144" t="s">
        <v>1370</v>
      </c>
      <c r="D2144">
        <v>11</v>
      </c>
      <c r="E2144" t="s">
        <v>542</v>
      </c>
      <c r="F2144" t="s">
        <v>1368</v>
      </c>
      <c r="G2144">
        <v>7.1428571428571425E-2</v>
      </c>
      <c r="H2144" t="s">
        <v>202</v>
      </c>
      <c r="I2144" t="s">
        <v>203</v>
      </c>
    </row>
    <row r="2145" spans="1:9">
      <c r="A2145" t="s">
        <v>186</v>
      </c>
      <c r="B2145" t="s">
        <v>1438</v>
      </c>
      <c r="C2145" t="s">
        <v>1439</v>
      </c>
      <c r="D2145">
        <v>6</v>
      </c>
      <c r="E2145" t="s">
        <v>230</v>
      </c>
      <c r="F2145" t="s">
        <v>982</v>
      </c>
      <c r="G2145">
        <v>1</v>
      </c>
      <c r="H2145" t="s">
        <v>208</v>
      </c>
      <c r="I2145" t="s">
        <v>209</v>
      </c>
    </row>
    <row r="2146" spans="1:9">
      <c r="A2146" t="s">
        <v>186</v>
      </c>
      <c r="B2146" t="s">
        <v>640</v>
      </c>
      <c r="C2146" t="s">
        <v>641</v>
      </c>
      <c r="D2146">
        <v>11</v>
      </c>
      <c r="E2146" t="s">
        <v>206</v>
      </c>
      <c r="F2146" t="s">
        <v>1372</v>
      </c>
      <c r="G2146">
        <v>1</v>
      </c>
      <c r="H2146" t="s">
        <v>213</v>
      </c>
      <c r="I2146" t="s">
        <v>214</v>
      </c>
    </row>
    <row r="2147" spans="1:9">
      <c r="A2147" t="s">
        <v>186</v>
      </c>
      <c r="C2147" t="s">
        <v>210</v>
      </c>
      <c r="D2147" t="s">
        <v>211</v>
      </c>
      <c r="E2147" t="s">
        <v>195</v>
      </c>
      <c r="F2147" t="s">
        <v>984</v>
      </c>
      <c r="G2147">
        <v>1</v>
      </c>
      <c r="H2147" t="s">
        <v>985</v>
      </c>
      <c r="I2147" t="s">
        <v>986</v>
      </c>
    </row>
    <row r="2148" spans="1:9">
      <c r="A2148" t="s">
        <v>186</v>
      </c>
      <c r="C2148" t="s">
        <v>1389</v>
      </c>
    </row>
    <row r="2149" spans="1:9">
      <c r="A2149" t="s">
        <v>186</v>
      </c>
      <c r="C2149" t="s">
        <v>1395</v>
      </c>
    </row>
    <row r="2150" spans="1:9">
      <c r="A2150" t="s">
        <v>186</v>
      </c>
      <c r="C2150" t="s">
        <v>1391</v>
      </c>
    </row>
    <row r="2151" spans="1:9">
      <c r="A2151" t="s">
        <v>186</v>
      </c>
      <c r="C2151" t="s">
        <v>1392</v>
      </c>
    </row>
    <row r="2152" spans="1:9">
      <c r="A2152" t="s">
        <v>186</v>
      </c>
      <c r="C2152" t="s">
        <v>1402</v>
      </c>
    </row>
    <row r="2153" spans="1:9">
      <c r="A2153" t="s">
        <v>186</v>
      </c>
      <c r="C2153" t="s">
        <v>1376</v>
      </c>
    </row>
    <row r="2154" spans="1:9">
      <c r="A2154" t="s">
        <v>186</v>
      </c>
      <c r="C2154" t="s">
        <v>1397</v>
      </c>
    </row>
    <row r="2155" spans="1:9">
      <c r="A2155" t="s">
        <v>186</v>
      </c>
      <c r="C2155" t="s">
        <v>1378</v>
      </c>
    </row>
    <row r="2156" spans="1:9">
      <c r="A2156" t="s">
        <v>186</v>
      </c>
      <c r="C2156" t="s">
        <v>1435</v>
      </c>
    </row>
    <row r="2157" spans="1:9">
      <c r="A2157" t="s">
        <v>17</v>
      </c>
      <c r="B2157" t="s">
        <v>1457</v>
      </c>
      <c r="C2157" t="s">
        <v>1441</v>
      </c>
      <c r="D2157" t="s">
        <v>1355</v>
      </c>
      <c r="E2157" t="s">
        <v>159</v>
      </c>
    </row>
    <row r="2158" spans="1:9">
      <c r="A2158" t="s">
        <v>186</v>
      </c>
      <c r="B2158" t="s">
        <v>1386</v>
      </c>
      <c r="C2158" t="s">
        <v>1387</v>
      </c>
      <c r="D2158">
        <v>2</v>
      </c>
      <c r="E2158" t="s">
        <v>717</v>
      </c>
      <c r="F2158" t="s">
        <v>955</v>
      </c>
      <c r="G2158">
        <v>0.22222222222222221</v>
      </c>
      <c r="H2158" t="s">
        <v>191</v>
      </c>
      <c r="I2158" t="s">
        <v>192</v>
      </c>
    </row>
    <row r="2159" spans="1:9">
      <c r="A2159" t="s">
        <v>186</v>
      </c>
      <c r="B2159" t="s">
        <v>1366</v>
      </c>
      <c r="C2159" t="s">
        <v>1367</v>
      </c>
      <c r="D2159">
        <v>13</v>
      </c>
      <c r="E2159" t="s">
        <v>542</v>
      </c>
      <c r="F2159" t="s">
        <v>1388</v>
      </c>
      <c r="G2159">
        <v>7.1428571428571425E-2</v>
      </c>
      <c r="H2159" t="s">
        <v>197</v>
      </c>
      <c r="I2159" t="s">
        <v>198</v>
      </c>
    </row>
    <row r="2160" spans="1:9">
      <c r="A2160" t="s">
        <v>186</v>
      </c>
      <c r="B2160" t="s">
        <v>1369</v>
      </c>
      <c r="C2160" t="s">
        <v>1370</v>
      </c>
      <c r="D2160">
        <v>13</v>
      </c>
      <c r="E2160" t="s">
        <v>542</v>
      </c>
      <c r="F2160" t="s">
        <v>1368</v>
      </c>
      <c r="G2160">
        <v>7.1428571428571425E-2</v>
      </c>
      <c r="H2160" t="s">
        <v>202</v>
      </c>
      <c r="I2160" t="s">
        <v>203</v>
      </c>
    </row>
    <row r="2161" spans="1:9">
      <c r="A2161" t="s">
        <v>186</v>
      </c>
      <c r="B2161" t="s">
        <v>1442</v>
      </c>
      <c r="C2161" t="s">
        <v>1443</v>
      </c>
      <c r="D2161">
        <v>6</v>
      </c>
      <c r="E2161" t="s">
        <v>1444</v>
      </c>
      <c r="F2161" t="s">
        <v>982</v>
      </c>
      <c r="G2161">
        <v>1</v>
      </c>
      <c r="H2161" t="s">
        <v>208</v>
      </c>
      <c r="I2161" t="s">
        <v>209</v>
      </c>
    </row>
    <row r="2162" spans="1:9">
      <c r="A2162" t="s">
        <v>186</v>
      </c>
      <c r="B2162" t="s">
        <v>640</v>
      </c>
      <c r="C2162" t="s">
        <v>641</v>
      </c>
      <c r="D2162">
        <v>13</v>
      </c>
      <c r="E2162" t="s">
        <v>206</v>
      </c>
      <c r="F2162" t="s">
        <v>1372</v>
      </c>
      <c r="G2162">
        <v>1</v>
      </c>
      <c r="H2162" t="s">
        <v>213</v>
      </c>
      <c r="I2162" t="s">
        <v>214</v>
      </c>
    </row>
    <row r="2163" spans="1:9">
      <c r="A2163" t="s">
        <v>186</v>
      </c>
      <c r="C2163" t="s">
        <v>210</v>
      </c>
      <c r="D2163" t="s">
        <v>211</v>
      </c>
      <c r="E2163" t="s">
        <v>195</v>
      </c>
      <c r="F2163" t="s">
        <v>984</v>
      </c>
      <c r="G2163">
        <v>1</v>
      </c>
      <c r="H2163" t="s">
        <v>985</v>
      </c>
      <c r="I2163" t="s">
        <v>986</v>
      </c>
    </row>
    <row r="2164" spans="1:9">
      <c r="A2164" t="s">
        <v>186</v>
      </c>
      <c r="C2164" t="s">
        <v>1389</v>
      </c>
    </row>
    <row r="2165" spans="1:9">
      <c r="A2165" t="s">
        <v>186</v>
      </c>
      <c r="C2165" t="s">
        <v>1395</v>
      </c>
    </row>
    <row r="2166" spans="1:9">
      <c r="A2166" t="s">
        <v>186</v>
      </c>
      <c r="C2166" t="s">
        <v>1391</v>
      </c>
    </row>
    <row r="2167" spans="1:9">
      <c r="A2167" t="s">
        <v>186</v>
      </c>
      <c r="C2167" t="s">
        <v>1392</v>
      </c>
    </row>
    <row r="2168" spans="1:9">
      <c r="A2168" t="s">
        <v>186</v>
      </c>
      <c r="C2168" t="s">
        <v>1402</v>
      </c>
    </row>
    <row r="2169" spans="1:9">
      <c r="A2169" t="s">
        <v>186</v>
      </c>
      <c r="C2169" t="s">
        <v>1376</v>
      </c>
    </row>
    <row r="2170" spans="1:9">
      <c r="A2170" t="s">
        <v>186</v>
      </c>
      <c r="C2170" t="s">
        <v>1397</v>
      </c>
    </row>
    <row r="2171" spans="1:9">
      <c r="A2171" t="s">
        <v>186</v>
      </c>
      <c r="C2171" t="s">
        <v>1378</v>
      </c>
    </row>
    <row r="2172" spans="1:9">
      <c r="A2172" t="s">
        <v>186</v>
      </c>
      <c r="C2172" t="s">
        <v>1435</v>
      </c>
    </row>
    <row r="2173" spans="1:9">
      <c r="A2173" t="s">
        <v>17</v>
      </c>
      <c r="B2173" t="s">
        <v>1458</v>
      </c>
      <c r="C2173" t="s">
        <v>1446</v>
      </c>
      <c r="D2173" t="s">
        <v>1355</v>
      </c>
    </row>
    <row r="2174" spans="1:9">
      <c r="A2174" t="s">
        <v>17</v>
      </c>
      <c r="B2174" t="s">
        <v>1459</v>
      </c>
      <c r="C2174" t="s">
        <v>1448</v>
      </c>
      <c r="D2174" t="s">
        <v>1355</v>
      </c>
      <c r="E2174" t="s">
        <v>159</v>
      </c>
    </row>
    <row r="2175" spans="1:9">
      <c r="A2175" t="s">
        <v>17</v>
      </c>
      <c r="B2175" t="s">
        <v>1460</v>
      </c>
      <c r="C2175" t="s">
        <v>1450</v>
      </c>
      <c r="D2175" t="s">
        <v>1355</v>
      </c>
      <c r="E2175" t="s">
        <v>159</v>
      </c>
    </row>
    <row r="2176" spans="1:9">
      <c r="A2176" t="s">
        <v>17</v>
      </c>
      <c r="B2176" t="s">
        <v>1461</v>
      </c>
      <c r="C2176" t="s">
        <v>1452</v>
      </c>
      <c r="D2176" t="s">
        <v>1355</v>
      </c>
      <c r="E2176" t="s">
        <v>159</v>
      </c>
    </row>
    <row r="2177" spans="1:9">
      <c r="A2177" t="s">
        <v>17</v>
      </c>
      <c r="B2177" t="s">
        <v>1462</v>
      </c>
      <c r="C2177" t="s">
        <v>1463</v>
      </c>
      <c r="D2177" t="s">
        <v>1464</v>
      </c>
    </row>
    <row r="2178" spans="1:9">
      <c r="A2178" t="s">
        <v>17</v>
      </c>
      <c r="B2178" t="s">
        <v>1465</v>
      </c>
      <c r="C2178" t="s">
        <v>1466</v>
      </c>
      <c r="D2178" t="s">
        <v>1464</v>
      </c>
    </row>
    <row r="2179" spans="1:9">
      <c r="A2179" t="s">
        <v>17</v>
      </c>
      <c r="B2179" t="s">
        <v>1467</v>
      </c>
      <c r="C2179" t="s">
        <v>1468</v>
      </c>
      <c r="D2179" t="s">
        <v>1464</v>
      </c>
      <c r="E2179" t="s">
        <v>625</v>
      </c>
    </row>
    <row r="2180" spans="1:9">
      <c r="A2180" t="s">
        <v>186</v>
      </c>
      <c r="B2180" t="s">
        <v>1386</v>
      </c>
      <c r="C2180" t="s">
        <v>1387</v>
      </c>
      <c r="D2180">
        <v>0.1</v>
      </c>
      <c r="E2180" t="s">
        <v>717</v>
      </c>
      <c r="F2180" t="s">
        <v>955</v>
      </c>
      <c r="G2180">
        <v>0.22222222222222221</v>
      </c>
      <c r="H2180" t="s">
        <v>191</v>
      </c>
      <c r="I2180" t="s">
        <v>192</v>
      </c>
    </row>
    <row r="2181" spans="1:9">
      <c r="A2181" t="s">
        <v>186</v>
      </c>
      <c r="B2181" t="s">
        <v>1366</v>
      </c>
      <c r="C2181" t="s">
        <v>1367</v>
      </c>
      <c r="D2181">
        <v>0.2</v>
      </c>
      <c r="E2181" t="s">
        <v>542</v>
      </c>
      <c r="F2181" t="s">
        <v>1388</v>
      </c>
      <c r="G2181">
        <v>7.1428571428571425E-2</v>
      </c>
      <c r="H2181" t="s">
        <v>197</v>
      </c>
      <c r="I2181" t="s">
        <v>198</v>
      </c>
    </row>
    <row r="2182" spans="1:9">
      <c r="A2182" t="s">
        <v>186</v>
      </c>
      <c r="B2182" t="s">
        <v>1369</v>
      </c>
      <c r="C2182" t="s">
        <v>1370</v>
      </c>
      <c r="D2182">
        <v>0.2</v>
      </c>
      <c r="E2182" t="s">
        <v>542</v>
      </c>
      <c r="F2182" t="s">
        <v>1368</v>
      </c>
      <c r="G2182">
        <v>7.1428571428571425E-2</v>
      </c>
      <c r="H2182" t="s">
        <v>202</v>
      </c>
      <c r="I2182" t="s">
        <v>203</v>
      </c>
    </row>
    <row r="2183" spans="1:9">
      <c r="A2183" t="s">
        <v>186</v>
      </c>
      <c r="B2183" t="s">
        <v>640</v>
      </c>
      <c r="C2183" t="s">
        <v>641</v>
      </c>
      <c r="D2183">
        <v>0.2</v>
      </c>
      <c r="E2183" t="s">
        <v>206</v>
      </c>
      <c r="F2183" t="s">
        <v>207</v>
      </c>
      <c r="G2183">
        <v>1</v>
      </c>
      <c r="H2183" t="s">
        <v>208</v>
      </c>
      <c r="I2183" t="s">
        <v>209</v>
      </c>
    </row>
    <row r="2184" spans="1:9">
      <c r="A2184" t="s">
        <v>186</v>
      </c>
      <c r="C2184" t="s">
        <v>210</v>
      </c>
      <c r="D2184" t="s">
        <v>211</v>
      </c>
      <c r="E2184" t="s">
        <v>195</v>
      </c>
      <c r="F2184" t="s">
        <v>212</v>
      </c>
      <c r="G2184">
        <v>1</v>
      </c>
      <c r="H2184" t="s">
        <v>213</v>
      </c>
      <c r="I2184" t="s">
        <v>214</v>
      </c>
    </row>
    <row r="2185" spans="1:9">
      <c r="A2185" t="s">
        <v>186</v>
      </c>
      <c r="C2185" t="s">
        <v>1389</v>
      </c>
    </row>
    <row r="2186" spans="1:9">
      <c r="A2186" t="s">
        <v>186</v>
      </c>
      <c r="C2186" t="s">
        <v>1395</v>
      </c>
    </row>
    <row r="2187" spans="1:9">
      <c r="A2187" t="s">
        <v>186</v>
      </c>
      <c r="C2187" t="s">
        <v>1391</v>
      </c>
    </row>
    <row r="2188" spans="1:9">
      <c r="A2188" t="s">
        <v>186</v>
      </c>
      <c r="C2188" t="s">
        <v>1392</v>
      </c>
    </row>
    <row r="2189" spans="1:9">
      <c r="A2189" t="s">
        <v>186</v>
      </c>
      <c r="C2189" t="s">
        <v>1402</v>
      </c>
    </row>
    <row r="2190" spans="1:9">
      <c r="A2190" t="s">
        <v>186</v>
      </c>
      <c r="C2190" t="s">
        <v>1376</v>
      </c>
    </row>
    <row r="2191" spans="1:9">
      <c r="A2191" t="s">
        <v>186</v>
      </c>
      <c r="C2191" t="s">
        <v>1397</v>
      </c>
    </row>
    <row r="2192" spans="1:9">
      <c r="A2192" t="s">
        <v>186</v>
      </c>
      <c r="C2192" t="s">
        <v>1378</v>
      </c>
    </row>
    <row r="2193" spans="1:9">
      <c r="A2193" t="s">
        <v>186</v>
      </c>
      <c r="C2193" t="s">
        <v>1418</v>
      </c>
    </row>
    <row r="2194" spans="1:9">
      <c r="A2194" t="s">
        <v>17</v>
      </c>
      <c r="B2194" t="s">
        <v>1469</v>
      </c>
      <c r="C2194" t="s">
        <v>1470</v>
      </c>
      <c r="D2194" t="s">
        <v>1464</v>
      </c>
      <c r="E2194" t="s">
        <v>625</v>
      </c>
    </row>
    <row r="2195" spans="1:9">
      <c r="A2195" t="s">
        <v>186</v>
      </c>
      <c r="B2195" t="s">
        <v>1386</v>
      </c>
      <c r="C2195" t="s">
        <v>1387</v>
      </c>
      <c r="D2195">
        <v>0.05</v>
      </c>
      <c r="E2195" t="s">
        <v>717</v>
      </c>
      <c r="F2195" t="s">
        <v>955</v>
      </c>
      <c r="G2195">
        <v>0.22222222222222221</v>
      </c>
      <c r="H2195" t="s">
        <v>191</v>
      </c>
      <c r="I2195" t="s">
        <v>192</v>
      </c>
    </row>
    <row r="2196" spans="1:9">
      <c r="A2196" t="s">
        <v>186</v>
      </c>
      <c r="B2196" t="s">
        <v>1366</v>
      </c>
      <c r="C2196" t="s">
        <v>1367</v>
      </c>
      <c r="D2196">
        <v>0.15</v>
      </c>
      <c r="E2196" t="s">
        <v>542</v>
      </c>
      <c r="F2196" t="s">
        <v>1388</v>
      </c>
      <c r="G2196">
        <v>7.1428571428571425E-2</v>
      </c>
      <c r="H2196" t="s">
        <v>197</v>
      </c>
      <c r="I2196" t="s">
        <v>198</v>
      </c>
    </row>
    <row r="2197" spans="1:9">
      <c r="A2197" t="s">
        <v>186</v>
      </c>
      <c r="B2197" t="s">
        <v>1369</v>
      </c>
      <c r="C2197" t="s">
        <v>1370</v>
      </c>
      <c r="D2197">
        <v>0.15</v>
      </c>
      <c r="E2197" t="s">
        <v>542</v>
      </c>
      <c r="F2197" t="s">
        <v>1368</v>
      </c>
      <c r="G2197">
        <v>7.1428571428571425E-2</v>
      </c>
      <c r="H2197" t="s">
        <v>202</v>
      </c>
      <c r="I2197" t="s">
        <v>203</v>
      </c>
    </row>
    <row r="2198" spans="1:9">
      <c r="A2198" t="s">
        <v>186</v>
      </c>
      <c r="B2198" t="s">
        <v>640</v>
      </c>
      <c r="C2198" t="s">
        <v>641</v>
      </c>
      <c r="D2198">
        <v>0.15</v>
      </c>
      <c r="E2198" t="s">
        <v>206</v>
      </c>
      <c r="F2198" t="s">
        <v>207</v>
      </c>
      <c r="G2198">
        <v>1</v>
      </c>
      <c r="H2198" t="s">
        <v>208</v>
      </c>
      <c r="I2198" t="s">
        <v>209</v>
      </c>
    </row>
    <row r="2199" spans="1:9">
      <c r="A2199" t="s">
        <v>186</v>
      </c>
      <c r="C2199" t="s">
        <v>210</v>
      </c>
      <c r="D2199" t="s">
        <v>211</v>
      </c>
      <c r="E2199" t="s">
        <v>195</v>
      </c>
      <c r="F2199" t="s">
        <v>212</v>
      </c>
      <c r="G2199">
        <v>1</v>
      </c>
      <c r="H2199" t="s">
        <v>213</v>
      </c>
      <c r="I2199" t="s">
        <v>214</v>
      </c>
    </row>
    <row r="2200" spans="1:9">
      <c r="A2200" t="s">
        <v>186</v>
      </c>
      <c r="C2200" t="s">
        <v>1389</v>
      </c>
    </row>
    <row r="2201" spans="1:9">
      <c r="A2201" t="s">
        <v>186</v>
      </c>
      <c r="C2201" t="s">
        <v>1395</v>
      </c>
    </row>
    <row r="2202" spans="1:9">
      <c r="A2202" t="s">
        <v>186</v>
      </c>
      <c r="C2202" t="s">
        <v>1391</v>
      </c>
    </row>
    <row r="2203" spans="1:9">
      <c r="A2203" t="s">
        <v>186</v>
      </c>
      <c r="C2203" t="s">
        <v>1392</v>
      </c>
    </row>
    <row r="2204" spans="1:9">
      <c r="A2204" t="s">
        <v>186</v>
      </c>
      <c r="C2204" t="s">
        <v>1402</v>
      </c>
    </row>
    <row r="2205" spans="1:9">
      <c r="A2205" t="s">
        <v>186</v>
      </c>
      <c r="C2205" t="s">
        <v>1376</v>
      </c>
    </row>
    <row r="2206" spans="1:9">
      <c r="A2206" t="s">
        <v>186</v>
      </c>
      <c r="C2206" t="s">
        <v>1397</v>
      </c>
    </row>
    <row r="2207" spans="1:9">
      <c r="A2207" t="s">
        <v>186</v>
      </c>
      <c r="C2207" t="s">
        <v>1378</v>
      </c>
    </row>
    <row r="2208" spans="1:9">
      <c r="A2208" t="s">
        <v>186</v>
      </c>
      <c r="C2208" t="s">
        <v>1418</v>
      </c>
    </row>
    <row r="2209" spans="1:9">
      <c r="A2209" t="s">
        <v>17</v>
      </c>
      <c r="B2209" t="s">
        <v>1471</v>
      </c>
      <c r="C2209" t="s">
        <v>1472</v>
      </c>
      <c r="D2209" t="s">
        <v>1464</v>
      </c>
    </row>
    <row r="2210" spans="1:9">
      <c r="A2210" t="s">
        <v>17</v>
      </c>
      <c r="B2210" t="s">
        <v>1473</v>
      </c>
      <c r="C2210" t="s">
        <v>1468</v>
      </c>
      <c r="D2210" t="s">
        <v>1464</v>
      </c>
      <c r="E2210" t="s">
        <v>625</v>
      </c>
    </row>
    <row r="2211" spans="1:9">
      <c r="A2211" t="s">
        <v>186</v>
      </c>
      <c r="B2211" t="s">
        <v>1386</v>
      </c>
      <c r="C2211" t="s">
        <v>1387</v>
      </c>
      <c r="D2211">
        <v>0.1</v>
      </c>
      <c r="E2211" t="s">
        <v>717</v>
      </c>
      <c r="F2211" t="s">
        <v>955</v>
      </c>
      <c r="G2211">
        <v>0.22222222222222221</v>
      </c>
      <c r="H2211" t="s">
        <v>191</v>
      </c>
      <c r="I2211" t="s">
        <v>192</v>
      </c>
    </row>
    <row r="2212" spans="1:9">
      <c r="A2212" t="s">
        <v>186</v>
      </c>
      <c r="B2212" t="s">
        <v>1366</v>
      </c>
      <c r="C2212" t="s">
        <v>1367</v>
      </c>
      <c r="D2212">
        <v>0.1</v>
      </c>
      <c r="E2212" t="s">
        <v>542</v>
      </c>
      <c r="F2212" t="s">
        <v>1388</v>
      </c>
      <c r="G2212">
        <v>7.1428571428571425E-2</v>
      </c>
      <c r="H2212" t="s">
        <v>197</v>
      </c>
      <c r="I2212" t="s">
        <v>198</v>
      </c>
    </row>
    <row r="2213" spans="1:9">
      <c r="A2213" t="s">
        <v>186</v>
      </c>
      <c r="B2213" t="s">
        <v>1369</v>
      </c>
      <c r="C2213" t="s">
        <v>1370</v>
      </c>
      <c r="D2213">
        <v>0.1</v>
      </c>
      <c r="E2213" t="s">
        <v>542</v>
      </c>
      <c r="F2213" t="s">
        <v>1368</v>
      </c>
      <c r="G2213">
        <v>7.1428571428571425E-2</v>
      </c>
      <c r="H2213" t="s">
        <v>202</v>
      </c>
      <c r="I2213" t="s">
        <v>203</v>
      </c>
    </row>
    <row r="2214" spans="1:9">
      <c r="A2214" t="s">
        <v>186</v>
      </c>
      <c r="B2214" t="s">
        <v>640</v>
      </c>
      <c r="C2214" t="s">
        <v>641</v>
      </c>
      <c r="D2214">
        <v>0.1</v>
      </c>
      <c r="E2214" t="s">
        <v>206</v>
      </c>
      <c r="F2214" t="s">
        <v>207</v>
      </c>
      <c r="G2214">
        <v>1</v>
      </c>
      <c r="H2214" t="s">
        <v>208</v>
      </c>
      <c r="I2214" t="s">
        <v>209</v>
      </c>
    </row>
    <row r="2215" spans="1:9">
      <c r="A2215" t="s">
        <v>186</v>
      </c>
      <c r="C2215" t="s">
        <v>210</v>
      </c>
      <c r="D2215" t="s">
        <v>211</v>
      </c>
      <c r="E2215" t="s">
        <v>195</v>
      </c>
      <c r="F2215" t="s">
        <v>212</v>
      </c>
      <c r="G2215">
        <v>1</v>
      </c>
      <c r="H2215" t="s">
        <v>213</v>
      </c>
      <c r="I2215" t="s">
        <v>214</v>
      </c>
    </row>
    <row r="2216" spans="1:9">
      <c r="A2216" t="s">
        <v>186</v>
      </c>
      <c r="C2216" t="s">
        <v>1389</v>
      </c>
    </row>
    <row r="2217" spans="1:9">
      <c r="A2217" t="s">
        <v>186</v>
      </c>
      <c r="C2217" t="s">
        <v>1395</v>
      </c>
    </row>
    <row r="2218" spans="1:9">
      <c r="A2218" t="s">
        <v>186</v>
      </c>
      <c r="C2218" t="s">
        <v>1391</v>
      </c>
    </row>
    <row r="2219" spans="1:9">
      <c r="A2219" t="s">
        <v>186</v>
      </c>
      <c r="C2219" t="s">
        <v>1392</v>
      </c>
    </row>
    <row r="2220" spans="1:9">
      <c r="A2220" t="s">
        <v>186</v>
      </c>
      <c r="C2220" t="s">
        <v>1402</v>
      </c>
    </row>
    <row r="2221" spans="1:9">
      <c r="A2221" t="s">
        <v>186</v>
      </c>
      <c r="C2221" t="s">
        <v>1376</v>
      </c>
    </row>
    <row r="2222" spans="1:9">
      <c r="A2222" t="s">
        <v>186</v>
      </c>
      <c r="C2222" t="s">
        <v>1397</v>
      </c>
    </row>
    <row r="2223" spans="1:9">
      <c r="A2223" t="s">
        <v>186</v>
      </c>
      <c r="C2223" t="s">
        <v>1378</v>
      </c>
    </row>
    <row r="2224" spans="1:9">
      <c r="A2224" t="s">
        <v>186</v>
      </c>
      <c r="C2224" t="s">
        <v>1474</v>
      </c>
    </row>
    <row r="2225" spans="1:9">
      <c r="A2225" t="s">
        <v>186</v>
      </c>
      <c r="C2225" t="s">
        <v>1418</v>
      </c>
    </row>
    <row r="2226" spans="1:9">
      <c r="A2226" t="s">
        <v>186</v>
      </c>
      <c r="C2226" t="s">
        <v>1415</v>
      </c>
    </row>
    <row r="2227" spans="1:9">
      <c r="A2227" t="s">
        <v>17</v>
      </c>
      <c r="B2227" t="s">
        <v>1475</v>
      </c>
      <c r="C2227" t="s">
        <v>1476</v>
      </c>
      <c r="D2227" t="s">
        <v>1464</v>
      </c>
      <c r="E2227" t="s">
        <v>625</v>
      </c>
    </row>
    <row r="2228" spans="1:9">
      <c r="A2228" t="s">
        <v>17</v>
      </c>
      <c r="B2228" t="s">
        <v>1477</v>
      </c>
      <c r="C2228" t="s">
        <v>1478</v>
      </c>
      <c r="D2228" t="s">
        <v>1464</v>
      </c>
    </row>
    <row r="2229" spans="1:9">
      <c r="A2229" t="s">
        <v>17</v>
      </c>
      <c r="B2229" t="s">
        <v>1479</v>
      </c>
      <c r="C2229" t="s">
        <v>1480</v>
      </c>
      <c r="D2229" t="s">
        <v>1464</v>
      </c>
    </row>
    <row r="2230" spans="1:9">
      <c r="A2230" t="s">
        <v>17</v>
      </c>
      <c r="B2230" t="s">
        <v>1481</v>
      </c>
      <c r="C2230" t="s">
        <v>1482</v>
      </c>
      <c r="D2230" t="s">
        <v>1464</v>
      </c>
      <c r="E2230" t="s">
        <v>625</v>
      </c>
    </row>
    <row r="2231" spans="1:9">
      <c r="A2231" t="s">
        <v>186</v>
      </c>
      <c r="B2231" t="s">
        <v>640</v>
      </c>
      <c r="C2231" t="s">
        <v>641</v>
      </c>
      <c r="D2231">
        <v>2.25</v>
      </c>
      <c r="E2231" t="s">
        <v>206</v>
      </c>
      <c r="F2231" t="s">
        <v>1483</v>
      </c>
      <c r="G2231">
        <v>1</v>
      </c>
      <c r="H2231" t="s">
        <v>191</v>
      </c>
      <c r="I2231" t="s">
        <v>192</v>
      </c>
    </row>
    <row r="2232" spans="1:9">
      <c r="A2232" t="s">
        <v>186</v>
      </c>
      <c r="C2232" t="s">
        <v>210</v>
      </c>
      <c r="D2232" t="s">
        <v>211</v>
      </c>
      <c r="E2232" t="s">
        <v>195</v>
      </c>
      <c r="F2232" t="s">
        <v>196</v>
      </c>
      <c r="G2232">
        <v>1</v>
      </c>
      <c r="H2232" t="s">
        <v>197</v>
      </c>
      <c r="I2232" t="s">
        <v>198</v>
      </c>
    </row>
    <row r="2233" spans="1:9">
      <c r="A2233" t="s">
        <v>17</v>
      </c>
      <c r="B2233" t="s">
        <v>1484</v>
      </c>
      <c r="C2233" t="s">
        <v>1485</v>
      </c>
      <c r="D2233" t="s">
        <v>1464</v>
      </c>
      <c r="E2233" t="s">
        <v>625</v>
      </c>
    </row>
    <row r="2234" spans="1:9">
      <c r="A2234" t="s">
        <v>186</v>
      </c>
      <c r="B2234" t="s">
        <v>640</v>
      </c>
      <c r="C2234" t="s">
        <v>641</v>
      </c>
      <c r="D2234">
        <v>1.75</v>
      </c>
      <c r="E2234" t="s">
        <v>206</v>
      </c>
      <c r="F2234" t="s">
        <v>1483</v>
      </c>
      <c r="G2234">
        <v>1</v>
      </c>
      <c r="H2234" t="s">
        <v>191</v>
      </c>
      <c r="I2234" t="s">
        <v>192</v>
      </c>
    </row>
    <row r="2235" spans="1:9">
      <c r="A2235" t="s">
        <v>186</v>
      </c>
      <c r="C2235" t="s">
        <v>210</v>
      </c>
      <c r="D2235" t="s">
        <v>211</v>
      </c>
      <c r="E2235" t="s">
        <v>195</v>
      </c>
      <c r="F2235" t="s">
        <v>196</v>
      </c>
      <c r="G2235">
        <v>1</v>
      </c>
      <c r="H2235" t="s">
        <v>197</v>
      </c>
      <c r="I2235" t="s">
        <v>198</v>
      </c>
    </row>
    <row r="2236" spans="1:9">
      <c r="A2236" t="s">
        <v>17</v>
      </c>
      <c r="B2236" t="s">
        <v>1486</v>
      </c>
      <c r="C2236" t="s">
        <v>1487</v>
      </c>
      <c r="D2236" t="s">
        <v>1464</v>
      </c>
    </row>
    <row r="2237" spans="1:9">
      <c r="A2237" t="s">
        <v>17</v>
      </c>
      <c r="B2237" t="s">
        <v>1488</v>
      </c>
      <c r="C2237" t="s">
        <v>1482</v>
      </c>
      <c r="D2237" t="s">
        <v>1464</v>
      </c>
      <c r="E2237" t="s">
        <v>625</v>
      </c>
    </row>
    <row r="2238" spans="1:9">
      <c r="A2238" t="s">
        <v>186</v>
      </c>
      <c r="B2238" t="s">
        <v>640</v>
      </c>
      <c r="C2238" t="s">
        <v>641</v>
      </c>
      <c r="D2238">
        <v>2.25</v>
      </c>
      <c r="E2238" t="s">
        <v>206</v>
      </c>
      <c r="F2238" t="s">
        <v>1483</v>
      </c>
      <c r="G2238">
        <v>1</v>
      </c>
      <c r="H2238" t="s">
        <v>191</v>
      </c>
      <c r="I2238" t="s">
        <v>192</v>
      </c>
    </row>
    <row r="2239" spans="1:9">
      <c r="A2239" t="s">
        <v>186</v>
      </c>
      <c r="C2239" t="s">
        <v>210</v>
      </c>
      <c r="D2239" t="s">
        <v>211</v>
      </c>
      <c r="E2239" t="s">
        <v>195</v>
      </c>
      <c r="F2239" t="s">
        <v>196</v>
      </c>
      <c r="G2239">
        <v>1</v>
      </c>
      <c r="H2239" t="s">
        <v>197</v>
      </c>
      <c r="I2239" t="s">
        <v>198</v>
      </c>
    </row>
    <row r="2240" spans="1:9">
      <c r="A2240" t="s">
        <v>17</v>
      </c>
      <c r="B2240" t="s">
        <v>1489</v>
      </c>
      <c r="C2240" t="s">
        <v>1485</v>
      </c>
      <c r="D2240" t="s">
        <v>1464</v>
      </c>
      <c r="E2240" t="s">
        <v>625</v>
      </c>
    </row>
    <row r="2241" spans="1:9">
      <c r="A2241" t="s">
        <v>186</v>
      </c>
      <c r="B2241" t="s">
        <v>640</v>
      </c>
      <c r="C2241" t="s">
        <v>641</v>
      </c>
      <c r="D2241">
        <v>1.75</v>
      </c>
      <c r="E2241" t="s">
        <v>206</v>
      </c>
      <c r="F2241" t="s">
        <v>1483</v>
      </c>
      <c r="G2241">
        <v>1</v>
      </c>
      <c r="H2241" t="s">
        <v>191</v>
      </c>
      <c r="I2241" t="s">
        <v>192</v>
      </c>
    </row>
    <row r="2242" spans="1:9">
      <c r="A2242" t="s">
        <v>186</v>
      </c>
      <c r="C2242" t="s">
        <v>210</v>
      </c>
      <c r="D2242" t="s">
        <v>211</v>
      </c>
      <c r="E2242" t="s">
        <v>195</v>
      </c>
      <c r="F2242" t="s">
        <v>196</v>
      </c>
      <c r="G2242">
        <v>1</v>
      </c>
      <c r="H2242" t="s">
        <v>197</v>
      </c>
      <c r="I2242" t="s">
        <v>198</v>
      </c>
    </row>
    <row r="2243" spans="1:9">
      <c r="A2243" t="s">
        <v>17</v>
      </c>
      <c r="B2243" t="s">
        <v>1490</v>
      </c>
      <c r="C2243" t="s">
        <v>1491</v>
      </c>
      <c r="D2243" t="s">
        <v>1464</v>
      </c>
    </row>
    <row r="2244" spans="1:9">
      <c r="A2244" t="s">
        <v>17</v>
      </c>
      <c r="B2244" t="s">
        <v>1492</v>
      </c>
      <c r="C2244" t="s">
        <v>1482</v>
      </c>
      <c r="D2244" t="s">
        <v>1464</v>
      </c>
      <c r="E2244" t="s">
        <v>625</v>
      </c>
    </row>
    <row r="2245" spans="1:9">
      <c r="A2245" t="s">
        <v>186</v>
      </c>
      <c r="B2245" t="s">
        <v>640</v>
      </c>
      <c r="C2245" t="s">
        <v>641</v>
      </c>
      <c r="D2245">
        <v>2.5</v>
      </c>
      <c r="E2245" t="s">
        <v>206</v>
      </c>
      <c r="F2245" t="s">
        <v>1483</v>
      </c>
      <c r="G2245">
        <v>1</v>
      </c>
      <c r="H2245" t="s">
        <v>191</v>
      </c>
      <c r="I2245" t="s">
        <v>192</v>
      </c>
    </row>
    <row r="2246" spans="1:9">
      <c r="A2246" t="s">
        <v>186</v>
      </c>
      <c r="C2246" t="s">
        <v>210</v>
      </c>
      <c r="D2246" t="s">
        <v>211</v>
      </c>
      <c r="E2246" t="s">
        <v>195</v>
      </c>
      <c r="F2246" t="s">
        <v>196</v>
      </c>
      <c r="G2246">
        <v>1</v>
      </c>
      <c r="H2246" t="s">
        <v>197</v>
      </c>
      <c r="I2246" t="s">
        <v>198</v>
      </c>
    </row>
    <row r="2247" spans="1:9">
      <c r="A2247" t="s">
        <v>17</v>
      </c>
      <c r="B2247" t="s">
        <v>1493</v>
      </c>
      <c r="C2247" t="s">
        <v>1485</v>
      </c>
      <c r="D2247" t="s">
        <v>1464</v>
      </c>
      <c r="E2247" t="s">
        <v>625</v>
      </c>
    </row>
    <row r="2248" spans="1:9">
      <c r="A2248" t="s">
        <v>186</v>
      </c>
      <c r="B2248" t="s">
        <v>640</v>
      </c>
      <c r="C2248" t="s">
        <v>641</v>
      </c>
      <c r="D2248">
        <v>2</v>
      </c>
      <c r="E2248" t="s">
        <v>206</v>
      </c>
      <c r="F2248" t="s">
        <v>1483</v>
      </c>
      <c r="G2248">
        <v>1</v>
      </c>
      <c r="H2248" t="s">
        <v>191</v>
      </c>
      <c r="I2248" t="s">
        <v>192</v>
      </c>
    </row>
    <row r="2249" spans="1:9">
      <c r="A2249" t="s">
        <v>186</v>
      </c>
      <c r="C2249" t="s">
        <v>210</v>
      </c>
      <c r="D2249" t="s">
        <v>211</v>
      </c>
      <c r="E2249" t="s">
        <v>195</v>
      </c>
      <c r="F2249" t="s">
        <v>196</v>
      </c>
      <c r="G2249">
        <v>1</v>
      </c>
      <c r="H2249" t="s">
        <v>197</v>
      </c>
      <c r="I2249" t="s">
        <v>198</v>
      </c>
    </row>
    <row r="2250" spans="1:9">
      <c r="A2250" t="s">
        <v>17</v>
      </c>
      <c r="B2250" t="s">
        <v>1494</v>
      </c>
      <c r="C2250" t="s">
        <v>1495</v>
      </c>
      <c r="D2250" t="s">
        <v>1464</v>
      </c>
    </row>
    <row r="2251" spans="1:9">
      <c r="A2251" t="s">
        <v>17</v>
      </c>
      <c r="B2251" t="s">
        <v>1496</v>
      </c>
      <c r="C2251" t="s">
        <v>824</v>
      </c>
      <c r="D2251" t="s">
        <v>1464</v>
      </c>
      <c r="E2251" t="s">
        <v>159</v>
      </c>
    </row>
    <row r="2252" spans="1:9">
      <c r="A2252" t="s">
        <v>186</v>
      </c>
      <c r="B2252" t="s">
        <v>640</v>
      </c>
      <c r="C2252" t="s">
        <v>641</v>
      </c>
      <c r="D2252">
        <v>2.5</v>
      </c>
      <c r="E2252" t="s">
        <v>206</v>
      </c>
      <c r="F2252" t="s">
        <v>1483</v>
      </c>
      <c r="G2252">
        <v>1</v>
      </c>
      <c r="H2252" t="s">
        <v>191</v>
      </c>
      <c r="I2252" t="s">
        <v>192</v>
      </c>
    </row>
    <row r="2253" spans="1:9">
      <c r="A2253" t="s">
        <v>186</v>
      </c>
      <c r="C2253" t="s">
        <v>210</v>
      </c>
      <c r="D2253" t="s">
        <v>211</v>
      </c>
      <c r="E2253" t="s">
        <v>195</v>
      </c>
      <c r="F2253" t="s">
        <v>196</v>
      </c>
      <c r="G2253">
        <v>1</v>
      </c>
      <c r="H2253" t="s">
        <v>197</v>
      </c>
      <c r="I2253" t="s">
        <v>198</v>
      </c>
    </row>
    <row r="2254" spans="1:9">
      <c r="A2254" t="s">
        <v>17</v>
      </c>
      <c r="B2254" t="s">
        <v>1497</v>
      </c>
      <c r="C2254" t="s">
        <v>1498</v>
      </c>
      <c r="D2254" t="s">
        <v>1464</v>
      </c>
      <c r="E2254" t="s">
        <v>159</v>
      </c>
    </row>
    <row r="2255" spans="1:9">
      <c r="A2255" t="s">
        <v>186</v>
      </c>
      <c r="B2255" t="s">
        <v>640</v>
      </c>
      <c r="C2255" t="s">
        <v>641</v>
      </c>
      <c r="D2255">
        <v>3</v>
      </c>
      <c r="E2255" t="s">
        <v>206</v>
      </c>
      <c r="F2255" t="s">
        <v>1483</v>
      </c>
      <c r="G2255">
        <v>1</v>
      </c>
      <c r="H2255" t="s">
        <v>191</v>
      </c>
      <c r="I2255" t="s">
        <v>192</v>
      </c>
    </row>
    <row r="2256" spans="1:9">
      <c r="A2256" t="s">
        <v>186</v>
      </c>
      <c r="C2256" t="s">
        <v>210</v>
      </c>
      <c r="D2256" t="s">
        <v>211</v>
      </c>
      <c r="E2256" t="s">
        <v>195</v>
      </c>
      <c r="F2256" t="s">
        <v>196</v>
      </c>
      <c r="G2256">
        <v>1</v>
      </c>
      <c r="H2256" t="s">
        <v>197</v>
      </c>
      <c r="I2256" t="s">
        <v>198</v>
      </c>
    </row>
    <row r="2257" spans="1:9">
      <c r="A2257" t="s">
        <v>17</v>
      </c>
      <c r="B2257" t="s">
        <v>1499</v>
      </c>
      <c r="C2257" t="s">
        <v>1500</v>
      </c>
      <c r="D2257" t="s">
        <v>1464</v>
      </c>
    </row>
    <row r="2258" spans="1:9">
      <c r="A2258" t="s">
        <v>17</v>
      </c>
      <c r="B2258" t="s">
        <v>1501</v>
      </c>
      <c r="C2258" t="s">
        <v>1502</v>
      </c>
      <c r="D2258" t="s">
        <v>1464</v>
      </c>
      <c r="E2258" t="s">
        <v>159</v>
      </c>
    </row>
    <row r="2259" spans="1:9">
      <c r="A2259" t="s">
        <v>186</v>
      </c>
      <c r="B2259" t="s">
        <v>640</v>
      </c>
      <c r="C2259" t="s">
        <v>641</v>
      </c>
      <c r="D2259">
        <v>2.5</v>
      </c>
      <c r="E2259" t="s">
        <v>206</v>
      </c>
      <c r="F2259" t="s">
        <v>1483</v>
      </c>
      <c r="G2259">
        <v>1</v>
      </c>
      <c r="H2259" t="s">
        <v>191</v>
      </c>
      <c r="I2259" t="s">
        <v>192</v>
      </c>
    </row>
    <row r="2260" spans="1:9">
      <c r="A2260" t="s">
        <v>186</v>
      </c>
      <c r="C2260" t="s">
        <v>210</v>
      </c>
      <c r="D2260" t="s">
        <v>211</v>
      </c>
      <c r="E2260" t="s">
        <v>195</v>
      </c>
      <c r="F2260" t="s">
        <v>196</v>
      </c>
      <c r="G2260">
        <v>1</v>
      </c>
      <c r="H2260" t="s">
        <v>197</v>
      </c>
      <c r="I2260" t="s">
        <v>198</v>
      </c>
    </row>
    <row r="2261" spans="1:9">
      <c r="A2261" t="s">
        <v>17</v>
      </c>
      <c r="B2261" t="s">
        <v>1503</v>
      </c>
      <c r="C2261" t="s">
        <v>1504</v>
      </c>
      <c r="D2261" t="s">
        <v>1464</v>
      </c>
      <c r="E2261" t="s">
        <v>159</v>
      </c>
    </row>
    <row r="2262" spans="1:9">
      <c r="A2262" t="s">
        <v>186</v>
      </c>
      <c r="B2262" t="s">
        <v>640</v>
      </c>
      <c r="C2262" t="s">
        <v>641</v>
      </c>
      <c r="D2262">
        <v>2</v>
      </c>
      <c r="E2262" t="s">
        <v>206</v>
      </c>
      <c r="F2262" t="s">
        <v>1483</v>
      </c>
      <c r="G2262">
        <v>1</v>
      </c>
      <c r="H2262" t="s">
        <v>191</v>
      </c>
      <c r="I2262" t="s">
        <v>192</v>
      </c>
    </row>
    <row r="2263" spans="1:9">
      <c r="A2263" t="s">
        <v>186</v>
      </c>
      <c r="C2263" t="s">
        <v>210</v>
      </c>
      <c r="D2263" t="s">
        <v>211</v>
      </c>
      <c r="E2263" t="s">
        <v>195</v>
      </c>
      <c r="F2263" t="s">
        <v>196</v>
      </c>
      <c r="G2263">
        <v>1</v>
      </c>
      <c r="H2263" t="s">
        <v>197</v>
      </c>
      <c r="I2263" t="s">
        <v>198</v>
      </c>
    </row>
    <row r="2264" spans="1:9">
      <c r="A2264" t="s">
        <v>17</v>
      </c>
      <c r="B2264" t="s">
        <v>1505</v>
      </c>
      <c r="C2264" t="s">
        <v>1506</v>
      </c>
      <c r="D2264" t="s">
        <v>1464</v>
      </c>
      <c r="E2264" t="s">
        <v>159</v>
      </c>
    </row>
    <row r="2265" spans="1:9">
      <c r="A2265" t="s">
        <v>186</v>
      </c>
      <c r="B2265" t="s">
        <v>640</v>
      </c>
      <c r="C2265" t="s">
        <v>641</v>
      </c>
      <c r="D2265">
        <v>4</v>
      </c>
      <c r="E2265" t="s">
        <v>206</v>
      </c>
      <c r="F2265" t="s">
        <v>1483</v>
      </c>
      <c r="G2265">
        <v>1</v>
      </c>
      <c r="H2265" t="s">
        <v>191</v>
      </c>
      <c r="I2265" t="s">
        <v>192</v>
      </c>
    </row>
    <row r="2266" spans="1:9">
      <c r="A2266" t="s">
        <v>186</v>
      </c>
      <c r="C2266" t="s">
        <v>210</v>
      </c>
      <c r="D2266" t="s">
        <v>211</v>
      </c>
      <c r="E2266" t="s">
        <v>195</v>
      </c>
      <c r="F2266" t="s">
        <v>196</v>
      </c>
      <c r="G2266">
        <v>1</v>
      </c>
      <c r="H2266" t="s">
        <v>197</v>
      </c>
      <c r="I2266" t="s">
        <v>198</v>
      </c>
    </row>
    <row r="2267" spans="1:9">
      <c r="A2267" t="s">
        <v>17</v>
      </c>
      <c r="B2267" t="s">
        <v>1507</v>
      </c>
      <c r="C2267" t="s">
        <v>1508</v>
      </c>
      <c r="D2267" t="s">
        <v>1464</v>
      </c>
    </row>
    <row r="2268" spans="1:9">
      <c r="A2268" t="s">
        <v>17</v>
      </c>
      <c r="B2268" t="s">
        <v>1509</v>
      </c>
      <c r="C2268" t="s">
        <v>1510</v>
      </c>
      <c r="D2268" t="s">
        <v>1464</v>
      </c>
      <c r="E2268" t="s">
        <v>625</v>
      </c>
    </row>
    <row r="2269" spans="1:9">
      <c r="A2269" t="s">
        <v>186</v>
      </c>
      <c r="B2269" t="s">
        <v>640</v>
      </c>
      <c r="C2269" t="s">
        <v>641</v>
      </c>
      <c r="D2269">
        <v>1</v>
      </c>
      <c r="E2269" t="s">
        <v>206</v>
      </c>
      <c r="F2269" t="s">
        <v>1483</v>
      </c>
      <c r="G2269">
        <v>1</v>
      </c>
      <c r="H2269" t="s">
        <v>191</v>
      </c>
      <c r="I2269" t="s">
        <v>192</v>
      </c>
    </row>
    <row r="2270" spans="1:9">
      <c r="A2270" t="s">
        <v>186</v>
      </c>
      <c r="C2270" t="s">
        <v>210</v>
      </c>
      <c r="D2270" t="s">
        <v>211</v>
      </c>
      <c r="E2270" t="s">
        <v>195</v>
      </c>
      <c r="F2270" t="s">
        <v>196</v>
      </c>
      <c r="G2270">
        <v>1</v>
      </c>
      <c r="H2270" t="s">
        <v>197</v>
      </c>
      <c r="I2270" t="s">
        <v>198</v>
      </c>
    </row>
    <row r="2271" spans="1:9">
      <c r="A2271" t="s">
        <v>17</v>
      </c>
      <c r="B2271" t="s">
        <v>1511</v>
      </c>
      <c r="C2271" t="s">
        <v>1512</v>
      </c>
      <c r="D2271" t="s">
        <v>1464</v>
      </c>
    </row>
    <row r="2272" spans="1:9">
      <c r="A2272" t="s">
        <v>17</v>
      </c>
      <c r="B2272" t="s">
        <v>1513</v>
      </c>
      <c r="C2272" t="s">
        <v>1514</v>
      </c>
      <c r="D2272" t="s">
        <v>1464</v>
      </c>
      <c r="E2272" t="s">
        <v>230</v>
      </c>
    </row>
    <row r="2273" spans="1:9">
      <c r="A2273" t="s">
        <v>186</v>
      </c>
      <c r="B2273" t="s">
        <v>640</v>
      </c>
      <c r="C2273" t="s">
        <v>641</v>
      </c>
      <c r="D2273">
        <v>0.75</v>
      </c>
      <c r="E2273" t="s">
        <v>206</v>
      </c>
      <c r="F2273" t="s">
        <v>1483</v>
      </c>
      <c r="G2273">
        <v>1</v>
      </c>
      <c r="H2273" t="s">
        <v>191</v>
      </c>
      <c r="I2273" t="s">
        <v>192</v>
      </c>
    </row>
    <row r="2274" spans="1:9">
      <c r="A2274" t="s">
        <v>186</v>
      </c>
      <c r="C2274" t="s">
        <v>210</v>
      </c>
      <c r="D2274" t="s">
        <v>211</v>
      </c>
      <c r="E2274" t="s">
        <v>195</v>
      </c>
      <c r="F2274" t="s">
        <v>196</v>
      </c>
      <c r="G2274">
        <v>1</v>
      </c>
      <c r="H2274" t="s">
        <v>197</v>
      </c>
      <c r="I2274" t="s">
        <v>198</v>
      </c>
    </row>
    <row r="2275" spans="1:9">
      <c r="A2275" t="s">
        <v>17</v>
      </c>
      <c r="B2275" t="s">
        <v>1515</v>
      </c>
      <c r="C2275" t="s">
        <v>1516</v>
      </c>
      <c r="D2275" t="s">
        <v>1464</v>
      </c>
      <c r="E2275" t="s">
        <v>230</v>
      </c>
    </row>
    <row r="2276" spans="1:9">
      <c r="A2276" t="s">
        <v>186</v>
      </c>
      <c r="B2276" t="s">
        <v>640</v>
      </c>
      <c r="C2276" t="s">
        <v>641</v>
      </c>
      <c r="D2276">
        <v>0.5</v>
      </c>
      <c r="E2276" t="s">
        <v>206</v>
      </c>
      <c r="F2276" t="s">
        <v>1483</v>
      </c>
      <c r="G2276">
        <v>1</v>
      </c>
      <c r="H2276" t="s">
        <v>191</v>
      </c>
      <c r="I2276" t="s">
        <v>192</v>
      </c>
    </row>
    <row r="2277" spans="1:9">
      <c r="A2277" t="s">
        <v>186</v>
      </c>
      <c r="C2277" t="s">
        <v>210</v>
      </c>
      <c r="D2277" t="s">
        <v>211</v>
      </c>
      <c r="E2277" t="s">
        <v>195</v>
      </c>
      <c r="F2277" t="s">
        <v>196</v>
      </c>
      <c r="G2277">
        <v>1</v>
      </c>
      <c r="H2277" t="s">
        <v>197</v>
      </c>
      <c r="I2277" t="s">
        <v>198</v>
      </c>
    </row>
    <row r="2278" spans="1:9">
      <c r="A2278" t="s">
        <v>17</v>
      </c>
      <c r="B2278" t="s">
        <v>1517</v>
      </c>
      <c r="C2278" t="s">
        <v>1518</v>
      </c>
      <c r="D2278" t="s">
        <v>1464</v>
      </c>
      <c r="E2278" t="s">
        <v>230</v>
      </c>
    </row>
    <row r="2279" spans="1:9">
      <c r="A2279" t="s">
        <v>186</v>
      </c>
      <c r="B2279" t="s">
        <v>640</v>
      </c>
      <c r="C2279" t="s">
        <v>641</v>
      </c>
      <c r="D2279">
        <v>0.25</v>
      </c>
      <c r="E2279" t="s">
        <v>206</v>
      </c>
      <c r="F2279" t="s">
        <v>1483</v>
      </c>
      <c r="G2279">
        <v>1</v>
      </c>
      <c r="H2279" t="s">
        <v>191</v>
      </c>
      <c r="I2279" t="s">
        <v>192</v>
      </c>
    </row>
    <row r="2280" spans="1:9">
      <c r="A2280" t="s">
        <v>186</v>
      </c>
      <c r="C2280" t="s">
        <v>210</v>
      </c>
      <c r="D2280" t="s">
        <v>211</v>
      </c>
      <c r="E2280" t="s">
        <v>195</v>
      </c>
      <c r="F2280" t="s">
        <v>196</v>
      </c>
      <c r="G2280">
        <v>1</v>
      </c>
      <c r="H2280" t="s">
        <v>197</v>
      </c>
      <c r="I2280" t="s">
        <v>198</v>
      </c>
    </row>
    <row r="2281" spans="1:9">
      <c r="A2281" t="s">
        <v>17</v>
      </c>
      <c r="B2281" t="s">
        <v>1519</v>
      </c>
      <c r="C2281" t="s">
        <v>1520</v>
      </c>
      <c r="D2281" t="s">
        <v>1464</v>
      </c>
      <c r="E2281" t="s">
        <v>230</v>
      </c>
    </row>
    <row r="2282" spans="1:9">
      <c r="A2282" t="s">
        <v>186</v>
      </c>
      <c r="B2282" t="s">
        <v>640</v>
      </c>
      <c r="C2282" t="s">
        <v>641</v>
      </c>
      <c r="D2282">
        <v>0.15</v>
      </c>
      <c r="E2282" t="s">
        <v>206</v>
      </c>
      <c r="F2282" t="s">
        <v>1483</v>
      </c>
      <c r="G2282">
        <v>1</v>
      </c>
      <c r="H2282" t="s">
        <v>191</v>
      </c>
      <c r="I2282" t="s">
        <v>192</v>
      </c>
    </row>
    <row r="2283" spans="1:9">
      <c r="A2283" t="s">
        <v>186</v>
      </c>
      <c r="C2283" t="s">
        <v>210</v>
      </c>
      <c r="D2283" t="s">
        <v>211</v>
      </c>
      <c r="E2283" t="s">
        <v>195</v>
      </c>
      <c r="F2283" t="s">
        <v>196</v>
      </c>
      <c r="G2283">
        <v>1</v>
      </c>
      <c r="H2283" t="s">
        <v>197</v>
      </c>
      <c r="I2283" t="s">
        <v>198</v>
      </c>
    </row>
    <row r="2284" spans="1:9">
      <c r="A2284" t="s">
        <v>17</v>
      </c>
      <c r="B2284" t="s">
        <v>1521</v>
      </c>
      <c r="C2284" t="s">
        <v>1522</v>
      </c>
      <c r="D2284" t="s">
        <v>1464</v>
      </c>
      <c r="E2284" t="s">
        <v>230</v>
      </c>
    </row>
    <row r="2285" spans="1:9">
      <c r="A2285" t="s">
        <v>186</v>
      </c>
      <c r="B2285" t="s">
        <v>640</v>
      </c>
      <c r="C2285" t="s">
        <v>641</v>
      </c>
      <c r="D2285">
        <v>0.25</v>
      </c>
      <c r="E2285" t="s">
        <v>206</v>
      </c>
      <c r="F2285" t="s">
        <v>1483</v>
      </c>
      <c r="G2285">
        <v>1</v>
      </c>
      <c r="H2285" t="s">
        <v>191</v>
      </c>
      <c r="I2285" t="s">
        <v>192</v>
      </c>
    </row>
    <row r="2286" spans="1:9">
      <c r="A2286" t="s">
        <v>186</v>
      </c>
      <c r="C2286" t="s">
        <v>210</v>
      </c>
      <c r="D2286" t="s">
        <v>211</v>
      </c>
      <c r="E2286" t="s">
        <v>195</v>
      </c>
      <c r="F2286" t="s">
        <v>196</v>
      </c>
      <c r="G2286">
        <v>1</v>
      </c>
      <c r="H2286" t="s">
        <v>197</v>
      </c>
      <c r="I2286" t="s">
        <v>198</v>
      </c>
    </row>
    <row r="2287" spans="1:9">
      <c r="A2287" t="s">
        <v>17</v>
      </c>
      <c r="B2287" t="s">
        <v>1523</v>
      </c>
      <c r="C2287" t="s">
        <v>1524</v>
      </c>
      <c r="D2287" t="s">
        <v>1464</v>
      </c>
      <c r="E2287" t="s">
        <v>625</v>
      </c>
    </row>
    <row r="2288" spans="1:9">
      <c r="A2288" t="s">
        <v>186</v>
      </c>
      <c r="B2288" t="s">
        <v>640</v>
      </c>
      <c r="C2288" t="s">
        <v>641</v>
      </c>
      <c r="D2288">
        <v>0.5</v>
      </c>
      <c r="E2288" t="s">
        <v>206</v>
      </c>
      <c r="F2288" t="s">
        <v>1483</v>
      </c>
      <c r="G2288">
        <v>1</v>
      </c>
      <c r="H2288" t="s">
        <v>191</v>
      </c>
      <c r="I2288" t="s">
        <v>192</v>
      </c>
    </row>
    <row r="2289" spans="1:9">
      <c r="A2289" t="s">
        <v>186</v>
      </c>
      <c r="C2289" t="s">
        <v>210</v>
      </c>
      <c r="D2289" t="s">
        <v>211</v>
      </c>
      <c r="E2289" t="s">
        <v>195</v>
      </c>
      <c r="F2289" t="s">
        <v>196</v>
      </c>
      <c r="G2289">
        <v>1</v>
      </c>
      <c r="H2289" t="s">
        <v>197</v>
      </c>
      <c r="I2289" t="s">
        <v>198</v>
      </c>
    </row>
    <row r="2290" spans="1:9">
      <c r="A2290" t="s">
        <v>17</v>
      </c>
      <c r="B2290" t="s">
        <v>1525</v>
      </c>
      <c r="C2290" t="s">
        <v>1526</v>
      </c>
      <c r="D2290" t="s">
        <v>1527</v>
      </c>
    </row>
    <row r="2291" spans="1:9">
      <c r="A2291" t="s">
        <v>17</v>
      </c>
      <c r="B2291" t="s">
        <v>1528</v>
      </c>
      <c r="C2291" t="s">
        <v>1529</v>
      </c>
      <c r="D2291" t="s">
        <v>1527</v>
      </c>
    </row>
    <row r="2292" spans="1:9">
      <c r="A2292" t="s">
        <v>17</v>
      </c>
      <c r="B2292" t="s">
        <v>1530</v>
      </c>
      <c r="C2292" t="s">
        <v>1531</v>
      </c>
      <c r="D2292" t="s">
        <v>1527</v>
      </c>
    </row>
    <row r="2293" spans="1:9">
      <c r="A2293" t="s">
        <v>17</v>
      </c>
      <c r="B2293" t="s">
        <v>1532</v>
      </c>
      <c r="C2293" t="s">
        <v>1533</v>
      </c>
      <c r="D2293" t="s">
        <v>1534</v>
      </c>
    </row>
    <row r="2294" spans="1:9">
      <c r="A2294" t="s">
        <v>17</v>
      </c>
      <c r="B2294" t="s">
        <v>1535</v>
      </c>
      <c r="C2294" t="s">
        <v>1536</v>
      </c>
      <c r="D2294" t="s">
        <v>1534</v>
      </c>
    </row>
    <row r="2295" spans="1:9">
      <c r="A2295" t="s">
        <v>17</v>
      </c>
      <c r="B2295" t="s">
        <v>1537</v>
      </c>
      <c r="C2295" t="s">
        <v>1538</v>
      </c>
      <c r="D2295" t="s">
        <v>1534</v>
      </c>
    </row>
    <row r="2296" spans="1:9">
      <c r="A2296" t="s">
        <v>17</v>
      </c>
      <c r="B2296" t="s">
        <v>1539</v>
      </c>
      <c r="C2296" t="s">
        <v>1540</v>
      </c>
      <c r="D2296" t="s">
        <v>1534</v>
      </c>
    </row>
    <row r="2297" spans="1:9">
      <c r="A2297" t="s">
        <v>17</v>
      </c>
      <c r="B2297" t="s">
        <v>1541</v>
      </c>
      <c r="C2297" t="s">
        <v>1542</v>
      </c>
      <c r="D2297" t="s">
        <v>1534</v>
      </c>
      <c r="E2297" t="s">
        <v>159</v>
      </c>
    </row>
    <row r="2298" spans="1:9">
      <c r="A2298" t="s">
        <v>186</v>
      </c>
      <c r="B2298" t="s">
        <v>1386</v>
      </c>
      <c r="C2298" t="s">
        <v>1387</v>
      </c>
      <c r="D2298">
        <v>0.2</v>
      </c>
      <c r="E2298" t="s">
        <v>717</v>
      </c>
      <c r="F2298" t="s">
        <v>955</v>
      </c>
      <c r="G2298">
        <v>0.1111111111111111</v>
      </c>
      <c r="H2298" t="s">
        <v>191</v>
      </c>
      <c r="I2298" t="s">
        <v>192</v>
      </c>
    </row>
    <row r="2299" spans="1:9">
      <c r="A2299" t="s">
        <v>186</v>
      </c>
      <c r="B2299" t="s">
        <v>1543</v>
      </c>
      <c r="C2299" t="s">
        <v>1544</v>
      </c>
      <c r="D2299">
        <v>1</v>
      </c>
      <c r="E2299" t="s">
        <v>1545</v>
      </c>
      <c r="F2299" t="s">
        <v>1546</v>
      </c>
      <c r="G2299">
        <v>0.34722222222222221</v>
      </c>
      <c r="H2299" t="s">
        <v>197</v>
      </c>
      <c r="I2299" t="s">
        <v>198</v>
      </c>
    </row>
    <row r="2300" spans="1:9">
      <c r="A2300" t="s">
        <v>186</v>
      </c>
      <c r="C2300" t="s">
        <v>193</v>
      </c>
      <c r="D2300" t="s">
        <v>1308</v>
      </c>
      <c r="E2300" t="s">
        <v>195</v>
      </c>
      <c r="F2300" t="s">
        <v>1547</v>
      </c>
      <c r="G2300">
        <v>1</v>
      </c>
      <c r="H2300" t="s">
        <v>202</v>
      </c>
      <c r="I2300" t="s">
        <v>203</v>
      </c>
    </row>
    <row r="2301" spans="1:9">
      <c r="A2301" t="s">
        <v>186</v>
      </c>
      <c r="C2301" t="s">
        <v>199</v>
      </c>
      <c r="D2301" t="s">
        <v>1273</v>
      </c>
      <c r="E2301" t="s">
        <v>195</v>
      </c>
      <c r="F2301" t="s">
        <v>1548</v>
      </c>
      <c r="G2301">
        <v>1</v>
      </c>
      <c r="H2301" t="s">
        <v>208</v>
      </c>
      <c r="I2301" t="s">
        <v>209</v>
      </c>
    </row>
    <row r="2302" spans="1:9">
      <c r="A2302" t="s">
        <v>186</v>
      </c>
      <c r="B2302" t="s">
        <v>1549</v>
      </c>
      <c r="C2302" t="s">
        <v>1550</v>
      </c>
      <c r="D2302">
        <v>5</v>
      </c>
      <c r="E2302" t="s">
        <v>1551</v>
      </c>
      <c r="F2302" t="s">
        <v>1552</v>
      </c>
      <c r="G2302">
        <v>1E-3</v>
      </c>
      <c r="H2302" t="s">
        <v>213</v>
      </c>
      <c r="I2302" t="s">
        <v>214</v>
      </c>
    </row>
    <row r="2303" spans="1:9">
      <c r="A2303" t="s">
        <v>186</v>
      </c>
      <c r="C2303" t="s">
        <v>193</v>
      </c>
      <c r="D2303" t="s">
        <v>1277</v>
      </c>
      <c r="E2303" t="s">
        <v>195</v>
      </c>
      <c r="F2303" t="s">
        <v>1553</v>
      </c>
      <c r="G2303">
        <v>1</v>
      </c>
      <c r="H2303" t="s">
        <v>985</v>
      </c>
      <c r="I2303" t="s">
        <v>986</v>
      </c>
    </row>
    <row r="2304" spans="1:9">
      <c r="A2304" t="s">
        <v>186</v>
      </c>
      <c r="C2304" t="s">
        <v>199</v>
      </c>
      <c r="D2304" t="s">
        <v>1279</v>
      </c>
      <c r="E2304" t="s">
        <v>195</v>
      </c>
      <c r="F2304" t="s">
        <v>1554</v>
      </c>
      <c r="G2304">
        <v>1</v>
      </c>
      <c r="H2304" t="s">
        <v>1039</v>
      </c>
      <c r="I2304" t="s">
        <v>1040</v>
      </c>
    </row>
    <row r="2305" spans="1:9">
      <c r="A2305" t="s">
        <v>186</v>
      </c>
      <c r="B2305" t="s">
        <v>1555</v>
      </c>
      <c r="C2305" t="s">
        <v>1556</v>
      </c>
      <c r="D2305">
        <v>1</v>
      </c>
      <c r="E2305" t="s">
        <v>1557</v>
      </c>
      <c r="F2305" t="s">
        <v>1286</v>
      </c>
      <c r="G2305">
        <v>5.8823529411764705E-2</v>
      </c>
      <c r="H2305" t="s">
        <v>1088</v>
      </c>
      <c r="I2305" t="s">
        <v>1089</v>
      </c>
    </row>
    <row r="2306" spans="1:9">
      <c r="A2306" t="s">
        <v>186</v>
      </c>
      <c r="C2306" t="s">
        <v>193</v>
      </c>
      <c r="D2306" t="s">
        <v>1277</v>
      </c>
      <c r="E2306" t="s">
        <v>195</v>
      </c>
      <c r="F2306" t="s">
        <v>1287</v>
      </c>
      <c r="G2306">
        <v>1</v>
      </c>
      <c r="H2306" t="s">
        <v>1091</v>
      </c>
      <c r="I2306" t="s">
        <v>1092</v>
      </c>
    </row>
    <row r="2307" spans="1:9">
      <c r="A2307" t="s">
        <v>186</v>
      </c>
      <c r="C2307" t="s">
        <v>199</v>
      </c>
      <c r="D2307" t="s">
        <v>1279</v>
      </c>
      <c r="E2307" t="s">
        <v>195</v>
      </c>
      <c r="F2307" t="s">
        <v>1289</v>
      </c>
      <c r="G2307">
        <v>1</v>
      </c>
      <c r="H2307" t="s">
        <v>1094</v>
      </c>
      <c r="I2307" t="s">
        <v>1095</v>
      </c>
    </row>
    <row r="2308" spans="1:9">
      <c r="A2308" t="s">
        <v>186</v>
      </c>
      <c r="B2308" t="s">
        <v>1558</v>
      </c>
      <c r="C2308" t="s">
        <v>1559</v>
      </c>
      <c r="D2308">
        <v>1</v>
      </c>
      <c r="E2308" t="s">
        <v>1560</v>
      </c>
      <c r="F2308" t="s">
        <v>1307</v>
      </c>
      <c r="G2308">
        <v>2.6315789473684209E-2</v>
      </c>
      <c r="H2308" t="s">
        <v>1184</v>
      </c>
      <c r="I2308" t="s">
        <v>1185</v>
      </c>
    </row>
    <row r="2309" spans="1:9">
      <c r="A2309" t="s">
        <v>186</v>
      </c>
      <c r="C2309" t="s">
        <v>193</v>
      </c>
      <c r="D2309" t="s">
        <v>1277</v>
      </c>
      <c r="E2309" t="s">
        <v>195</v>
      </c>
      <c r="F2309" t="s">
        <v>1309</v>
      </c>
      <c r="G2309">
        <v>1</v>
      </c>
      <c r="H2309" t="s">
        <v>1292</v>
      </c>
      <c r="I2309" t="s">
        <v>1293</v>
      </c>
    </row>
    <row r="2310" spans="1:9">
      <c r="A2310" t="s">
        <v>186</v>
      </c>
      <c r="C2310" t="s">
        <v>199</v>
      </c>
      <c r="D2310" t="s">
        <v>1279</v>
      </c>
      <c r="E2310" t="s">
        <v>195</v>
      </c>
      <c r="F2310" t="s">
        <v>1311</v>
      </c>
      <c r="G2310">
        <v>1</v>
      </c>
      <c r="H2310" t="s">
        <v>1312</v>
      </c>
      <c r="I2310" t="s">
        <v>1313</v>
      </c>
    </row>
    <row r="2311" spans="1:9">
      <c r="A2311" t="s">
        <v>186</v>
      </c>
      <c r="B2311" t="s">
        <v>1561</v>
      </c>
      <c r="C2311" t="s">
        <v>1562</v>
      </c>
      <c r="D2311">
        <v>0.5</v>
      </c>
      <c r="E2311" t="s">
        <v>206</v>
      </c>
      <c r="F2311" t="s">
        <v>1314</v>
      </c>
      <c r="G2311">
        <v>1</v>
      </c>
      <c r="H2311" t="s">
        <v>1315</v>
      </c>
      <c r="I2311" t="s">
        <v>1316</v>
      </c>
    </row>
    <row r="2312" spans="1:9">
      <c r="A2312" t="s">
        <v>186</v>
      </c>
      <c r="B2312" t="s">
        <v>1561</v>
      </c>
      <c r="C2312" t="s">
        <v>1562</v>
      </c>
      <c r="D2312">
        <v>0.5</v>
      </c>
      <c r="E2312" t="s">
        <v>206</v>
      </c>
      <c r="F2312" t="s">
        <v>1563</v>
      </c>
      <c r="G2312">
        <v>1</v>
      </c>
      <c r="H2312" t="s">
        <v>1318</v>
      </c>
      <c r="I2312" t="s">
        <v>1319</v>
      </c>
    </row>
    <row r="2313" spans="1:9">
      <c r="A2313" t="s">
        <v>186</v>
      </c>
      <c r="B2313" t="s">
        <v>640</v>
      </c>
      <c r="C2313" t="s">
        <v>641</v>
      </c>
      <c r="D2313">
        <v>1.2</v>
      </c>
      <c r="E2313" t="s">
        <v>206</v>
      </c>
      <c r="F2313" t="s">
        <v>1564</v>
      </c>
      <c r="G2313">
        <v>1</v>
      </c>
      <c r="H2313" t="s">
        <v>1565</v>
      </c>
      <c r="I2313" t="s">
        <v>1566</v>
      </c>
    </row>
    <row r="2314" spans="1:9">
      <c r="A2314" t="s">
        <v>186</v>
      </c>
      <c r="C2314" t="s">
        <v>210</v>
      </c>
      <c r="D2314" t="s">
        <v>211</v>
      </c>
      <c r="E2314" t="s">
        <v>195</v>
      </c>
      <c r="F2314" t="s">
        <v>1567</v>
      </c>
      <c r="G2314">
        <v>1</v>
      </c>
      <c r="H2314" t="s">
        <v>1568</v>
      </c>
      <c r="I2314" t="s">
        <v>1569</v>
      </c>
    </row>
    <row r="2315" spans="1:9">
      <c r="A2315" t="s">
        <v>17</v>
      </c>
      <c r="B2315" t="s">
        <v>1570</v>
      </c>
      <c r="C2315" t="s">
        <v>1571</v>
      </c>
      <c r="D2315" t="s">
        <v>1534</v>
      </c>
      <c r="E2315" t="s">
        <v>159</v>
      </c>
    </row>
    <row r="2316" spans="1:9">
      <c r="A2316" t="s">
        <v>186</v>
      </c>
      <c r="B2316" t="s">
        <v>1386</v>
      </c>
      <c r="C2316" t="s">
        <v>1387</v>
      </c>
      <c r="D2316">
        <v>0.2</v>
      </c>
      <c r="E2316" t="s">
        <v>717</v>
      </c>
      <c r="F2316" t="s">
        <v>955</v>
      </c>
      <c r="G2316">
        <v>0.1111111111111111</v>
      </c>
      <c r="H2316" t="s">
        <v>191</v>
      </c>
      <c r="I2316" t="s">
        <v>192</v>
      </c>
    </row>
    <row r="2317" spans="1:9">
      <c r="A2317" t="s">
        <v>186</v>
      </c>
      <c r="B2317" t="s">
        <v>1543</v>
      </c>
      <c r="C2317" t="s">
        <v>1544</v>
      </c>
      <c r="D2317">
        <v>1</v>
      </c>
      <c r="E2317" t="s">
        <v>1545</v>
      </c>
      <c r="F2317" t="s">
        <v>1546</v>
      </c>
      <c r="G2317">
        <v>0.34722222222222221</v>
      </c>
      <c r="H2317" t="s">
        <v>197</v>
      </c>
      <c r="I2317" t="s">
        <v>198</v>
      </c>
    </row>
    <row r="2318" spans="1:9">
      <c r="A2318" t="s">
        <v>186</v>
      </c>
      <c r="C2318" t="s">
        <v>193</v>
      </c>
      <c r="D2318" t="s">
        <v>1308</v>
      </c>
      <c r="E2318" t="s">
        <v>195</v>
      </c>
      <c r="F2318" t="s">
        <v>1547</v>
      </c>
      <c r="G2318">
        <v>1</v>
      </c>
      <c r="H2318" t="s">
        <v>202</v>
      </c>
      <c r="I2318" t="s">
        <v>203</v>
      </c>
    </row>
    <row r="2319" spans="1:9">
      <c r="A2319" t="s">
        <v>186</v>
      </c>
      <c r="C2319" t="s">
        <v>199</v>
      </c>
      <c r="D2319" t="s">
        <v>1273</v>
      </c>
      <c r="E2319" t="s">
        <v>195</v>
      </c>
      <c r="F2319" t="s">
        <v>1548</v>
      </c>
      <c r="G2319">
        <v>1</v>
      </c>
      <c r="H2319" t="s">
        <v>208</v>
      </c>
      <c r="I2319" t="s">
        <v>209</v>
      </c>
    </row>
    <row r="2320" spans="1:9">
      <c r="A2320" t="s">
        <v>186</v>
      </c>
      <c r="B2320" t="s">
        <v>1549</v>
      </c>
      <c r="C2320" t="s">
        <v>1550</v>
      </c>
      <c r="D2320">
        <v>5</v>
      </c>
      <c r="E2320" t="s">
        <v>1551</v>
      </c>
      <c r="F2320" t="s">
        <v>1552</v>
      </c>
      <c r="G2320">
        <v>1E-3</v>
      </c>
      <c r="H2320" t="s">
        <v>213</v>
      </c>
      <c r="I2320" t="s">
        <v>214</v>
      </c>
    </row>
    <row r="2321" spans="1:9">
      <c r="A2321" t="s">
        <v>186</v>
      </c>
      <c r="C2321" t="s">
        <v>193</v>
      </c>
      <c r="D2321" t="s">
        <v>1277</v>
      </c>
      <c r="E2321" t="s">
        <v>195</v>
      </c>
      <c r="F2321" t="s">
        <v>1553</v>
      </c>
      <c r="G2321">
        <v>1</v>
      </c>
      <c r="H2321" t="s">
        <v>985</v>
      </c>
      <c r="I2321" t="s">
        <v>986</v>
      </c>
    </row>
    <row r="2322" spans="1:9">
      <c r="A2322" t="s">
        <v>186</v>
      </c>
      <c r="C2322" t="s">
        <v>199</v>
      </c>
      <c r="D2322" t="s">
        <v>1279</v>
      </c>
      <c r="E2322" t="s">
        <v>195</v>
      </c>
      <c r="F2322" t="s">
        <v>1554</v>
      </c>
      <c r="G2322">
        <v>1</v>
      </c>
      <c r="H2322" t="s">
        <v>1039</v>
      </c>
      <c r="I2322" t="s">
        <v>1040</v>
      </c>
    </row>
    <row r="2323" spans="1:9">
      <c r="A2323" t="s">
        <v>186</v>
      </c>
      <c r="B2323" t="s">
        <v>1555</v>
      </c>
      <c r="C2323" t="s">
        <v>1556</v>
      </c>
      <c r="D2323">
        <v>1</v>
      </c>
      <c r="E2323" t="s">
        <v>1557</v>
      </c>
      <c r="F2323" t="s">
        <v>1286</v>
      </c>
      <c r="G2323">
        <v>5.8823529411764705E-2</v>
      </c>
      <c r="H2323" t="s">
        <v>1088</v>
      </c>
      <c r="I2323" t="s">
        <v>1089</v>
      </c>
    </row>
    <row r="2324" spans="1:9">
      <c r="A2324" t="s">
        <v>186</v>
      </c>
      <c r="C2324" t="s">
        <v>193</v>
      </c>
      <c r="D2324" t="s">
        <v>1277</v>
      </c>
      <c r="E2324" t="s">
        <v>195</v>
      </c>
      <c r="F2324" t="s">
        <v>1287</v>
      </c>
      <c r="G2324">
        <v>1</v>
      </c>
      <c r="H2324" t="s">
        <v>1091</v>
      </c>
      <c r="I2324" t="s">
        <v>1092</v>
      </c>
    </row>
    <row r="2325" spans="1:9">
      <c r="A2325" t="s">
        <v>186</v>
      </c>
      <c r="C2325" t="s">
        <v>199</v>
      </c>
      <c r="D2325" t="s">
        <v>1279</v>
      </c>
      <c r="E2325" t="s">
        <v>195</v>
      </c>
      <c r="F2325" t="s">
        <v>1289</v>
      </c>
      <c r="G2325">
        <v>1</v>
      </c>
      <c r="H2325" t="s">
        <v>1094</v>
      </c>
      <c r="I2325" t="s">
        <v>1095</v>
      </c>
    </row>
    <row r="2326" spans="1:9">
      <c r="A2326" t="s">
        <v>186</v>
      </c>
      <c r="B2326" t="s">
        <v>1558</v>
      </c>
      <c r="C2326" t="s">
        <v>1559</v>
      </c>
      <c r="D2326">
        <v>1</v>
      </c>
      <c r="E2326" t="s">
        <v>1560</v>
      </c>
      <c r="F2326" t="s">
        <v>1307</v>
      </c>
      <c r="G2326">
        <v>2.6315789473684209E-2</v>
      </c>
      <c r="H2326" t="s">
        <v>1184</v>
      </c>
      <c r="I2326" t="s">
        <v>1185</v>
      </c>
    </row>
    <row r="2327" spans="1:9">
      <c r="A2327" t="s">
        <v>186</v>
      </c>
      <c r="C2327" t="s">
        <v>193</v>
      </c>
      <c r="D2327" t="s">
        <v>1277</v>
      </c>
      <c r="E2327" t="s">
        <v>195</v>
      </c>
      <c r="F2327" t="s">
        <v>1309</v>
      </c>
      <c r="G2327">
        <v>1</v>
      </c>
      <c r="H2327" t="s">
        <v>1292</v>
      </c>
      <c r="I2327" t="s">
        <v>1293</v>
      </c>
    </row>
    <row r="2328" spans="1:9">
      <c r="A2328" t="s">
        <v>186</v>
      </c>
      <c r="C2328" t="s">
        <v>199</v>
      </c>
      <c r="D2328" t="s">
        <v>1279</v>
      </c>
      <c r="E2328" t="s">
        <v>195</v>
      </c>
      <c r="F2328" t="s">
        <v>1311</v>
      </c>
      <c r="G2328">
        <v>1</v>
      </c>
      <c r="H2328" t="s">
        <v>1312</v>
      </c>
      <c r="I2328" t="s">
        <v>1313</v>
      </c>
    </row>
    <row r="2329" spans="1:9">
      <c r="A2329" t="s">
        <v>186</v>
      </c>
      <c r="B2329" t="s">
        <v>1561</v>
      </c>
      <c r="C2329" t="s">
        <v>1562</v>
      </c>
      <c r="D2329">
        <v>0.5</v>
      </c>
      <c r="E2329" t="s">
        <v>206</v>
      </c>
      <c r="F2329" t="s">
        <v>1314</v>
      </c>
      <c r="G2329">
        <v>1</v>
      </c>
      <c r="H2329" t="s">
        <v>1315</v>
      </c>
      <c r="I2329" t="s">
        <v>1316</v>
      </c>
    </row>
    <row r="2330" spans="1:9">
      <c r="A2330" t="s">
        <v>186</v>
      </c>
      <c r="B2330" t="s">
        <v>1561</v>
      </c>
      <c r="C2330" t="s">
        <v>1562</v>
      </c>
      <c r="D2330">
        <v>0.5</v>
      </c>
      <c r="E2330" t="s">
        <v>206</v>
      </c>
      <c r="F2330" t="s">
        <v>1563</v>
      </c>
      <c r="G2330">
        <v>1</v>
      </c>
      <c r="H2330" t="s">
        <v>1318</v>
      </c>
      <c r="I2330" t="s">
        <v>1319</v>
      </c>
    </row>
    <row r="2331" spans="1:9">
      <c r="A2331" t="s">
        <v>186</v>
      </c>
      <c r="B2331" t="s">
        <v>640</v>
      </c>
      <c r="C2331" t="s">
        <v>641</v>
      </c>
      <c r="D2331">
        <v>1.2</v>
      </c>
      <c r="E2331" t="s">
        <v>206</v>
      </c>
      <c r="F2331" t="s">
        <v>1564</v>
      </c>
      <c r="G2331">
        <v>1</v>
      </c>
      <c r="H2331" t="s">
        <v>1565</v>
      </c>
      <c r="I2331" t="s">
        <v>1566</v>
      </c>
    </row>
    <row r="2332" spans="1:9">
      <c r="A2332" t="s">
        <v>186</v>
      </c>
      <c r="C2332" t="s">
        <v>210</v>
      </c>
      <c r="D2332" t="s">
        <v>211</v>
      </c>
      <c r="E2332" t="s">
        <v>195</v>
      </c>
      <c r="F2332" t="s">
        <v>1567</v>
      </c>
      <c r="G2332">
        <v>1</v>
      </c>
      <c r="H2332" t="s">
        <v>1568</v>
      </c>
      <c r="I2332" t="s">
        <v>1569</v>
      </c>
    </row>
    <row r="2333" spans="1:9">
      <c r="A2333" t="s">
        <v>17</v>
      </c>
      <c r="B2333" t="s">
        <v>1572</v>
      </c>
      <c r="C2333" t="s">
        <v>1573</v>
      </c>
      <c r="D2333" t="s">
        <v>1534</v>
      </c>
      <c r="E2333" t="s">
        <v>159</v>
      </c>
    </row>
    <row r="2334" spans="1:9">
      <c r="A2334" t="s">
        <v>186</v>
      </c>
      <c r="B2334" t="s">
        <v>1386</v>
      </c>
      <c r="C2334" t="s">
        <v>1387</v>
      </c>
      <c r="D2334">
        <v>0.4</v>
      </c>
      <c r="E2334" t="s">
        <v>717</v>
      </c>
      <c r="F2334" t="s">
        <v>955</v>
      </c>
      <c r="G2334">
        <v>0.1111111111111111</v>
      </c>
      <c r="H2334" t="s">
        <v>191</v>
      </c>
      <c r="I2334" t="s">
        <v>192</v>
      </c>
    </row>
    <row r="2335" spans="1:9">
      <c r="A2335" t="s">
        <v>186</v>
      </c>
      <c r="B2335" t="s">
        <v>1543</v>
      </c>
      <c r="C2335" t="s">
        <v>1544</v>
      </c>
      <c r="D2335">
        <v>4</v>
      </c>
      <c r="E2335" t="s">
        <v>1545</v>
      </c>
      <c r="F2335" t="s">
        <v>1546</v>
      </c>
      <c r="G2335">
        <v>0.34722222222222221</v>
      </c>
      <c r="H2335" t="s">
        <v>197</v>
      </c>
      <c r="I2335" t="s">
        <v>198</v>
      </c>
    </row>
    <row r="2336" spans="1:9">
      <c r="A2336" t="s">
        <v>186</v>
      </c>
      <c r="C2336" t="s">
        <v>193</v>
      </c>
      <c r="D2336" t="s">
        <v>1308</v>
      </c>
      <c r="E2336" t="s">
        <v>195</v>
      </c>
      <c r="F2336" t="s">
        <v>1547</v>
      </c>
      <c r="G2336">
        <v>1</v>
      </c>
      <c r="H2336" t="s">
        <v>202</v>
      </c>
      <c r="I2336" t="s">
        <v>203</v>
      </c>
    </row>
    <row r="2337" spans="1:9">
      <c r="A2337" t="s">
        <v>186</v>
      </c>
      <c r="C2337" t="s">
        <v>199</v>
      </c>
      <c r="D2337" t="s">
        <v>1273</v>
      </c>
      <c r="E2337" t="s">
        <v>195</v>
      </c>
      <c r="F2337" t="s">
        <v>1548</v>
      </c>
      <c r="G2337">
        <v>1</v>
      </c>
      <c r="H2337" t="s">
        <v>208</v>
      </c>
      <c r="I2337" t="s">
        <v>209</v>
      </c>
    </row>
    <row r="2338" spans="1:9">
      <c r="A2338" t="s">
        <v>186</v>
      </c>
      <c r="B2338" t="s">
        <v>1549</v>
      </c>
      <c r="C2338" t="s">
        <v>1550</v>
      </c>
      <c r="D2338">
        <v>5</v>
      </c>
      <c r="E2338" t="s">
        <v>1551</v>
      </c>
      <c r="F2338" t="s">
        <v>1552</v>
      </c>
      <c r="G2338">
        <v>1E-3</v>
      </c>
      <c r="H2338" t="s">
        <v>213</v>
      </c>
      <c r="I2338" t="s">
        <v>214</v>
      </c>
    </row>
    <row r="2339" spans="1:9">
      <c r="A2339" t="s">
        <v>186</v>
      </c>
      <c r="C2339" t="s">
        <v>193</v>
      </c>
      <c r="D2339" t="s">
        <v>1277</v>
      </c>
      <c r="E2339" t="s">
        <v>195</v>
      </c>
      <c r="F2339" t="s">
        <v>1553</v>
      </c>
      <c r="G2339">
        <v>1</v>
      </c>
      <c r="H2339" t="s">
        <v>985</v>
      </c>
      <c r="I2339" t="s">
        <v>986</v>
      </c>
    </row>
    <row r="2340" spans="1:9">
      <c r="A2340" t="s">
        <v>186</v>
      </c>
      <c r="C2340" t="s">
        <v>199</v>
      </c>
      <c r="D2340" t="s">
        <v>1279</v>
      </c>
      <c r="E2340" t="s">
        <v>195</v>
      </c>
      <c r="F2340" t="s">
        <v>1554</v>
      </c>
      <c r="G2340">
        <v>1</v>
      </c>
      <c r="H2340" t="s">
        <v>1039</v>
      </c>
      <c r="I2340" t="s">
        <v>1040</v>
      </c>
    </row>
    <row r="2341" spans="1:9">
      <c r="A2341" t="s">
        <v>186</v>
      </c>
      <c r="B2341" t="s">
        <v>1555</v>
      </c>
      <c r="C2341" t="s">
        <v>1556</v>
      </c>
      <c r="D2341">
        <v>1</v>
      </c>
      <c r="E2341" t="s">
        <v>1557</v>
      </c>
      <c r="F2341" t="s">
        <v>1286</v>
      </c>
      <c r="G2341">
        <v>5.8823529411764705E-2</v>
      </c>
      <c r="H2341" t="s">
        <v>1088</v>
      </c>
      <c r="I2341" t="s">
        <v>1089</v>
      </c>
    </row>
    <row r="2342" spans="1:9">
      <c r="A2342" t="s">
        <v>186</v>
      </c>
      <c r="C2342" t="s">
        <v>193</v>
      </c>
      <c r="D2342" t="s">
        <v>1277</v>
      </c>
      <c r="E2342" t="s">
        <v>195</v>
      </c>
      <c r="F2342" t="s">
        <v>1287</v>
      </c>
      <c r="G2342">
        <v>1</v>
      </c>
      <c r="H2342" t="s">
        <v>1091</v>
      </c>
      <c r="I2342" t="s">
        <v>1092</v>
      </c>
    </row>
    <row r="2343" spans="1:9">
      <c r="A2343" t="s">
        <v>186</v>
      </c>
      <c r="C2343" t="s">
        <v>199</v>
      </c>
      <c r="D2343" t="s">
        <v>1279</v>
      </c>
      <c r="E2343" t="s">
        <v>195</v>
      </c>
      <c r="F2343" t="s">
        <v>1289</v>
      </c>
      <c r="G2343">
        <v>1</v>
      </c>
      <c r="H2343" t="s">
        <v>1094</v>
      </c>
      <c r="I2343" t="s">
        <v>1095</v>
      </c>
    </row>
    <row r="2344" spans="1:9">
      <c r="A2344" t="s">
        <v>186</v>
      </c>
      <c r="B2344" t="s">
        <v>1558</v>
      </c>
      <c r="C2344" t="s">
        <v>1559</v>
      </c>
      <c r="D2344">
        <v>1</v>
      </c>
      <c r="E2344" t="s">
        <v>1560</v>
      </c>
      <c r="F2344" t="s">
        <v>1307</v>
      </c>
      <c r="G2344">
        <v>2.6315789473684209E-2</v>
      </c>
      <c r="H2344" t="s">
        <v>1184</v>
      </c>
      <c r="I2344" t="s">
        <v>1185</v>
      </c>
    </row>
    <row r="2345" spans="1:9">
      <c r="A2345" t="s">
        <v>186</v>
      </c>
      <c r="C2345" t="s">
        <v>193</v>
      </c>
      <c r="D2345" t="s">
        <v>1277</v>
      </c>
      <c r="E2345" t="s">
        <v>195</v>
      </c>
      <c r="F2345" t="s">
        <v>1309</v>
      </c>
      <c r="G2345">
        <v>1</v>
      </c>
      <c r="H2345" t="s">
        <v>1292</v>
      </c>
      <c r="I2345" t="s">
        <v>1293</v>
      </c>
    </row>
    <row r="2346" spans="1:9">
      <c r="A2346" t="s">
        <v>186</v>
      </c>
      <c r="C2346" t="s">
        <v>199</v>
      </c>
      <c r="D2346" t="s">
        <v>1279</v>
      </c>
      <c r="E2346" t="s">
        <v>195</v>
      </c>
      <c r="F2346" t="s">
        <v>1311</v>
      </c>
      <c r="G2346">
        <v>1</v>
      </c>
      <c r="H2346" t="s">
        <v>1312</v>
      </c>
      <c r="I2346" t="s">
        <v>1313</v>
      </c>
    </row>
    <row r="2347" spans="1:9">
      <c r="A2347" t="s">
        <v>186</v>
      </c>
      <c r="B2347" t="s">
        <v>1561</v>
      </c>
      <c r="C2347" t="s">
        <v>1562</v>
      </c>
      <c r="D2347">
        <v>0.5</v>
      </c>
      <c r="E2347" t="s">
        <v>206</v>
      </c>
      <c r="F2347" t="s">
        <v>1314</v>
      </c>
      <c r="G2347">
        <v>4</v>
      </c>
      <c r="H2347" t="s">
        <v>1315</v>
      </c>
      <c r="I2347" t="s">
        <v>1316</v>
      </c>
    </row>
    <row r="2348" spans="1:9">
      <c r="A2348" t="s">
        <v>186</v>
      </c>
      <c r="B2348" t="s">
        <v>1561</v>
      </c>
      <c r="C2348" t="s">
        <v>1562</v>
      </c>
      <c r="D2348">
        <v>0.5</v>
      </c>
      <c r="E2348" t="s">
        <v>206</v>
      </c>
      <c r="F2348" t="s">
        <v>1563</v>
      </c>
      <c r="G2348">
        <v>1</v>
      </c>
      <c r="H2348" t="s">
        <v>1318</v>
      </c>
      <c r="I2348" t="s">
        <v>1319</v>
      </c>
    </row>
    <row r="2349" spans="1:9">
      <c r="A2349" t="s">
        <v>186</v>
      </c>
      <c r="B2349" t="s">
        <v>640</v>
      </c>
      <c r="C2349" t="s">
        <v>641</v>
      </c>
      <c r="D2349">
        <v>4</v>
      </c>
      <c r="E2349" t="s">
        <v>206</v>
      </c>
      <c r="F2349" t="s">
        <v>1564</v>
      </c>
      <c r="G2349">
        <v>1</v>
      </c>
      <c r="H2349" t="s">
        <v>1565</v>
      </c>
      <c r="I2349" t="s">
        <v>1566</v>
      </c>
    </row>
    <row r="2350" spans="1:9">
      <c r="A2350" t="s">
        <v>186</v>
      </c>
      <c r="C2350" t="s">
        <v>210</v>
      </c>
      <c r="D2350" t="s">
        <v>211</v>
      </c>
      <c r="E2350" t="s">
        <v>195</v>
      </c>
      <c r="F2350" t="s">
        <v>1567</v>
      </c>
      <c r="G2350">
        <v>1</v>
      </c>
      <c r="H2350" t="s">
        <v>1568</v>
      </c>
      <c r="I2350" t="s">
        <v>1569</v>
      </c>
    </row>
    <row r="2351" spans="1:9">
      <c r="A2351" t="s">
        <v>17</v>
      </c>
      <c r="B2351" t="s">
        <v>1574</v>
      </c>
      <c r="C2351" t="s">
        <v>1575</v>
      </c>
      <c r="D2351" t="s">
        <v>1534</v>
      </c>
      <c r="E2351" t="s">
        <v>159</v>
      </c>
    </row>
    <row r="2352" spans="1:9">
      <c r="A2352" t="s">
        <v>186</v>
      </c>
      <c r="B2352" t="s">
        <v>1386</v>
      </c>
      <c r="C2352" t="s">
        <v>1387</v>
      </c>
      <c r="D2352">
        <v>0.4</v>
      </c>
      <c r="E2352" t="s">
        <v>717</v>
      </c>
      <c r="F2352" t="s">
        <v>955</v>
      </c>
      <c r="G2352">
        <v>0.1111111111111111</v>
      </c>
      <c r="H2352" t="s">
        <v>191</v>
      </c>
      <c r="I2352" t="s">
        <v>192</v>
      </c>
    </row>
    <row r="2353" spans="1:9">
      <c r="A2353" t="s">
        <v>186</v>
      </c>
      <c r="B2353" t="s">
        <v>1543</v>
      </c>
      <c r="C2353" t="s">
        <v>1544</v>
      </c>
      <c r="D2353">
        <v>6</v>
      </c>
      <c r="E2353" t="s">
        <v>1545</v>
      </c>
      <c r="F2353" t="s">
        <v>1546</v>
      </c>
      <c r="G2353">
        <v>0.34722222222222221</v>
      </c>
      <c r="H2353" t="s">
        <v>197</v>
      </c>
      <c r="I2353" t="s">
        <v>198</v>
      </c>
    </row>
    <row r="2354" spans="1:9">
      <c r="A2354" t="s">
        <v>186</v>
      </c>
      <c r="C2354" t="s">
        <v>193</v>
      </c>
      <c r="D2354" t="s">
        <v>1308</v>
      </c>
      <c r="E2354" t="s">
        <v>195</v>
      </c>
      <c r="F2354" t="s">
        <v>1547</v>
      </c>
      <c r="G2354">
        <v>1</v>
      </c>
      <c r="H2354" t="s">
        <v>202</v>
      </c>
      <c r="I2354" t="s">
        <v>203</v>
      </c>
    </row>
    <row r="2355" spans="1:9">
      <c r="A2355" t="s">
        <v>186</v>
      </c>
      <c r="C2355" t="s">
        <v>199</v>
      </c>
      <c r="D2355" t="s">
        <v>1273</v>
      </c>
      <c r="E2355" t="s">
        <v>195</v>
      </c>
      <c r="F2355" t="s">
        <v>1548</v>
      </c>
      <c r="G2355">
        <v>1</v>
      </c>
      <c r="H2355" t="s">
        <v>208</v>
      </c>
      <c r="I2355" t="s">
        <v>209</v>
      </c>
    </row>
    <row r="2356" spans="1:9">
      <c r="A2356" t="s">
        <v>186</v>
      </c>
      <c r="B2356" t="s">
        <v>1549</v>
      </c>
      <c r="C2356" t="s">
        <v>1550</v>
      </c>
      <c r="D2356">
        <v>5</v>
      </c>
      <c r="E2356" t="s">
        <v>1551</v>
      </c>
      <c r="F2356" t="s">
        <v>1552</v>
      </c>
      <c r="G2356">
        <v>1E-3</v>
      </c>
      <c r="H2356" t="s">
        <v>213</v>
      </c>
      <c r="I2356" t="s">
        <v>214</v>
      </c>
    </row>
    <row r="2357" spans="1:9">
      <c r="A2357" t="s">
        <v>186</v>
      </c>
      <c r="C2357" t="s">
        <v>193</v>
      </c>
      <c r="D2357" t="s">
        <v>1277</v>
      </c>
      <c r="E2357" t="s">
        <v>195</v>
      </c>
      <c r="F2357" t="s">
        <v>1553</v>
      </c>
      <c r="G2357">
        <v>1</v>
      </c>
      <c r="H2357" t="s">
        <v>985</v>
      </c>
      <c r="I2357" t="s">
        <v>986</v>
      </c>
    </row>
    <row r="2358" spans="1:9">
      <c r="A2358" t="s">
        <v>186</v>
      </c>
      <c r="C2358" t="s">
        <v>199</v>
      </c>
      <c r="D2358" t="s">
        <v>1279</v>
      </c>
      <c r="E2358" t="s">
        <v>195</v>
      </c>
      <c r="F2358" t="s">
        <v>1554</v>
      </c>
      <c r="G2358">
        <v>1</v>
      </c>
      <c r="H2358" t="s">
        <v>1039</v>
      </c>
      <c r="I2358" t="s">
        <v>1040</v>
      </c>
    </row>
    <row r="2359" spans="1:9">
      <c r="A2359" t="s">
        <v>186</v>
      </c>
      <c r="B2359" t="s">
        <v>1555</v>
      </c>
      <c r="C2359" t="s">
        <v>1556</v>
      </c>
      <c r="D2359">
        <v>1</v>
      </c>
      <c r="E2359" t="s">
        <v>1557</v>
      </c>
      <c r="F2359" t="s">
        <v>1286</v>
      </c>
      <c r="G2359">
        <v>5.8823529411764705E-2</v>
      </c>
      <c r="H2359" t="s">
        <v>1088</v>
      </c>
      <c r="I2359" t="s">
        <v>1089</v>
      </c>
    </row>
    <row r="2360" spans="1:9">
      <c r="A2360" t="s">
        <v>186</v>
      </c>
      <c r="C2360" t="s">
        <v>193</v>
      </c>
      <c r="D2360" t="s">
        <v>1277</v>
      </c>
      <c r="E2360" t="s">
        <v>195</v>
      </c>
      <c r="F2360" t="s">
        <v>1287</v>
      </c>
      <c r="G2360">
        <v>1</v>
      </c>
      <c r="H2360" t="s">
        <v>1091</v>
      </c>
      <c r="I2360" t="s">
        <v>1092</v>
      </c>
    </row>
    <row r="2361" spans="1:9">
      <c r="A2361" t="s">
        <v>186</v>
      </c>
      <c r="C2361" t="s">
        <v>199</v>
      </c>
      <c r="D2361" t="s">
        <v>1279</v>
      </c>
      <c r="E2361" t="s">
        <v>195</v>
      </c>
      <c r="F2361" t="s">
        <v>1289</v>
      </c>
      <c r="G2361">
        <v>1</v>
      </c>
      <c r="H2361" t="s">
        <v>1094</v>
      </c>
      <c r="I2361" t="s">
        <v>1095</v>
      </c>
    </row>
    <row r="2362" spans="1:9">
      <c r="A2362" t="s">
        <v>186</v>
      </c>
      <c r="B2362" t="s">
        <v>1558</v>
      </c>
      <c r="C2362" t="s">
        <v>1559</v>
      </c>
      <c r="D2362">
        <v>1</v>
      </c>
      <c r="E2362" t="s">
        <v>1560</v>
      </c>
      <c r="F2362" t="s">
        <v>1307</v>
      </c>
      <c r="G2362">
        <v>2.6315789473684209E-2</v>
      </c>
      <c r="H2362" t="s">
        <v>1184</v>
      </c>
      <c r="I2362" t="s">
        <v>1185</v>
      </c>
    </row>
    <row r="2363" spans="1:9">
      <c r="A2363" t="s">
        <v>186</v>
      </c>
      <c r="C2363" t="s">
        <v>193</v>
      </c>
      <c r="D2363" t="s">
        <v>1277</v>
      </c>
      <c r="E2363" t="s">
        <v>195</v>
      </c>
      <c r="F2363" t="s">
        <v>1309</v>
      </c>
      <c r="G2363">
        <v>1</v>
      </c>
      <c r="H2363" t="s">
        <v>1292</v>
      </c>
      <c r="I2363" t="s">
        <v>1293</v>
      </c>
    </row>
    <row r="2364" spans="1:9">
      <c r="A2364" t="s">
        <v>186</v>
      </c>
      <c r="C2364" t="s">
        <v>199</v>
      </c>
      <c r="D2364" t="s">
        <v>1279</v>
      </c>
      <c r="E2364" t="s">
        <v>195</v>
      </c>
      <c r="F2364" t="s">
        <v>1311</v>
      </c>
      <c r="G2364">
        <v>1</v>
      </c>
      <c r="H2364" t="s">
        <v>1312</v>
      </c>
      <c r="I2364" t="s">
        <v>1313</v>
      </c>
    </row>
    <row r="2365" spans="1:9">
      <c r="A2365" t="s">
        <v>186</v>
      </c>
      <c r="B2365" t="s">
        <v>1561</v>
      </c>
      <c r="C2365" t="s">
        <v>1562</v>
      </c>
      <c r="D2365">
        <v>0.5</v>
      </c>
      <c r="E2365" t="s">
        <v>206</v>
      </c>
      <c r="F2365" t="s">
        <v>1314</v>
      </c>
      <c r="G2365">
        <v>6</v>
      </c>
      <c r="H2365" t="s">
        <v>1315</v>
      </c>
      <c r="I2365" t="s">
        <v>1316</v>
      </c>
    </row>
    <row r="2366" spans="1:9">
      <c r="A2366" t="s">
        <v>186</v>
      </c>
      <c r="B2366" t="s">
        <v>1561</v>
      </c>
      <c r="C2366" t="s">
        <v>1562</v>
      </c>
      <c r="D2366">
        <v>0.5</v>
      </c>
      <c r="E2366" t="s">
        <v>206</v>
      </c>
      <c r="F2366" t="s">
        <v>1563</v>
      </c>
      <c r="G2366">
        <v>1</v>
      </c>
      <c r="H2366" t="s">
        <v>1318</v>
      </c>
      <c r="I2366" t="s">
        <v>1319</v>
      </c>
    </row>
    <row r="2367" spans="1:9">
      <c r="A2367" t="s">
        <v>186</v>
      </c>
      <c r="B2367" t="s">
        <v>640</v>
      </c>
      <c r="C2367" t="s">
        <v>641</v>
      </c>
      <c r="D2367">
        <v>2.8</v>
      </c>
      <c r="E2367" t="s">
        <v>206</v>
      </c>
      <c r="F2367" t="s">
        <v>1564</v>
      </c>
      <c r="G2367">
        <v>1</v>
      </c>
      <c r="H2367" t="s">
        <v>1565</v>
      </c>
      <c r="I2367" t="s">
        <v>1566</v>
      </c>
    </row>
    <row r="2368" spans="1:9">
      <c r="A2368" t="s">
        <v>186</v>
      </c>
      <c r="C2368" t="s">
        <v>210</v>
      </c>
      <c r="D2368" t="s">
        <v>211</v>
      </c>
      <c r="E2368" t="s">
        <v>195</v>
      </c>
      <c r="F2368" t="s">
        <v>1567</v>
      </c>
      <c r="G2368">
        <v>1</v>
      </c>
      <c r="H2368" t="s">
        <v>1568</v>
      </c>
      <c r="I2368" t="s">
        <v>1569</v>
      </c>
    </row>
    <row r="2369" spans="1:9">
      <c r="A2369" t="s">
        <v>17</v>
      </c>
      <c r="B2369" t="s">
        <v>1576</v>
      </c>
      <c r="C2369" t="s">
        <v>1577</v>
      </c>
      <c r="D2369" t="s">
        <v>1534</v>
      </c>
    </row>
    <row r="2370" spans="1:9">
      <c r="A2370" t="s">
        <v>17</v>
      </c>
      <c r="B2370" t="s">
        <v>1578</v>
      </c>
      <c r="C2370" t="s">
        <v>1579</v>
      </c>
      <c r="D2370" t="s">
        <v>1534</v>
      </c>
      <c r="E2370" t="s">
        <v>230</v>
      </c>
    </row>
    <row r="2371" spans="1:9">
      <c r="A2371" t="s">
        <v>186</v>
      </c>
      <c r="B2371" t="s">
        <v>1386</v>
      </c>
      <c r="C2371" t="s">
        <v>1387</v>
      </c>
      <c r="D2371">
        <v>0.05</v>
      </c>
      <c r="E2371" t="s">
        <v>717</v>
      </c>
      <c r="F2371" t="s">
        <v>955</v>
      </c>
      <c r="G2371">
        <v>0.1111111111111111</v>
      </c>
      <c r="H2371" t="s">
        <v>191</v>
      </c>
      <c r="I2371" t="s">
        <v>192</v>
      </c>
    </row>
    <row r="2372" spans="1:9">
      <c r="A2372" t="s">
        <v>186</v>
      </c>
      <c r="B2372" t="s">
        <v>640</v>
      </c>
      <c r="C2372" t="s">
        <v>641</v>
      </c>
      <c r="D2372">
        <v>0.08</v>
      </c>
      <c r="E2372" t="s">
        <v>206</v>
      </c>
      <c r="F2372" t="s">
        <v>643</v>
      </c>
      <c r="G2372">
        <v>1</v>
      </c>
      <c r="H2372" t="s">
        <v>197</v>
      </c>
      <c r="I2372" t="s">
        <v>198</v>
      </c>
    </row>
    <row r="2373" spans="1:9">
      <c r="A2373" t="s">
        <v>186</v>
      </c>
      <c r="C2373" t="s">
        <v>210</v>
      </c>
      <c r="D2373" t="s">
        <v>211</v>
      </c>
      <c r="E2373" t="s">
        <v>195</v>
      </c>
      <c r="F2373" t="s">
        <v>201</v>
      </c>
      <c r="G2373">
        <v>1</v>
      </c>
      <c r="H2373" t="s">
        <v>202</v>
      </c>
      <c r="I2373" t="s">
        <v>203</v>
      </c>
    </row>
    <row r="2374" spans="1:9">
      <c r="A2374" t="s">
        <v>17</v>
      </c>
      <c r="B2374" t="s">
        <v>1580</v>
      </c>
      <c r="C2374" t="s">
        <v>1581</v>
      </c>
      <c r="D2374" t="s">
        <v>1534</v>
      </c>
      <c r="E2374" t="s">
        <v>230</v>
      </c>
    </row>
    <row r="2375" spans="1:9">
      <c r="A2375" t="s">
        <v>186</v>
      </c>
      <c r="B2375" t="s">
        <v>1386</v>
      </c>
      <c r="C2375" t="s">
        <v>1387</v>
      </c>
      <c r="D2375">
        <v>0.08</v>
      </c>
      <c r="E2375" t="s">
        <v>717</v>
      </c>
      <c r="F2375" t="s">
        <v>955</v>
      </c>
      <c r="G2375">
        <v>0.1111111111111111</v>
      </c>
      <c r="H2375" t="s">
        <v>191</v>
      </c>
      <c r="I2375" t="s">
        <v>192</v>
      </c>
    </row>
    <row r="2376" spans="1:9">
      <c r="A2376" t="s">
        <v>186</v>
      </c>
      <c r="B2376" t="s">
        <v>640</v>
      </c>
      <c r="C2376" t="s">
        <v>641</v>
      </c>
      <c r="D2376">
        <v>0.1</v>
      </c>
      <c r="E2376" t="s">
        <v>206</v>
      </c>
      <c r="F2376" t="s">
        <v>643</v>
      </c>
      <c r="G2376">
        <v>1</v>
      </c>
      <c r="H2376" t="s">
        <v>197</v>
      </c>
      <c r="I2376" t="s">
        <v>198</v>
      </c>
    </row>
    <row r="2377" spans="1:9">
      <c r="A2377" t="s">
        <v>186</v>
      </c>
      <c r="C2377" t="s">
        <v>210</v>
      </c>
      <c r="D2377" t="s">
        <v>211</v>
      </c>
      <c r="E2377" t="s">
        <v>195</v>
      </c>
      <c r="F2377" t="s">
        <v>201</v>
      </c>
      <c r="G2377">
        <v>1</v>
      </c>
      <c r="H2377" t="s">
        <v>202</v>
      </c>
      <c r="I2377" t="s">
        <v>203</v>
      </c>
    </row>
    <row r="2378" spans="1:9">
      <c r="A2378" t="s">
        <v>17</v>
      </c>
      <c r="B2378" t="s">
        <v>1582</v>
      </c>
      <c r="C2378" t="s">
        <v>1583</v>
      </c>
      <c r="D2378" t="s">
        <v>1534</v>
      </c>
      <c r="E2378" t="s">
        <v>230</v>
      </c>
    </row>
    <row r="2379" spans="1:9">
      <c r="A2379" t="s">
        <v>186</v>
      </c>
      <c r="B2379" t="s">
        <v>1386</v>
      </c>
      <c r="C2379" t="s">
        <v>1387</v>
      </c>
      <c r="D2379">
        <v>0.1</v>
      </c>
      <c r="E2379" t="s">
        <v>717</v>
      </c>
      <c r="F2379" t="s">
        <v>955</v>
      </c>
      <c r="G2379">
        <v>0.1111111111111111</v>
      </c>
      <c r="H2379" t="s">
        <v>191</v>
      </c>
      <c r="I2379" t="s">
        <v>192</v>
      </c>
    </row>
    <row r="2380" spans="1:9">
      <c r="A2380" t="s">
        <v>186</v>
      </c>
      <c r="B2380" t="s">
        <v>640</v>
      </c>
      <c r="C2380" t="s">
        <v>641</v>
      </c>
      <c r="D2380">
        <v>0.2</v>
      </c>
      <c r="E2380" t="s">
        <v>206</v>
      </c>
      <c r="F2380" t="s">
        <v>643</v>
      </c>
      <c r="G2380">
        <v>1</v>
      </c>
      <c r="H2380" t="s">
        <v>197</v>
      </c>
      <c r="I2380" t="s">
        <v>198</v>
      </c>
    </row>
    <row r="2381" spans="1:9">
      <c r="A2381" t="s">
        <v>186</v>
      </c>
      <c r="C2381" t="s">
        <v>210</v>
      </c>
      <c r="D2381" t="s">
        <v>211</v>
      </c>
      <c r="E2381" t="s">
        <v>195</v>
      </c>
      <c r="F2381" t="s">
        <v>201</v>
      </c>
      <c r="G2381">
        <v>1</v>
      </c>
      <c r="H2381" t="s">
        <v>202</v>
      </c>
      <c r="I2381" t="s">
        <v>203</v>
      </c>
    </row>
    <row r="2382" spans="1:9">
      <c r="A2382" t="s">
        <v>17</v>
      </c>
      <c r="B2382" t="s">
        <v>1584</v>
      </c>
      <c r="C2382" t="s">
        <v>1585</v>
      </c>
      <c r="D2382" t="s">
        <v>1534</v>
      </c>
      <c r="E2382" t="s">
        <v>230</v>
      </c>
    </row>
    <row r="2383" spans="1:9">
      <c r="A2383" t="s">
        <v>186</v>
      </c>
      <c r="B2383" t="s">
        <v>1386</v>
      </c>
      <c r="C2383" t="s">
        <v>1387</v>
      </c>
      <c r="D2383">
        <v>0.15</v>
      </c>
      <c r="E2383" t="s">
        <v>717</v>
      </c>
      <c r="F2383" t="s">
        <v>955</v>
      </c>
      <c r="G2383">
        <v>0.1111111111111111</v>
      </c>
      <c r="H2383" t="s">
        <v>191</v>
      </c>
      <c r="I2383" t="s">
        <v>192</v>
      </c>
    </row>
    <row r="2384" spans="1:9">
      <c r="A2384" t="s">
        <v>186</v>
      </c>
      <c r="B2384" t="s">
        <v>640</v>
      </c>
      <c r="C2384" t="s">
        <v>641</v>
      </c>
      <c r="D2384">
        <v>0.35</v>
      </c>
      <c r="E2384" t="s">
        <v>206</v>
      </c>
      <c r="F2384" t="s">
        <v>643</v>
      </c>
      <c r="G2384">
        <v>1</v>
      </c>
      <c r="H2384" t="s">
        <v>197</v>
      </c>
      <c r="I2384" t="s">
        <v>198</v>
      </c>
    </row>
    <row r="2385" spans="1:9">
      <c r="A2385" t="s">
        <v>186</v>
      </c>
      <c r="C2385" t="s">
        <v>210</v>
      </c>
      <c r="D2385" t="s">
        <v>211</v>
      </c>
      <c r="E2385" t="s">
        <v>195</v>
      </c>
      <c r="F2385" t="s">
        <v>201</v>
      </c>
      <c r="G2385">
        <v>1</v>
      </c>
      <c r="H2385" t="s">
        <v>202</v>
      </c>
      <c r="I2385" t="s">
        <v>203</v>
      </c>
    </row>
    <row r="2386" spans="1:9">
      <c r="A2386" t="s">
        <v>17</v>
      </c>
      <c r="B2386" t="s">
        <v>1586</v>
      </c>
      <c r="C2386" t="s">
        <v>1587</v>
      </c>
      <c r="D2386" t="s">
        <v>1534</v>
      </c>
      <c r="E2386" t="s">
        <v>230</v>
      </c>
    </row>
    <row r="2387" spans="1:9">
      <c r="A2387" t="s">
        <v>186</v>
      </c>
      <c r="B2387" t="s">
        <v>1386</v>
      </c>
      <c r="C2387" t="s">
        <v>1387</v>
      </c>
      <c r="D2387">
        <v>0.15</v>
      </c>
      <c r="E2387" t="s">
        <v>717</v>
      </c>
      <c r="F2387" t="s">
        <v>955</v>
      </c>
      <c r="G2387">
        <v>0.1111111111111111</v>
      </c>
      <c r="H2387" t="s">
        <v>191</v>
      </c>
      <c r="I2387" t="s">
        <v>192</v>
      </c>
    </row>
    <row r="2388" spans="1:9">
      <c r="A2388" t="s">
        <v>186</v>
      </c>
      <c r="B2388" t="s">
        <v>640</v>
      </c>
      <c r="C2388" t="s">
        <v>641</v>
      </c>
      <c r="D2388">
        <v>0.35</v>
      </c>
      <c r="E2388" t="s">
        <v>206</v>
      </c>
      <c r="F2388" t="s">
        <v>643</v>
      </c>
      <c r="G2388">
        <v>1</v>
      </c>
      <c r="H2388" t="s">
        <v>197</v>
      </c>
      <c r="I2388" t="s">
        <v>198</v>
      </c>
    </row>
    <row r="2389" spans="1:9">
      <c r="A2389" t="s">
        <v>186</v>
      </c>
      <c r="C2389" t="s">
        <v>210</v>
      </c>
      <c r="D2389" t="s">
        <v>211</v>
      </c>
      <c r="E2389" t="s">
        <v>195</v>
      </c>
      <c r="F2389" t="s">
        <v>201</v>
      </c>
      <c r="G2389">
        <v>1</v>
      </c>
      <c r="H2389" t="s">
        <v>202</v>
      </c>
      <c r="I2389" t="s">
        <v>203</v>
      </c>
    </row>
    <row r="2390" spans="1:9">
      <c r="A2390" t="s">
        <v>17</v>
      </c>
      <c r="B2390" t="s">
        <v>1588</v>
      </c>
      <c r="C2390" t="s">
        <v>1589</v>
      </c>
      <c r="D2390" t="s">
        <v>1534</v>
      </c>
    </row>
    <row r="2391" spans="1:9">
      <c r="A2391" t="s">
        <v>17</v>
      </c>
      <c r="B2391" t="s">
        <v>1590</v>
      </c>
      <c r="C2391" t="s">
        <v>1591</v>
      </c>
      <c r="D2391" t="s">
        <v>1534</v>
      </c>
      <c r="E2391" t="s">
        <v>159</v>
      </c>
    </row>
    <row r="2392" spans="1:9">
      <c r="A2392" t="s">
        <v>186</v>
      </c>
      <c r="B2392" t="s">
        <v>1386</v>
      </c>
      <c r="C2392" t="s">
        <v>1387</v>
      </c>
      <c r="D2392">
        <v>0.25</v>
      </c>
      <c r="E2392" t="s">
        <v>717</v>
      </c>
      <c r="F2392" t="s">
        <v>955</v>
      </c>
      <c r="G2392">
        <v>0.1111111111111111</v>
      </c>
      <c r="H2392" t="s">
        <v>191</v>
      </c>
      <c r="I2392" t="s">
        <v>192</v>
      </c>
    </row>
    <row r="2393" spans="1:9">
      <c r="A2393" t="s">
        <v>186</v>
      </c>
      <c r="B2393" t="s">
        <v>640</v>
      </c>
      <c r="C2393" t="s">
        <v>641</v>
      </c>
      <c r="D2393">
        <v>4</v>
      </c>
      <c r="E2393" t="s">
        <v>206</v>
      </c>
      <c r="F2393" t="s">
        <v>643</v>
      </c>
      <c r="G2393">
        <v>1</v>
      </c>
      <c r="H2393" t="s">
        <v>197</v>
      </c>
      <c r="I2393" t="s">
        <v>198</v>
      </c>
    </row>
    <row r="2394" spans="1:9">
      <c r="A2394" t="s">
        <v>186</v>
      </c>
      <c r="C2394" t="s">
        <v>210</v>
      </c>
      <c r="D2394" t="s">
        <v>211</v>
      </c>
      <c r="E2394" t="s">
        <v>195</v>
      </c>
      <c r="F2394" t="s">
        <v>201</v>
      </c>
      <c r="G2394">
        <v>1</v>
      </c>
      <c r="H2394" t="s">
        <v>202</v>
      </c>
      <c r="I2394" t="s">
        <v>203</v>
      </c>
    </row>
    <row r="2395" spans="1:9">
      <c r="A2395" t="s">
        <v>17</v>
      </c>
      <c r="B2395" t="s">
        <v>1592</v>
      </c>
      <c r="C2395" t="s">
        <v>1593</v>
      </c>
      <c r="D2395" t="s">
        <v>1534</v>
      </c>
      <c r="E2395" t="s">
        <v>159</v>
      </c>
    </row>
    <row r="2396" spans="1:9">
      <c r="A2396" t="s">
        <v>186</v>
      </c>
      <c r="B2396" t="s">
        <v>1386</v>
      </c>
      <c r="C2396" t="s">
        <v>1387</v>
      </c>
      <c r="D2396">
        <v>0.01</v>
      </c>
      <c r="E2396" t="s">
        <v>717</v>
      </c>
      <c r="F2396" t="s">
        <v>955</v>
      </c>
      <c r="G2396">
        <v>0.1111111111111111</v>
      </c>
      <c r="H2396" t="s">
        <v>191</v>
      </c>
      <c r="I2396" t="s">
        <v>192</v>
      </c>
    </row>
    <row r="2397" spans="1:9">
      <c r="A2397" t="s">
        <v>186</v>
      </c>
      <c r="B2397" t="s">
        <v>640</v>
      </c>
      <c r="C2397" t="s">
        <v>641</v>
      </c>
      <c r="D2397">
        <v>0.8</v>
      </c>
      <c r="E2397" t="s">
        <v>206</v>
      </c>
      <c r="F2397" t="s">
        <v>643</v>
      </c>
      <c r="G2397">
        <v>1</v>
      </c>
      <c r="H2397" t="s">
        <v>197</v>
      </c>
      <c r="I2397" t="s">
        <v>198</v>
      </c>
    </row>
    <row r="2398" spans="1:9">
      <c r="A2398" t="s">
        <v>186</v>
      </c>
      <c r="C2398" t="s">
        <v>210</v>
      </c>
      <c r="D2398" t="s">
        <v>211</v>
      </c>
      <c r="E2398" t="s">
        <v>195</v>
      </c>
      <c r="F2398" t="s">
        <v>201</v>
      </c>
      <c r="G2398">
        <v>1</v>
      </c>
      <c r="H2398" t="s">
        <v>202</v>
      </c>
      <c r="I2398" t="s">
        <v>203</v>
      </c>
    </row>
    <row r="2399" spans="1:9">
      <c r="A2399" t="s">
        <v>17</v>
      </c>
      <c r="B2399" t="s">
        <v>1594</v>
      </c>
      <c r="C2399" t="s">
        <v>1595</v>
      </c>
      <c r="D2399" t="s">
        <v>1534</v>
      </c>
      <c r="E2399" t="s">
        <v>159</v>
      </c>
    </row>
    <row r="2400" spans="1:9">
      <c r="A2400" t="s">
        <v>186</v>
      </c>
      <c r="B2400" t="s">
        <v>1386</v>
      </c>
      <c r="C2400" t="s">
        <v>1387</v>
      </c>
      <c r="D2400">
        <v>0.01</v>
      </c>
      <c r="E2400" t="s">
        <v>717</v>
      </c>
      <c r="F2400" t="s">
        <v>955</v>
      </c>
      <c r="G2400">
        <v>0.1111111111111111</v>
      </c>
      <c r="H2400" t="s">
        <v>191</v>
      </c>
      <c r="I2400" t="s">
        <v>192</v>
      </c>
    </row>
    <row r="2401" spans="1:9">
      <c r="A2401" t="s">
        <v>186</v>
      </c>
      <c r="B2401" t="s">
        <v>640</v>
      </c>
      <c r="C2401" t="s">
        <v>641</v>
      </c>
      <c r="D2401">
        <v>0.8</v>
      </c>
      <c r="E2401" t="s">
        <v>206</v>
      </c>
      <c r="F2401" t="s">
        <v>643</v>
      </c>
      <c r="G2401">
        <v>1</v>
      </c>
      <c r="H2401" t="s">
        <v>197</v>
      </c>
      <c r="I2401" t="s">
        <v>198</v>
      </c>
    </row>
    <row r="2402" spans="1:9">
      <c r="A2402" t="s">
        <v>186</v>
      </c>
      <c r="C2402" t="s">
        <v>210</v>
      </c>
      <c r="D2402" t="s">
        <v>211</v>
      </c>
      <c r="E2402" t="s">
        <v>195</v>
      </c>
      <c r="F2402" t="s">
        <v>201</v>
      </c>
      <c r="G2402">
        <v>1</v>
      </c>
      <c r="H2402" t="s">
        <v>202</v>
      </c>
      <c r="I2402" t="s">
        <v>203</v>
      </c>
    </row>
    <row r="2403" spans="1:9">
      <c r="A2403" t="s">
        <v>17</v>
      </c>
      <c r="B2403" t="s">
        <v>1596</v>
      </c>
      <c r="C2403" t="s">
        <v>1597</v>
      </c>
      <c r="D2403" t="s">
        <v>1534</v>
      </c>
    </row>
    <row r="2404" spans="1:9">
      <c r="A2404" t="s">
        <v>17</v>
      </c>
      <c r="B2404" t="s">
        <v>1598</v>
      </c>
      <c r="C2404" t="s">
        <v>1599</v>
      </c>
      <c r="D2404" t="s">
        <v>1534</v>
      </c>
      <c r="E2404" t="s">
        <v>159</v>
      </c>
    </row>
    <row r="2405" spans="1:9">
      <c r="A2405" t="s">
        <v>186</v>
      </c>
      <c r="B2405" t="s">
        <v>1386</v>
      </c>
      <c r="C2405" t="s">
        <v>1387</v>
      </c>
      <c r="D2405">
        <v>0.1</v>
      </c>
      <c r="E2405" t="s">
        <v>717</v>
      </c>
      <c r="F2405" t="s">
        <v>955</v>
      </c>
      <c r="G2405">
        <v>0.1111111111111111</v>
      </c>
      <c r="H2405" t="s">
        <v>191</v>
      </c>
      <c r="I2405" t="s">
        <v>192</v>
      </c>
    </row>
    <row r="2406" spans="1:9">
      <c r="A2406" t="s">
        <v>186</v>
      </c>
      <c r="B2406" t="s">
        <v>1558</v>
      </c>
      <c r="C2406" t="s">
        <v>1559</v>
      </c>
      <c r="D2406">
        <v>1</v>
      </c>
      <c r="E2406" t="s">
        <v>1560</v>
      </c>
      <c r="F2406" t="s">
        <v>1546</v>
      </c>
      <c r="G2406">
        <v>2.6315789473684209E-2</v>
      </c>
      <c r="H2406" t="s">
        <v>197</v>
      </c>
      <c r="I2406" t="s">
        <v>198</v>
      </c>
    </row>
    <row r="2407" spans="1:9">
      <c r="A2407" t="s">
        <v>186</v>
      </c>
      <c r="C2407" t="s">
        <v>193</v>
      </c>
      <c r="D2407" t="s">
        <v>1277</v>
      </c>
      <c r="E2407" t="s">
        <v>195</v>
      </c>
      <c r="F2407" t="s">
        <v>1547</v>
      </c>
      <c r="G2407">
        <v>1</v>
      </c>
      <c r="H2407" t="s">
        <v>202</v>
      </c>
      <c r="I2407" t="s">
        <v>203</v>
      </c>
    </row>
    <row r="2408" spans="1:9">
      <c r="A2408" t="s">
        <v>186</v>
      </c>
      <c r="C2408" t="s">
        <v>199</v>
      </c>
      <c r="D2408" t="s">
        <v>1279</v>
      </c>
      <c r="E2408" t="s">
        <v>195</v>
      </c>
      <c r="F2408" t="s">
        <v>1548</v>
      </c>
      <c r="G2408">
        <v>1</v>
      </c>
      <c r="H2408" t="s">
        <v>208</v>
      </c>
      <c r="I2408" t="s">
        <v>209</v>
      </c>
    </row>
    <row r="2409" spans="1:9">
      <c r="A2409" t="s">
        <v>186</v>
      </c>
      <c r="B2409" t="s">
        <v>1561</v>
      </c>
      <c r="C2409" t="s">
        <v>1562</v>
      </c>
      <c r="D2409">
        <v>1</v>
      </c>
      <c r="E2409" t="s">
        <v>206</v>
      </c>
      <c r="F2409" t="s">
        <v>1372</v>
      </c>
      <c r="G2409">
        <v>1</v>
      </c>
      <c r="H2409" t="s">
        <v>213</v>
      </c>
      <c r="I2409" t="s">
        <v>214</v>
      </c>
    </row>
    <row r="2410" spans="1:9">
      <c r="A2410" t="s">
        <v>186</v>
      </c>
      <c r="B2410" t="s">
        <v>640</v>
      </c>
      <c r="C2410" t="s">
        <v>641</v>
      </c>
      <c r="D2410">
        <v>0.8</v>
      </c>
      <c r="E2410" t="s">
        <v>206</v>
      </c>
      <c r="F2410" t="s">
        <v>1600</v>
      </c>
      <c r="G2410">
        <v>1</v>
      </c>
      <c r="H2410" t="s">
        <v>985</v>
      </c>
      <c r="I2410" t="s">
        <v>986</v>
      </c>
    </row>
    <row r="2411" spans="1:9">
      <c r="A2411" t="s">
        <v>186</v>
      </c>
      <c r="C2411" t="s">
        <v>210</v>
      </c>
      <c r="D2411" t="s">
        <v>211</v>
      </c>
      <c r="E2411" t="s">
        <v>195</v>
      </c>
      <c r="F2411" t="s">
        <v>1038</v>
      </c>
      <c r="G2411">
        <v>1</v>
      </c>
      <c r="H2411" t="s">
        <v>1039</v>
      </c>
      <c r="I2411" t="s">
        <v>1040</v>
      </c>
    </row>
    <row r="2412" spans="1:9">
      <c r="A2412" t="s">
        <v>17</v>
      </c>
      <c r="B2412" t="s">
        <v>1601</v>
      </c>
      <c r="C2412" t="s">
        <v>1602</v>
      </c>
      <c r="D2412" t="s">
        <v>1534</v>
      </c>
      <c r="E2412" t="s">
        <v>159</v>
      </c>
    </row>
    <row r="2413" spans="1:9">
      <c r="A2413" t="s">
        <v>186</v>
      </c>
      <c r="B2413" t="s">
        <v>1386</v>
      </c>
      <c r="C2413" t="s">
        <v>1387</v>
      </c>
      <c r="D2413">
        <v>0.1</v>
      </c>
      <c r="E2413" t="s">
        <v>717</v>
      </c>
      <c r="F2413" t="s">
        <v>955</v>
      </c>
      <c r="G2413">
        <v>0.1111111111111111</v>
      </c>
      <c r="H2413" t="s">
        <v>191</v>
      </c>
      <c r="I2413" t="s">
        <v>192</v>
      </c>
    </row>
    <row r="2414" spans="1:9">
      <c r="A2414" t="s">
        <v>186</v>
      </c>
      <c r="B2414" t="s">
        <v>1603</v>
      </c>
      <c r="C2414" t="s">
        <v>1604</v>
      </c>
      <c r="D2414">
        <v>1</v>
      </c>
      <c r="E2414" t="s">
        <v>1545</v>
      </c>
      <c r="F2414" t="s">
        <v>1546</v>
      </c>
      <c r="G2414">
        <v>0.34722222222222221</v>
      </c>
      <c r="H2414" t="s">
        <v>197</v>
      </c>
      <c r="I2414" t="s">
        <v>198</v>
      </c>
    </row>
    <row r="2415" spans="1:9">
      <c r="A2415" t="s">
        <v>186</v>
      </c>
      <c r="C2415" t="s">
        <v>193</v>
      </c>
      <c r="D2415" t="s">
        <v>1308</v>
      </c>
      <c r="E2415" t="s">
        <v>195</v>
      </c>
      <c r="F2415" t="s">
        <v>1547</v>
      </c>
      <c r="G2415">
        <v>1</v>
      </c>
      <c r="H2415" t="s">
        <v>202</v>
      </c>
      <c r="I2415" t="s">
        <v>203</v>
      </c>
    </row>
    <row r="2416" spans="1:9">
      <c r="A2416" t="s">
        <v>186</v>
      </c>
      <c r="C2416" t="s">
        <v>199</v>
      </c>
      <c r="D2416" t="s">
        <v>1273</v>
      </c>
      <c r="E2416" t="s">
        <v>195</v>
      </c>
      <c r="F2416" t="s">
        <v>1548</v>
      </c>
      <c r="G2416">
        <v>1</v>
      </c>
      <c r="H2416" t="s">
        <v>208</v>
      </c>
      <c r="I2416" t="s">
        <v>209</v>
      </c>
    </row>
    <row r="2417" spans="1:9">
      <c r="A2417" t="s">
        <v>186</v>
      </c>
      <c r="B2417" t="s">
        <v>1549</v>
      </c>
      <c r="C2417" t="s">
        <v>1550</v>
      </c>
      <c r="D2417">
        <v>10</v>
      </c>
      <c r="E2417" t="s">
        <v>1551</v>
      </c>
      <c r="F2417" t="s">
        <v>1552</v>
      </c>
      <c r="G2417">
        <v>1E-3</v>
      </c>
      <c r="H2417" t="s">
        <v>213</v>
      </c>
      <c r="I2417" t="s">
        <v>214</v>
      </c>
    </row>
    <row r="2418" spans="1:9">
      <c r="A2418" t="s">
        <v>186</v>
      </c>
      <c r="C2418" t="s">
        <v>193</v>
      </c>
      <c r="D2418" t="s">
        <v>1277</v>
      </c>
      <c r="E2418" t="s">
        <v>195</v>
      </c>
      <c r="F2418" t="s">
        <v>1553</v>
      </c>
      <c r="G2418">
        <v>1</v>
      </c>
      <c r="H2418" t="s">
        <v>985</v>
      </c>
      <c r="I2418" t="s">
        <v>986</v>
      </c>
    </row>
    <row r="2419" spans="1:9">
      <c r="A2419" t="s">
        <v>186</v>
      </c>
      <c r="C2419" t="s">
        <v>199</v>
      </c>
      <c r="D2419" t="s">
        <v>1279</v>
      </c>
      <c r="E2419" t="s">
        <v>195</v>
      </c>
      <c r="F2419" t="s">
        <v>1554</v>
      </c>
      <c r="G2419">
        <v>1</v>
      </c>
      <c r="H2419" t="s">
        <v>1039</v>
      </c>
      <c r="I2419" t="s">
        <v>1040</v>
      </c>
    </row>
    <row r="2420" spans="1:9">
      <c r="A2420" t="s">
        <v>186</v>
      </c>
      <c r="B2420" t="s">
        <v>1555</v>
      </c>
      <c r="C2420" t="s">
        <v>1556</v>
      </c>
      <c r="D2420">
        <v>1</v>
      </c>
      <c r="E2420" t="s">
        <v>1557</v>
      </c>
      <c r="F2420" t="s">
        <v>1286</v>
      </c>
      <c r="G2420">
        <v>5.8823529411764705E-2</v>
      </c>
      <c r="H2420" t="s">
        <v>1088</v>
      </c>
      <c r="I2420" t="s">
        <v>1089</v>
      </c>
    </row>
    <row r="2421" spans="1:9">
      <c r="A2421" t="s">
        <v>186</v>
      </c>
      <c r="C2421" t="s">
        <v>193</v>
      </c>
      <c r="D2421" t="s">
        <v>1277</v>
      </c>
      <c r="E2421" t="s">
        <v>195</v>
      </c>
      <c r="F2421" t="s">
        <v>1287</v>
      </c>
      <c r="G2421">
        <v>1</v>
      </c>
      <c r="H2421" t="s">
        <v>1091</v>
      </c>
      <c r="I2421" t="s">
        <v>1092</v>
      </c>
    </row>
    <row r="2422" spans="1:9">
      <c r="A2422" t="s">
        <v>186</v>
      </c>
      <c r="C2422" t="s">
        <v>199</v>
      </c>
      <c r="D2422" t="s">
        <v>1279</v>
      </c>
      <c r="E2422" t="s">
        <v>195</v>
      </c>
      <c r="F2422" t="s">
        <v>1289</v>
      </c>
      <c r="G2422">
        <v>1</v>
      </c>
      <c r="H2422" t="s">
        <v>1094</v>
      </c>
      <c r="I2422" t="s">
        <v>1095</v>
      </c>
    </row>
    <row r="2423" spans="1:9">
      <c r="A2423" t="s">
        <v>186</v>
      </c>
      <c r="B2423" t="s">
        <v>1558</v>
      </c>
      <c r="C2423" t="s">
        <v>1559</v>
      </c>
      <c r="D2423">
        <v>1</v>
      </c>
      <c r="E2423" t="s">
        <v>1560</v>
      </c>
      <c r="F2423" t="s">
        <v>1307</v>
      </c>
      <c r="G2423">
        <v>2.6315789473684209E-2</v>
      </c>
      <c r="H2423" t="s">
        <v>1184</v>
      </c>
      <c r="I2423" t="s">
        <v>1185</v>
      </c>
    </row>
    <row r="2424" spans="1:9">
      <c r="A2424" t="s">
        <v>186</v>
      </c>
      <c r="C2424" t="s">
        <v>193</v>
      </c>
      <c r="D2424" t="s">
        <v>1277</v>
      </c>
      <c r="E2424" t="s">
        <v>195</v>
      </c>
      <c r="F2424" t="s">
        <v>1309</v>
      </c>
      <c r="G2424">
        <v>1</v>
      </c>
      <c r="H2424" t="s">
        <v>1292</v>
      </c>
      <c r="I2424" t="s">
        <v>1293</v>
      </c>
    </row>
    <row r="2425" spans="1:9">
      <c r="A2425" t="s">
        <v>186</v>
      </c>
      <c r="C2425" t="s">
        <v>199</v>
      </c>
      <c r="D2425" t="s">
        <v>1279</v>
      </c>
      <c r="E2425" t="s">
        <v>195</v>
      </c>
      <c r="F2425" t="s">
        <v>1311</v>
      </c>
      <c r="G2425">
        <v>1</v>
      </c>
      <c r="H2425" t="s">
        <v>1312</v>
      </c>
      <c r="I2425" t="s">
        <v>1313</v>
      </c>
    </row>
    <row r="2426" spans="1:9">
      <c r="A2426" t="s">
        <v>186</v>
      </c>
      <c r="B2426" t="s">
        <v>1561</v>
      </c>
      <c r="C2426" t="s">
        <v>1562</v>
      </c>
      <c r="D2426">
        <v>1</v>
      </c>
      <c r="E2426" t="s">
        <v>206</v>
      </c>
      <c r="F2426" t="s">
        <v>1314</v>
      </c>
      <c r="G2426">
        <v>1</v>
      </c>
      <c r="H2426" t="s">
        <v>1315</v>
      </c>
      <c r="I2426" t="s">
        <v>1316</v>
      </c>
    </row>
    <row r="2427" spans="1:9">
      <c r="A2427" t="s">
        <v>186</v>
      </c>
      <c r="B2427" t="s">
        <v>1561</v>
      </c>
      <c r="C2427" t="s">
        <v>1562</v>
      </c>
      <c r="D2427">
        <v>1</v>
      </c>
      <c r="E2427" t="s">
        <v>206</v>
      </c>
      <c r="F2427" t="s">
        <v>1563</v>
      </c>
      <c r="G2427">
        <v>1</v>
      </c>
      <c r="H2427" t="s">
        <v>1318</v>
      </c>
      <c r="I2427" t="s">
        <v>1319</v>
      </c>
    </row>
    <row r="2428" spans="1:9">
      <c r="A2428" t="s">
        <v>186</v>
      </c>
      <c r="B2428" t="s">
        <v>640</v>
      </c>
      <c r="C2428" t="s">
        <v>641</v>
      </c>
      <c r="D2428">
        <v>0.8</v>
      </c>
      <c r="E2428" t="s">
        <v>206</v>
      </c>
      <c r="F2428" t="s">
        <v>1564</v>
      </c>
      <c r="G2428">
        <v>1</v>
      </c>
      <c r="H2428" t="s">
        <v>1565</v>
      </c>
      <c r="I2428" t="s">
        <v>1566</v>
      </c>
    </row>
    <row r="2429" spans="1:9">
      <c r="A2429" t="s">
        <v>186</v>
      </c>
      <c r="C2429" t="s">
        <v>210</v>
      </c>
      <c r="D2429" t="s">
        <v>211</v>
      </c>
      <c r="E2429" t="s">
        <v>195</v>
      </c>
      <c r="F2429" t="s">
        <v>1567</v>
      </c>
      <c r="G2429">
        <v>1</v>
      </c>
      <c r="H2429" t="s">
        <v>1568</v>
      </c>
      <c r="I2429" t="s">
        <v>1569</v>
      </c>
    </row>
    <row r="2430" spans="1:9">
      <c r="A2430" t="s">
        <v>17</v>
      </c>
      <c r="B2430" t="s">
        <v>1605</v>
      </c>
      <c r="C2430" t="s">
        <v>1606</v>
      </c>
      <c r="D2430" t="s">
        <v>1534</v>
      </c>
      <c r="E2430" t="s">
        <v>159</v>
      </c>
    </row>
    <row r="2431" spans="1:9">
      <c r="A2431" t="s">
        <v>186</v>
      </c>
      <c r="B2431" t="s">
        <v>1386</v>
      </c>
      <c r="C2431" t="s">
        <v>1387</v>
      </c>
      <c r="D2431">
        <v>0.1</v>
      </c>
      <c r="E2431" t="s">
        <v>717</v>
      </c>
      <c r="F2431" t="s">
        <v>955</v>
      </c>
      <c r="G2431">
        <v>0.1111111111111111</v>
      </c>
      <c r="H2431" t="s">
        <v>191</v>
      </c>
      <c r="I2431" t="s">
        <v>192</v>
      </c>
    </row>
    <row r="2432" spans="1:9">
      <c r="A2432" t="s">
        <v>186</v>
      </c>
      <c r="B2432" t="s">
        <v>1558</v>
      </c>
      <c r="C2432" t="s">
        <v>1559</v>
      </c>
      <c r="D2432">
        <v>1</v>
      </c>
      <c r="E2432" t="s">
        <v>1560</v>
      </c>
      <c r="F2432" t="s">
        <v>1546</v>
      </c>
      <c r="G2432">
        <v>8.771929824561403E-3</v>
      </c>
      <c r="H2432" t="s">
        <v>197</v>
      </c>
      <c r="I2432" t="s">
        <v>198</v>
      </c>
    </row>
    <row r="2433" spans="1:9">
      <c r="A2433" t="s">
        <v>186</v>
      </c>
      <c r="C2433" t="s">
        <v>193</v>
      </c>
      <c r="D2433" t="s">
        <v>1277</v>
      </c>
      <c r="E2433" t="s">
        <v>195</v>
      </c>
      <c r="F2433" t="s">
        <v>1547</v>
      </c>
      <c r="G2433">
        <v>1</v>
      </c>
      <c r="H2433" t="s">
        <v>202</v>
      </c>
      <c r="I2433" t="s">
        <v>203</v>
      </c>
    </row>
    <row r="2434" spans="1:9">
      <c r="A2434" t="s">
        <v>186</v>
      </c>
      <c r="C2434" t="s">
        <v>199</v>
      </c>
      <c r="D2434" t="s">
        <v>1279</v>
      </c>
      <c r="E2434" t="s">
        <v>195</v>
      </c>
      <c r="F2434" t="s">
        <v>1548</v>
      </c>
      <c r="G2434">
        <v>1</v>
      </c>
      <c r="H2434" t="s">
        <v>208</v>
      </c>
      <c r="I2434" t="s">
        <v>209</v>
      </c>
    </row>
    <row r="2435" spans="1:9">
      <c r="A2435" t="s">
        <v>186</v>
      </c>
      <c r="B2435" t="s">
        <v>1561</v>
      </c>
      <c r="C2435" t="s">
        <v>1562</v>
      </c>
      <c r="D2435">
        <v>0.5</v>
      </c>
      <c r="E2435" t="s">
        <v>206</v>
      </c>
      <c r="F2435" t="s">
        <v>1372</v>
      </c>
      <c r="G2435">
        <v>1</v>
      </c>
      <c r="H2435" t="s">
        <v>213</v>
      </c>
      <c r="I2435" t="s">
        <v>214</v>
      </c>
    </row>
    <row r="2436" spans="1:9">
      <c r="A2436" t="s">
        <v>186</v>
      </c>
      <c r="B2436" t="s">
        <v>640</v>
      </c>
      <c r="C2436" t="s">
        <v>641</v>
      </c>
      <c r="D2436">
        <v>0.8</v>
      </c>
      <c r="E2436" t="s">
        <v>206</v>
      </c>
      <c r="F2436" t="s">
        <v>1600</v>
      </c>
      <c r="G2436">
        <v>1</v>
      </c>
      <c r="H2436" t="s">
        <v>985</v>
      </c>
      <c r="I2436" t="s">
        <v>986</v>
      </c>
    </row>
    <row r="2437" spans="1:9">
      <c r="A2437" t="s">
        <v>186</v>
      </c>
      <c r="C2437" t="s">
        <v>210</v>
      </c>
      <c r="D2437" t="s">
        <v>211</v>
      </c>
      <c r="E2437" t="s">
        <v>195</v>
      </c>
      <c r="F2437" t="s">
        <v>1038</v>
      </c>
      <c r="G2437">
        <v>1</v>
      </c>
      <c r="H2437" t="s">
        <v>1039</v>
      </c>
      <c r="I2437" t="s">
        <v>1040</v>
      </c>
    </row>
    <row r="2438" spans="1:9">
      <c r="A2438" t="s">
        <v>17</v>
      </c>
      <c r="B2438" t="s">
        <v>1607</v>
      </c>
      <c r="C2438" t="s">
        <v>1608</v>
      </c>
      <c r="D2438" t="s">
        <v>1534</v>
      </c>
      <c r="E2438" t="s">
        <v>159</v>
      </c>
    </row>
    <row r="2439" spans="1:9">
      <c r="A2439" t="s">
        <v>186</v>
      </c>
      <c r="B2439" t="s">
        <v>1386</v>
      </c>
      <c r="C2439" t="s">
        <v>1387</v>
      </c>
      <c r="D2439">
        <v>0.1</v>
      </c>
      <c r="E2439" t="s">
        <v>717</v>
      </c>
      <c r="F2439" t="s">
        <v>955</v>
      </c>
      <c r="G2439">
        <v>0.1111111111111111</v>
      </c>
      <c r="H2439" t="s">
        <v>191</v>
      </c>
      <c r="I2439" t="s">
        <v>192</v>
      </c>
    </row>
    <row r="2440" spans="1:9">
      <c r="A2440" t="s">
        <v>186</v>
      </c>
      <c r="B2440" t="s">
        <v>1603</v>
      </c>
      <c r="C2440" t="s">
        <v>1604</v>
      </c>
      <c r="D2440">
        <v>1</v>
      </c>
      <c r="E2440" t="s">
        <v>1545</v>
      </c>
      <c r="F2440" t="s">
        <v>1546</v>
      </c>
      <c r="G2440">
        <v>0.34722222222222221</v>
      </c>
      <c r="H2440" t="s">
        <v>197</v>
      </c>
      <c r="I2440" t="s">
        <v>198</v>
      </c>
    </row>
    <row r="2441" spans="1:9">
      <c r="A2441" t="s">
        <v>186</v>
      </c>
      <c r="C2441" t="s">
        <v>193</v>
      </c>
      <c r="D2441" t="s">
        <v>1308</v>
      </c>
      <c r="E2441" t="s">
        <v>195</v>
      </c>
      <c r="F2441" t="s">
        <v>1547</v>
      </c>
      <c r="G2441">
        <v>1</v>
      </c>
      <c r="H2441" t="s">
        <v>202</v>
      </c>
      <c r="I2441" t="s">
        <v>203</v>
      </c>
    </row>
    <row r="2442" spans="1:9">
      <c r="A2442" t="s">
        <v>186</v>
      </c>
      <c r="C2442" t="s">
        <v>199</v>
      </c>
      <c r="D2442" t="s">
        <v>1273</v>
      </c>
      <c r="E2442" t="s">
        <v>195</v>
      </c>
      <c r="F2442" t="s">
        <v>1548</v>
      </c>
      <c r="G2442">
        <v>1</v>
      </c>
      <c r="H2442" t="s">
        <v>208</v>
      </c>
      <c r="I2442" t="s">
        <v>209</v>
      </c>
    </row>
    <row r="2443" spans="1:9">
      <c r="A2443" t="s">
        <v>186</v>
      </c>
      <c r="B2443" t="s">
        <v>1549</v>
      </c>
      <c r="C2443" t="s">
        <v>1550</v>
      </c>
      <c r="D2443">
        <v>10</v>
      </c>
      <c r="E2443" t="s">
        <v>1551</v>
      </c>
      <c r="F2443" t="s">
        <v>1552</v>
      </c>
      <c r="G2443">
        <v>1E-3</v>
      </c>
      <c r="H2443" t="s">
        <v>213</v>
      </c>
      <c r="I2443" t="s">
        <v>214</v>
      </c>
    </row>
    <row r="2444" spans="1:9">
      <c r="A2444" t="s">
        <v>186</v>
      </c>
      <c r="C2444" t="s">
        <v>193</v>
      </c>
      <c r="D2444" t="s">
        <v>1277</v>
      </c>
      <c r="E2444" t="s">
        <v>195</v>
      </c>
      <c r="F2444" t="s">
        <v>1553</v>
      </c>
      <c r="G2444">
        <v>1</v>
      </c>
      <c r="H2444" t="s">
        <v>985</v>
      </c>
      <c r="I2444" t="s">
        <v>986</v>
      </c>
    </row>
    <row r="2445" spans="1:9">
      <c r="A2445" t="s">
        <v>186</v>
      </c>
      <c r="C2445" t="s">
        <v>199</v>
      </c>
      <c r="D2445" t="s">
        <v>1279</v>
      </c>
      <c r="E2445" t="s">
        <v>195</v>
      </c>
      <c r="F2445" t="s">
        <v>1554</v>
      </c>
      <c r="G2445">
        <v>1</v>
      </c>
      <c r="H2445" t="s">
        <v>1039</v>
      </c>
      <c r="I2445" t="s">
        <v>1040</v>
      </c>
    </row>
    <row r="2446" spans="1:9">
      <c r="A2446" t="s">
        <v>186</v>
      </c>
      <c r="B2446" t="s">
        <v>1555</v>
      </c>
      <c r="C2446" t="s">
        <v>1556</v>
      </c>
      <c r="D2446">
        <v>1</v>
      </c>
      <c r="E2446" t="s">
        <v>1557</v>
      </c>
      <c r="F2446" t="s">
        <v>1286</v>
      </c>
      <c r="G2446">
        <v>5.8823529411764705E-2</v>
      </c>
      <c r="H2446" t="s">
        <v>1088</v>
      </c>
      <c r="I2446" t="s">
        <v>1089</v>
      </c>
    </row>
    <row r="2447" spans="1:9">
      <c r="A2447" t="s">
        <v>186</v>
      </c>
      <c r="C2447" t="s">
        <v>193</v>
      </c>
      <c r="D2447" t="s">
        <v>1277</v>
      </c>
      <c r="E2447" t="s">
        <v>195</v>
      </c>
      <c r="F2447" t="s">
        <v>1287</v>
      </c>
      <c r="G2447">
        <v>1</v>
      </c>
      <c r="H2447" t="s">
        <v>1091</v>
      </c>
      <c r="I2447" t="s">
        <v>1092</v>
      </c>
    </row>
    <row r="2448" spans="1:9">
      <c r="A2448" t="s">
        <v>186</v>
      </c>
      <c r="C2448" t="s">
        <v>199</v>
      </c>
      <c r="D2448" t="s">
        <v>1279</v>
      </c>
      <c r="E2448" t="s">
        <v>195</v>
      </c>
      <c r="F2448" t="s">
        <v>1289</v>
      </c>
      <c r="G2448">
        <v>1</v>
      </c>
      <c r="H2448" t="s">
        <v>1094</v>
      </c>
      <c r="I2448" t="s">
        <v>1095</v>
      </c>
    </row>
    <row r="2449" spans="1:9">
      <c r="A2449" t="s">
        <v>186</v>
      </c>
      <c r="B2449" t="s">
        <v>1558</v>
      </c>
      <c r="C2449" t="s">
        <v>1559</v>
      </c>
      <c r="D2449">
        <v>1</v>
      </c>
      <c r="E2449" t="s">
        <v>1560</v>
      </c>
      <c r="F2449" t="s">
        <v>1307</v>
      </c>
      <c r="G2449">
        <v>8.771929824561403E-3</v>
      </c>
      <c r="H2449" t="s">
        <v>1184</v>
      </c>
      <c r="I2449" t="s">
        <v>1185</v>
      </c>
    </row>
    <row r="2450" spans="1:9">
      <c r="A2450" t="s">
        <v>186</v>
      </c>
      <c r="C2450" t="s">
        <v>193</v>
      </c>
      <c r="D2450" t="s">
        <v>1277</v>
      </c>
      <c r="E2450" t="s">
        <v>195</v>
      </c>
      <c r="F2450" t="s">
        <v>1309</v>
      </c>
      <c r="G2450">
        <v>1</v>
      </c>
      <c r="H2450" t="s">
        <v>1292</v>
      </c>
      <c r="I2450" t="s">
        <v>1293</v>
      </c>
    </row>
    <row r="2451" spans="1:9">
      <c r="A2451" t="s">
        <v>186</v>
      </c>
      <c r="C2451" t="s">
        <v>199</v>
      </c>
      <c r="D2451" t="s">
        <v>1279</v>
      </c>
      <c r="E2451" t="s">
        <v>195</v>
      </c>
      <c r="F2451" t="s">
        <v>1311</v>
      </c>
      <c r="G2451">
        <v>1</v>
      </c>
      <c r="H2451" t="s">
        <v>1312</v>
      </c>
      <c r="I2451" t="s">
        <v>1313</v>
      </c>
    </row>
    <row r="2452" spans="1:9">
      <c r="A2452" t="s">
        <v>186</v>
      </c>
      <c r="B2452" t="s">
        <v>1561</v>
      </c>
      <c r="C2452" t="s">
        <v>1562</v>
      </c>
      <c r="D2452">
        <v>0.5</v>
      </c>
      <c r="E2452" t="s">
        <v>206</v>
      </c>
      <c r="F2452" t="s">
        <v>1314</v>
      </c>
      <c r="G2452">
        <v>1</v>
      </c>
      <c r="H2452" t="s">
        <v>1315</v>
      </c>
      <c r="I2452" t="s">
        <v>1316</v>
      </c>
    </row>
    <row r="2453" spans="1:9">
      <c r="A2453" t="s">
        <v>186</v>
      </c>
      <c r="B2453" t="s">
        <v>1561</v>
      </c>
      <c r="C2453" t="s">
        <v>1562</v>
      </c>
      <c r="D2453">
        <v>0.5</v>
      </c>
      <c r="E2453" t="s">
        <v>206</v>
      </c>
      <c r="F2453" t="s">
        <v>1563</v>
      </c>
      <c r="G2453">
        <v>1</v>
      </c>
      <c r="H2453" t="s">
        <v>1318</v>
      </c>
      <c r="I2453" t="s">
        <v>1319</v>
      </c>
    </row>
    <row r="2454" spans="1:9">
      <c r="A2454" t="s">
        <v>186</v>
      </c>
      <c r="B2454" t="s">
        <v>640</v>
      </c>
      <c r="C2454" t="s">
        <v>641</v>
      </c>
      <c r="D2454">
        <v>0.8</v>
      </c>
      <c r="E2454" t="s">
        <v>206</v>
      </c>
      <c r="F2454" t="s">
        <v>1564</v>
      </c>
      <c r="G2454">
        <v>1</v>
      </c>
      <c r="H2454" t="s">
        <v>1565</v>
      </c>
      <c r="I2454" t="s">
        <v>1566</v>
      </c>
    </row>
    <row r="2455" spans="1:9">
      <c r="A2455" t="s">
        <v>186</v>
      </c>
      <c r="C2455" t="s">
        <v>210</v>
      </c>
      <c r="D2455" t="s">
        <v>211</v>
      </c>
      <c r="E2455" t="s">
        <v>195</v>
      </c>
      <c r="F2455" t="s">
        <v>1567</v>
      </c>
      <c r="G2455">
        <v>1</v>
      </c>
      <c r="H2455" t="s">
        <v>1568</v>
      </c>
      <c r="I2455" t="s">
        <v>1569</v>
      </c>
    </row>
    <row r="2456" spans="1:9">
      <c r="A2456" t="s">
        <v>17</v>
      </c>
      <c r="B2456" t="s">
        <v>1609</v>
      </c>
      <c r="C2456" t="s">
        <v>1610</v>
      </c>
      <c r="D2456" t="s">
        <v>1534</v>
      </c>
    </row>
    <row r="2457" spans="1:9">
      <c r="A2457" t="s">
        <v>17</v>
      </c>
      <c r="B2457" t="s">
        <v>1611</v>
      </c>
      <c r="C2457" t="s">
        <v>1612</v>
      </c>
      <c r="D2457" t="s">
        <v>1613</v>
      </c>
    </row>
    <row r="2458" spans="1:9">
      <c r="A2458" t="s">
        <v>17</v>
      </c>
      <c r="B2458" t="s">
        <v>1614</v>
      </c>
      <c r="C2458" t="s">
        <v>1615</v>
      </c>
      <c r="D2458" t="s">
        <v>1613</v>
      </c>
    </row>
    <row r="2459" spans="1:9">
      <c r="A2459" t="s">
        <v>17</v>
      </c>
      <c r="B2459" t="s">
        <v>1616</v>
      </c>
      <c r="C2459" t="s">
        <v>1617</v>
      </c>
      <c r="D2459" t="s">
        <v>1613</v>
      </c>
    </row>
    <row r="2460" spans="1:9">
      <c r="A2460" t="s">
        <v>17</v>
      </c>
      <c r="B2460" t="s">
        <v>1618</v>
      </c>
      <c r="C2460" t="s">
        <v>1619</v>
      </c>
      <c r="D2460" t="s">
        <v>1613</v>
      </c>
    </row>
    <row r="2461" spans="1:9">
      <c r="A2461" t="s">
        <v>17</v>
      </c>
      <c r="B2461" t="s">
        <v>1620</v>
      </c>
      <c r="C2461" t="s">
        <v>1621</v>
      </c>
      <c r="D2461" t="s">
        <v>1613</v>
      </c>
    </row>
    <row r="2462" spans="1:9">
      <c r="A2462" t="s">
        <v>17</v>
      </c>
      <c r="B2462" t="s">
        <v>1622</v>
      </c>
      <c r="C2462" t="s">
        <v>1623</v>
      </c>
      <c r="D2462" t="s">
        <v>1613</v>
      </c>
    </row>
    <row r="2463" spans="1:9">
      <c r="A2463" t="s">
        <v>17</v>
      </c>
      <c r="B2463" t="s">
        <v>1624</v>
      </c>
      <c r="C2463" t="s">
        <v>1625</v>
      </c>
      <c r="D2463" t="s">
        <v>1626</v>
      </c>
    </row>
    <row r="2464" spans="1:9">
      <c r="A2464" t="s">
        <v>17</v>
      </c>
      <c r="B2464" t="s">
        <v>1627</v>
      </c>
      <c r="C2464" t="s">
        <v>1628</v>
      </c>
      <c r="D2464" t="s">
        <v>1626</v>
      </c>
    </row>
    <row r="2465" spans="1:9">
      <c r="A2465" t="s">
        <v>17</v>
      </c>
      <c r="B2465" t="s">
        <v>1629</v>
      </c>
      <c r="C2465" t="s">
        <v>1630</v>
      </c>
      <c r="D2465" t="s">
        <v>1626</v>
      </c>
      <c r="E2465" t="s">
        <v>159</v>
      </c>
    </row>
    <row r="2466" spans="1:9">
      <c r="A2466" t="s">
        <v>186</v>
      </c>
      <c r="B2466" t="s">
        <v>1631</v>
      </c>
      <c r="C2466" t="s">
        <v>1632</v>
      </c>
      <c r="D2466">
        <v>1.5</v>
      </c>
      <c r="E2466" t="s">
        <v>642</v>
      </c>
      <c r="F2466" t="s">
        <v>535</v>
      </c>
      <c r="G2466">
        <v>4.1666666666666664E-2</v>
      </c>
      <c r="H2466" t="s">
        <v>191</v>
      </c>
      <c r="I2466" t="s">
        <v>192</v>
      </c>
    </row>
    <row r="2467" spans="1:9">
      <c r="A2467" t="s">
        <v>186</v>
      </c>
      <c r="B2467" t="s">
        <v>1633</v>
      </c>
      <c r="C2467" t="s">
        <v>1634</v>
      </c>
      <c r="D2467">
        <v>1.5</v>
      </c>
      <c r="E2467" t="s">
        <v>642</v>
      </c>
      <c r="F2467" t="s">
        <v>1388</v>
      </c>
      <c r="G2467">
        <v>4.1666666666666664E-2</v>
      </c>
      <c r="H2467" t="s">
        <v>197</v>
      </c>
      <c r="I2467" t="s">
        <v>198</v>
      </c>
    </row>
    <row r="2468" spans="1:9">
      <c r="A2468" t="s">
        <v>186</v>
      </c>
      <c r="B2468" t="s">
        <v>978</v>
      </c>
      <c r="C2468" t="s">
        <v>979</v>
      </c>
      <c r="D2468">
        <v>1.5</v>
      </c>
      <c r="E2468" t="s">
        <v>642</v>
      </c>
      <c r="F2468" t="s">
        <v>981</v>
      </c>
      <c r="G2468">
        <v>1</v>
      </c>
      <c r="H2468" t="s">
        <v>202</v>
      </c>
      <c r="I2468" t="s">
        <v>203</v>
      </c>
    </row>
    <row r="2469" spans="1:9">
      <c r="A2469" t="s">
        <v>186</v>
      </c>
      <c r="B2469" t="s">
        <v>640</v>
      </c>
      <c r="C2469" t="s">
        <v>641</v>
      </c>
      <c r="D2469">
        <v>4.5</v>
      </c>
      <c r="E2469" t="s">
        <v>206</v>
      </c>
      <c r="F2469" t="s">
        <v>207</v>
      </c>
      <c r="G2469">
        <v>1</v>
      </c>
      <c r="H2469" t="s">
        <v>208</v>
      </c>
      <c r="I2469" t="s">
        <v>209</v>
      </c>
    </row>
    <row r="2470" spans="1:9">
      <c r="A2470" t="s">
        <v>186</v>
      </c>
      <c r="C2470" t="s">
        <v>210</v>
      </c>
      <c r="D2470" t="s">
        <v>211</v>
      </c>
      <c r="E2470" t="s">
        <v>195</v>
      </c>
      <c r="F2470" t="s">
        <v>212</v>
      </c>
      <c r="G2470">
        <v>1</v>
      </c>
      <c r="H2470" t="s">
        <v>213</v>
      </c>
      <c r="I2470" t="s">
        <v>214</v>
      </c>
    </row>
    <row r="2471" spans="1:9">
      <c r="A2471" t="s">
        <v>17</v>
      </c>
      <c r="B2471" t="s">
        <v>1635</v>
      </c>
      <c r="D2471" t="s">
        <v>1626</v>
      </c>
    </row>
    <row r="2472" spans="1:9">
      <c r="A2472" t="s">
        <v>186</v>
      </c>
      <c r="B2472" t="s">
        <v>1636</v>
      </c>
      <c r="C2472" t="s">
        <v>1637</v>
      </c>
      <c r="D2472">
        <v>2</v>
      </c>
      <c r="E2472" t="s">
        <v>642</v>
      </c>
      <c r="F2472" t="s">
        <v>535</v>
      </c>
      <c r="G2472">
        <v>4.1666666666666664E-2</v>
      </c>
      <c r="H2472" t="s">
        <v>191</v>
      </c>
      <c r="I2472" t="s">
        <v>192</v>
      </c>
    </row>
    <row r="2473" spans="1:9">
      <c r="A2473" t="s">
        <v>186</v>
      </c>
      <c r="B2473" t="s">
        <v>1638</v>
      </c>
      <c r="C2473" t="s">
        <v>1639</v>
      </c>
      <c r="D2473">
        <v>2</v>
      </c>
      <c r="E2473" t="s">
        <v>642</v>
      </c>
      <c r="F2473" t="s">
        <v>1388</v>
      </c>
      <c r="G2473">
        <v>4.1666666666666664E-2</v>
      </c>
      <c r="H2473" t="s">
        <v>197</v>
      </c>
      <c r="I2473" t="s">
        <v>198</v>
      </c>
    </row>
    <row r="2474" spans="1:9">
      <c r="A2474" t="s">
        <v>186</v>
      </c>
      <c r="B2474" t="s">
        <v>978</v>
      </c>
      <c r="C2474" t="s">
        <v>979</v>
      </c>
      <c r="D2474">
        <v>2</v>
      </c>
      <c r="E2474" t="s">
        <v>642</v>
      </c>
      <c r="F2474" t="s">
        <v>981</v>
      </c>
      <c r="G2474">
        <v>1</v>
      </c>
      <c r="H2474" t="s">
        <v>202</v>
      </c>
      <c r="I2474" t="s">
        <v>203</v>
      </c>
    </row>
    <row r="2475" spans="1:9">
      <c r="A2475" t="s">
        <v>186</v>
      </c>
      <c r="B2475" t="s">
        <v>640</v>
      </c>
      <c r="C2475" t="s">
        <v>641</v>
      </c>
      <c r="D2475">
        <v>6</v>
      </c>
      <c r="E2475" t="s">
        <v>206</v>
      </c>
      <c r="F2475" t="s">
        <v>207</v>
      </c>
      <c r="G2475">
        <v>1</v>
      </c>
      <c r="H2475" t="s">
        <v>208</v>
      </c>
      <c r="I2475" t="s">
        <v>209</v>
      </c>
    </row>
    <row r="2476" spans="1:9">
      <c r="A2476" t="s">
        <v>186</v>
      </c>
      <c r="C2476" t="s">
        <v>210</v>
      </c>
      <c r="D2476" t="s">
        <v>211</v>
      </c>
      <c r="E2476" t="s">
        <v>195</v>
      </c>
      <c r="F2476" t="s">
        <v>212</v>
      </c>
      <c r="G2476">
        <v>1</v>
      </c>
      <c r="H2476" t="s">
        <v>213</v>
      </c>
      <c r="I2476" t="s">
        <v>214</v>
      </c>
    </row>
    <row r="2477" spans="1:9">
      <c r="A2477" t="s">
        <v>17</v>
      </c>
      <c r="B2477" t="s">
        <v>1640</v>
      </c>
      <c r="C2477" t="s">
        <v>1641</v>
      </c>
      <c r="D2477" t="s">
        <v>1626</v>
      </c>
      <c r="E2477" t="s">
        <v>159</v>
      </c>
    </row>
    <row r="2478" spans="1:9">
      <c r="A2478" t="s">
        <v>186</v>
      </c>
      <c r="B2478" t="s">
        <v>1631</v>
      </c>
      <c r="C2478" t="s">
        <v>1632</v>
      </c>
      <c r="D2478">
        <v>2</v>
      </c>
      <c r="E2478" t="s">
        <v>642</v>
      </c>
      <c r="F2478" t="s">
        <v>535</v>
      </c>
      <c r="G2478">
        <v>4.1666666666666664E-2</v>
      </c>
      <c r="H2478" t="s">
        <v>191</v>
      </c>
      <c r="I2478" t="s">
        <v>192</v>
      </c>
    </row>
    <row r="2479" spans="1:9">
      <c r="A2479" t="s">
        <v>186</v>
      </c>
      <c r="B2479" t="s">
        <v>1633</v>
      </c>
      <c r="C2479" t="s">
        <v>1634</v>
      </c>
      <c r="D2479">
        <v>2</v>
      </c>
      <c r="E2479" t="s">
        <v>642</v>
      </c>
      <c r="F2479" t="s">
        <v>1388</v>
      </c>
      <c r="G2479">
        <v>4.1666666666666664E-2</v>
      </c>
      <c r="H2479" t="s">
        <v>197</v>
      </c>
      <c r="I2479" t="s">
        <v>198</v>
      </c>
    </row>
    <row r="2480" spans="1:9">
      <c r="A2480" t="s">
        <v>186</v>
      </c>
      <c r="B2480" t="s">
        <v>978</v>
      </c>
      <c r="C2480" t="s">
        <v>979</v>
      </c>
      <c r="D2480">
        <v>2</v>
      </c>
      <c r="E2480" t="s">
        <v>642</v>
      </c>
      <c r="F2480" t="s">
        <v>981</v>
      </c>
      <c r="G2480">
        <v>1</v>
      </c>
      <c r="H2480" t="s">
        <v>202</v>
      </c>
      <c r="I2480" t="s">
        <v>203</v>
      </c>
    </row>
    <row r="2481" spans="1:9">
      <c r="A2481" t="s">
        <v>186</v>
      </c>
      <c r="B2481" t="s">
        <v>640</v>
      </c>
      <c r="C2481" t="s">
        <v>641</v>
      </c>
      <c r="D2481">
        <v>6</v>
      </c>
      <c r="E2481" t="s">
        <v>206</v>
      </c>
      <c r="F2481" t="s">
        <v>207</v>
      </c>
      <c r="G2481">
        <v>1</v>
      </c>
      <c r="H2481" t="s">
        <v>208</v>
      </c>
      <c r="I2481" t="s">
        <v>209</v>
      </c>
    </row>
    <row r="2482" spans="1:9">
      <c r="A2482" t="s">
        <v>186</v>
      </c>
      <c r="C2482" t="s">
        <v>210</v>
      </c>
      <c r="D2482" t="s">
        <v>211</v>
      </c>
      <c r="E2482" t="s">
        <v>195</v>
      </c>
      <c r="F2482" t="s">
        <v>212</v>
      </c>
      <c r="G2482">
        <v>1</v>
      </c>
      <c r="H2482" t="s">
        <v>213</v>
      </c>
      <c r="I2482" t="s">
        <v>214</v>
      </c>
    </row>
    <row r="2483" spans="1:9">
      <c r="A2483" t="s">
        <v>17</v>
      </c>
      <c r="B2483" t="s">
        <v>1642</v>
      </c>
      <c r="D2483" t="s">
        <v>1626</v>
      </c>
    </row>
    <row r="2484" spans="1:9">
      <c r="A2484" t="s">
        <v>186</v>
      </c>
      <c r="B2484" t="s">
        <v>1636</v>
      </c>
      <c r="C2484" t="s">
        <v>1637</v>
      </c>
      <c r="D2484">
        <v>4</v>
      </c>
      <c r="E2484" t="s">
        <v>642</v>
      </c>
      <c r="F2484" t="s">
        <v>535</v>
      </c>
      <c r="G2484">
        <v>4.1666666666666664E-2</v>
      </c>
      <c r="H2484" t="s">
        <v>191</v>
      </c>
      <c r="I2484" t="s">
        <v>192</v>
      </c>
    </row>
    <row r="2485" spans="1:9">
      <c r="A2485" t="s">
        <v>186</v>
      </c>
      <c r="B2485" t="s">
        <v>1638</v>
      </c>
      <c r="C2485" t="s">
        <v>1639</v>
      </c>
      <c r="D2485">
        <v>4</v>
      </c>
      <c r="E2485" t="s">
        <v>642</v>
      </c>
      <c r="F2485" t="s">
        <v>1388</v>
      </c>
      <c r="G2485">
        <v>4.1666666666666664E-2</v>
      </c>
      <c r="H2485" t="s">
        <v>197</v>
      </c>
      <c r="I2485" t="s">
        <v>198</v>
      </c>
    </row>
    <row r="2486" spans="1:9">
      <c r="A2486" t="s">
        <v>186</v>
      </c>
      <c r="B2486" t="s">
        <v>978</v>
      </c>
      <c r="C2486" t="s">
        <v>979</v>
      </c>
      <c r="D2486">
        <v>4</v>
      </c>
      <c r="E2486" t="s">
        <v>642</v>
      </c>
      <c r="F2486" t="s">
        <v>981</v>
      </c>
      <c r="G2486">
        <v>1</v>
      </c>
      <c r="H2486" t="s">
        <v>202</v>
      </c>
      <c r="I2486" t="s">
        <v>203</v>
      </c>
    </row>
    <row r="2487" spans="1:9">
      <c r="A2487" t="s">
        <v>186</v>
      </c>
      <c r="B2487" t="s">
        <v>640</v>
      </c>
      <c r="C2487" t="s">
        <v>641</v>
      </c>
      <c r="D2487">
        <v>12</v>
      </c>
      <c r="E2487" t="s">
        <v>206</v>
      </c>
      <c r="F2487" t="s">
        <v>207</v>
      </c>
      <c r="G2487">
        <v>1</v>
      </c>
      <c r="H2487" t="s">
        <v>208</v>
      </c>
      <c r="I2487" t="s">
        <v>209</v>
      </c>
    </row>
    <row r="2488" spans="1:9">
      <c r="A2488" t="s">
        <v>186</v>
      </c>
      <c r="C2488" t="s">
        <v>210</v>
      </c>
      <c r="D2488" t="s">
        <v>211</v>
      </c>
      <c r="E2488" t="s">
        <v>195</v>
      </c>
      <c r="F2488" t="s">
        <v>212</v>
      </c>
      <c r="G2488">
        <v>1</v>
      </c>
      <c r="H2488" t="s">
        <v>213</v>
      </c>
      <c r="I2488" t="s">
        <v>214</v>
      </c>
    </row>
    <row r="2489" spans="1:9">
      <c r="A2489" t="s">
        <v>17</v>
      </c>
      <c r="B2489" t="s">
        <v>1643</v>
      </c>
      <c r="C2489" t="s">
        <v>1644</v>
      </c>
      <c r="D2489" t="s">
        <v>1626</v>
      </c>
      <c r="E2489" t="s">
        <v>159</v>
      </c>
    </row>
    <row r="2490" spans="1:9">
      <c r="A2490" t="s">
        <v>186</v>
      </c>
      <c r="B2490" t="s">
        <v>1636</v>
      </c>
      <c r="C2490" t="s">
        <v>1637</v>
      </c>
      <c r="D2490">
        <v>3</v>
      </c>
      <c r="E2490" t="s">
        <v>642</v>
      </c>
      <c r="F2490" t="s">
        <v>535</v>
      </c>
      <c r="G2490">
        <v>4.1666666666666664E-2</v>
      </c>
      <c r="H2490" t="s">
        <v>191</v>
      </c>
      <c r="I2490" t="s">
        <v>192</v>
      </c>
    </row>
    <row r="2491" spans="1:9">
      <c r="A2491" t="s">
        <v>186</v>
      </c>
      <c r="B2491" t="s">
        <v>1638</v>
      </c>
      <c r="C2491" t="s">
        <v>1639</v>
      </c>
      <c r="D2491">
        <v>3</v>
      </c>
      <c r="E2491" t="s">
        <v>642</v>
      </c>
      <c r="F2491" t="s">
        <v>1388</v>
      </c>
      <c r="G2491">
        <v>4.1666666666666664E-2</v>
      </c>
      <c r="H2491" t="s">
        <v>197</v>
      </c>
      <c r="I2491" t="s">
        <v>198</v>
      </c>
    </row>
    <row r="2492" spans="1:9">
      <c r="A2492" t="s">
        <v>186</v>
      </c>
      <c r="B2492" t="s">
        <v>978</v>
      </c>
      <c r="C2492" t="s">
        <v>979</v>
      </c>
      <c r="D2492">
        <v>3</v>
      </c>
      <c r="E2492" t="s">
        <v>642</v>
      </c>
      <c r="F2492" t="s">
        <v>981</v>
      </c>
      <c r="G2492">
        <v>1</v>
      </c>
      <c r="H2492" t="s">
        <v>202</v>
      </c>
      <c r="I2492" t="s">
        <v>203</v>
      </c>
    </row>
    <row r="2493" spans="1:9">
      <c r="A2493" t="s">
        <v>186</v>
      </c>
      <c r="B2493" t="s">
        <v>640</v>
      </c>
      <c r="C2493" t="s">
        <v>641</v>
      </c>
      <c r="D2493">
        <v>9</v>
      </c>
      <c r="E2493" t="s">
        <v>206</v>
      </c>
      <c r="F2493" t="s">
        <v>207</v>
      </c>
      <c r="G2493">
        <v>1</v>
      </c>
      <c r="H2493" t="s">
        <v>208</v>
      </c>
      <c r="I2493" t="s">
        <v>209</v>
      </c>
    </row>
    <row r="2494" spans="1:9">
      <c r="A2494" t="s">
        <v>186</v>
      </c>
      <c r="C2494" t="s">
        <v>210</v>
      </c>
      <c r="D2494" t="s">
        <v>211</v>
      </c>
      <c r="E2494" t="s">
        <v>195</v>
      </c>
      <c r="F2494" t="s">
        <v>212</v>
      </c>
      <c r="G2494">
        <v>1</v>
      </c>
      <c r="H2494" t="s">
        <v>213</v>
      </c>
      <c r="I2494" t="s">
        <v>214</v>
      </c>
    </row>
    <row r="2495" spans="1:9">
      <c r="A2495" t="s">
        <v>17</v>
      </c>
      <c r="B2495" t="s">
        <v>1645</v>
      </c>
      <c r="D2495" t="s">
        <v>1626</v>
      </c>
    </row>
    <row r="2496" spans="1:9">
      <c r="A2496" t="s">
        <v>186</v>
      </c>
      <c r="B2496" t="s">
        <v>1636</v>
      </c>
      <c r="C2496" t="s">
        <v>1637</v>
      </c>
      <c r="D2496">
        <v>6</v>
      </c>
      <c r="E2496" t="s">
        <v>642</v>
      </c>
      <c r="F2496" t="s">
        <v>535</v>
      </c>
      <c r="G2496">
        <v>4.1666666666666664E-2</v>
      </c>
      <c r="H2496" t="s">
        <v>191</v>
      </c>
      <c r="I2496" t="s">
        <v>192</v>
      </c>
    </row>
    <row r="2497" spans="1:9">
      <c r="A2497" t="s">
        <v>186</v>
      </c>
      <c r="B2497" t="s">
        <v>1638</v>
      </c>
      <c r="C2497" t="s">
        <v>1639</v>
      </c>
      <c r="D2497">
        <v>6</v>
      </c>
      <c r="E2497" t="s">
        <v>642</v>
      </c>
      <c r="F2497" t="s">
        <v>1388</v>
      </c>
      <c r="G2497">
        <v>2.8571428571428571E-2</v>
      </c>
      <c r="H2497" t="s">
        <v>197</v>
      </c>
      <c r="I2497" t="s">
        <v>198</v>
      </c>
    </row>
    <row r="2498" spans="1:9">
      <c r="A2498" t="s">
        <v>186</v>
      </c>
      <c r="B2498" t="s">
        <v>978</v>
      </c>
      <c r="C2498" t="s">
        <v>979</v>
      </c>
      <c r="D2498">
        <v>6</v>
      </c>
      <c r="E2498" t="s">
        <v>642</v>
      </c>
      <c r="F2498" t="s">
        <v>981</v>
      </c>
      <c r="G2498">
        <v>1</v>
      </c>
      <c r="H2498" t="s">
        <v>202</v>
      </c>
      <c r="I2498" t="s">
        <v>203</v>
      </c>
    </row>
    <row r="2499" spans="1:9">
      <c r="A2499" t="s">
        <v>186</v>
      </c>
      <c r="B2499" t="s">
        <v>640</v>
      </c>
      <c r="C2499" t="s">
        <v>641</v>
      </c>
      <c r="D2499">
        <v>18</v>
      </c>
      <c r="E2499" t="s">
        <v>206</v>
      </c>
      <c r="F2499" t="s">
        <v>207</v>
      </c>
      <c r="G2499">
        <v>1</v>
      </c>
      <c r="H2499" t="s">
        <v>208</v>
      </c>
      <c r="I2499" t="s">
        <v>209</v>
      </c>
    </row>
    <row r="2500" spans="1:9">
      <c r="A2500" t="s">
        <v>186</v>
      </c>
      <c r="C2500" t="s">
        <v>210</v>
      </c>
      <c r="D2500" t="s">
        <v>211</v>
      </c>
      <c r="E2500" t="s">
        <v>195</v>
      </c>
      <c r="F2500" t="s">
        <v>212</v>
      </c>
      <c r="G2500">
        <v>1</v>
      </c>
      <c r="H2500" t="s">
        <v>213</v>
      </c>
      <c r="I2500" t="s">
        <v>214</v>
      </c>
    </row>
    <row r="2501" spans="1:9">
      <c r="A2501" t="s">
        <v>17</v>
      </c>
      <c r="B2501" t="s">
        <v>1646</v>
      </c>
      <c r="C2501" t="s">
        <v>1647</v>
      </c>
      <c r="D2501" t="s">
        <v>1626</v>
      </c>
    </row>
    <row r="2502" spans="1:9">
      <c r="A2502" t="s">
        <v>17</v>
      </c>
      <c r="B2502" t="s">
        <v>1648</v>
      </c>
      <c r="C2502" t="s">
        <v>1649</v>
      </c>
      <c r="D2502" t="s">
        <v>1626</v>
      </c>
      <c r="E2502" t="s">
        <v>717</v>
      </c>
    </row>
    <row r="2503" spans="1:9">
      <c r="A2503" t="s">
        <v>186</v>
      </c>
      <c r="B2503" t="s">
        <v>1364</v>
      </c>
      <c r="C2503" t="s">
        <v>1365</v>
      </c>
      <c r="D2503">
        <v>0.3</v>
      </c>
      <c r="E2503" t="s">
        <v>642</v>
      </c>
      <c r="F2503" t="s">
        <v>977</v>
      </c>
      <c r="G2503">
        <v>1</v>
      </c>
      <c r="H2503" t="s">
        <v>191</v>
      </c>
      <c r="I2503" t="s">
        <v>192</v>
      </c>
    </row>
    <row r="2504" spans="1:9">
      <c r="A2504" t="s">
        <v>186</v>
      </c>
      <c r="B2504" t="s">
        <v>978</v>
      </c>
      <c r="C2504" t="s">
        <v>979</v>
      </c>
      <c r="D2504">
        <v>0.3</v>
      </c>
      <c r="E2504" t="s">
        <v>642</v>
      </c>
      <c r="F2504" t="s">
        <v>980</v>
      </c>
      <c r="G2504">
        <v>1</v>
      </c>
      <c r="H2504" t="s">
        <v>197</v>
      </c>
      <c r="I2504" t="s">
        <v>198</v>
      </c>
    </row>
    <row r="2505" spans="1:9">
      <c r="A2505" t="s">
        <v>186</v>
      </c>
      <c r="C2505" t="s">
        <v>210</v>
      </c>
      <c r="D2505" t="s">
        <v>211</v>
      </c>
      <c r="E2505" t="s">
        <v>195</v>
      </c>
      <c r="F2505" t="s">
        <v>201</v>
      </c>
      <c r="G2505">
        <v>1</v>
      </c>
      <c r="H2505" t="s">
        <v>202</v>
      </c>
      <c r="I2505" t="s">
        <v>203</v>
      </c>
    </row>
    <row r="2506" spans="1:9">
      <c r="A2506" t="s">
        <v>17</v>
      </c>
      <c r="B2506" t="s">
        <v>1650</v>
      </c>
      <c r="D2506" t="s">
        <v>1626</v>
      </c>
    </row>
    <row r="2507" spans="1:9">
      <c r="A2507" t="s">
        <v>186</v>
      </c>
      <c r="B2507" t="s">
        <v>1364</v>
      </c>
      <c r="C2507" t="s">
        <v>1365</v>
      </c>
      <c r="D2507">
        <v>0.5</v>
      </c>
      <c r="E2507" t="s">
        <v>642</v>
      </c>
      <c r="F2507" t="s">
        <v>977</v>
      </c>
      <c r="G2507">
        <v>1</v>
      </c>
      <c r="H2507" t="s">
        <v>191</v>
      </c>
      <c r="I2507" t="s">
        <v>192</v>
      </c>
    </row>
    <row r="2508" spans="1:9">
      <c r="A2508" t="s">
        <v>186</v>
      </c>
      <c r="B2508" t="s">
        <v>978</v>
      </c>
      <c r="C2508" t="s">
        <v>979</v>
      </c>
      <c r="D2508">
        <v>0.5</v>
      </c>
      <c r="E2508" t="s">
        <v>642</v>
      </c>
      <c r="F2508" t="s">
        <v>980</v>
      </c>
      <c r="G2508">
        <v>1</v>
      </c>
      <c r="H2508" t="s">
        <v>197</v>
      </c>
      <c r="I2508" t="s">
        <v>198</v>
      </c>
    </row>
    <row r="2509" spans="1:9">
      <c r="A2509" t="s">
        <v>186</v>
      </c>
      <c r="C2509" t="s">
        <v>210</v>
      </c>
      <c r="D2509" t="s">
        <v>211</v>
      </c>
      <c r="E2509" t="s">
        <v>195</v>
      </c>
      <c r="F2509" t="s">
        <v>201</v>
      </c>
      <c r="G2509">
        <v>1</v>
      </c>
      <c r="H2509" t="s">
        <v>202</v>
      </c>
      <c r="I2509" t="s">
        <v>203</v>
      </c>
    </row>
    <row r="2510" spans="1:9">
      <c r="A2510" t="s">
        <v>17</v>
      </c>
      <c r="B2510" t="s">
        <v>1651</v>
      </c>
      <c r="C2510" t="s">
        <v>1652</v>
      </c>
      <c r="D2510" t="s">
        <v>1626</v>
      </c>
      <c r="E2510" t="s">
        <v>717</v>
      </c>
    </row>
    <row r="2511" spans="1:9">
      <c r="A2511" t="s">
        <v>186</v>
      </c>
      <c r="B2511" t="s">
        <v>1364</v>
      </c>
      <c r="C2511" t="s">
        <v>1365</v>
      </c>
      <c r="D2511">
        <v>0.5</v>
      </c>
      <c r="E2511" t="s">
        <v>642</v>
      </c>
      <c r="F2511" t="s">
        <v>977</v>
      </c>
      <c r="G2511">
        <v>1</v>
      </c>
      <c r="H2511" t="s">
        <v>191</v>
      </c>
      <c r="I2511" t="s">
        <v>192</v>
      </c>
    </row>
    <row r="2512" spans="1:9">
      <c r="A2512" t="s">
        <v>186</v>
      </c>
      <c r="B2512" t="s">
        <v>978</v>
      </c>
      <c r="C2512" t="s">
        <v>979</v>
      </c>
      <c r="D2512">
        <v>0.5</v>
      </c>
      <c r="E2512" t="s">
        <v>642</v>
      </c>
      <c r="F2512" t="s">
        <v>980</v>
      </c>
      <c r="G2512">
        <v>1</v>
      </c>
      <c r="H2512" t="s">
        <v>197</v>
      </c>
      <c r="I2512" t="s">
        <v>198</v>
      </c>
    </row>
    <row r="2513" spans="1:9">
      <c r="A2513" t="s">
        <v>186</v>
      </c>
      <c r="C2513" t="s">
        <v>210</v>
      </c>
      <c r="D2513" t="s">
        <v>211</v>
      </c>
      <c r="E2513" t="s">
        <v>195</v>
      </c>
      <c r="F2513" t="s">
        <v>201</v>
      </c>
      <c r="G2513">
        <v>1</v>
      </c>
      <c r="H2513" t="s">
        <v>202</v>
      </c>
      <c r="I2513" t="s">
        <v>203</v>
      </c>
    </row>
    <row r="2514" spans="1:9">
      <c r="A2514" t="s">
        <v>17</v>
      </c>
      <c r="B2514" t="s">
        <v>1653</v>
      </c>
      <c r="D2514" t="s">
        <v>1626</v>
      </c>
    </row>
    <row r="2515" spans="1:9">
      <c r="A2515" t="s">
        <v>186</v>
      </c>
      <c r="B2515" t="s">
        <v>1364</v>
      </c>
      <c r="C2515" t="s">
        <v>1365</v>
      </c>
      <c r="D2515">
        <v>0.75</v>
      </c>
      <c r="E2515" t="s">
        <v>642</v>
      </c>
      <c r="F2515" t="s">
        <v>977</v>
      </c>
      <c r="G2515">
        <v>1</v>
      </c>
      <c r="H2515" t="s">
        <v>191</v>
      </c>
      <c r="I2515" t="s">
        <v>192</v>
      </c>
    </row>
    <row r="2516" spans="1:9">
      <c r="A2516" t="s">
        <v>186</v>
      </c>
      <c r="B2516" t="s">
        <v>978</v>
      </c>
      <c r="C2516" t="s">
        <v>979</v>
      </c>
      <c r="D2516">
        <v>0.75</v>
      </c>
      <c r="E2516" t="s">
        <v>642</v>
      </c>
      <c r="F2516" t="s">
        <v>980</v>
      </c>
      <c r="G2516">
        <v>1</v>
      </c>
      <c r="H2516" t="s">
        <v>197</v>
      </c>
      <c r="I2516" t="s">
        <v>198</v>
      </c>
    </row>
    <row r="2517" spans="1:9">
      <c r="A2517" t="s">
        <v>186</v>
      </c>
      <c r="C2517" t="s">
        <v>210</v>
      </c>
      <c r="D2517" t="s">
        <v>211</v>
      </c>
      <c r="E2517" t="s">
        <v>195</v>
      </c>
      <c r="F2517" t="s">
        <v>201</v>
      </c>
      <c r="G2517">
        <v>1</v>
      </c>
      <c r="H2517" t="s">
        <v>202</v>
      </c>
      <c r="I2517" t="s">
        <v>203</v>
      </c>
    </row>
    <row r="2518" spans="1:9">
      <c r="A2518" t="s">
        <v>17</v>
      </c>
      <c r="B2518" t="s">
        <v>1654</v>
      </c>
      <c r="C2518" t="s">
        <v>1655</v>
      </c>
      <c r="D2518" t="s">
        <v>1626</v>
      </c>
      <c r="E2518" t="s">
        <v>717</v>
      </c>
    </row>
    <row r="2519" spans="1:9">
      <c r="A2519" t="s">
        <v>186</v>
      </c>
      <c r="B2519" t="s">
        <v>1364</v>
      </c>
      <c r="C2519" t="s">
        <v>1365</v>
      </c>
      <c r="D2519">
        <v>0.6</v>
      </c>
      <c r="E2519" t="s">
        <v>642</v>
      </c>
      <c r="F2519" t="s">
        <v>977</v>
      </c>
      <c r="G2519">
        <v>1</v>
      </c>
      <c r="H2519" t="s">
        <v>191</v>
      </c>
      <c r="I2519" t="s">
        <v>192</v>
      </c>
    </row>
    <row r="2520" spans="1:9">
      <c r="A2520" t="s">
        <v>186</v>
      </c>
      <c r="B2520" t="s">
        <v>978</v>
      </c>
      <c r="C2520" t="s">
        <v>979</v>
      </c>
      <c r="D2520">
        <v>0.6</v>
      </c>
      <c r="E2520" t="s">
        <v>642</v>
      </c>
      <c r="F2520" t="s">
        <v>980</v>
      </c>
      <c r="G2520">
        <v>1</v>
      </c>
      <c r="H2520" t="s">
        <v>197</v>
      </c>
      <c r="I2520" t="s">
        <v>198</v>
      </c>
    </row>
    <row r="2521" spans="1:9">
      <c r="A2521" t="s">
        <v>186</v>
      </c>
      <c r="C2521" t="s">
        <v>210</v>
      </c>
      <c r="D2521" t="s">
        <v>211</v>
      </c>
      <c r="E2521" t="s">
        <v>195</v>
      </c>
      <c r="F2521" t="s">
        <v>201</v>
      </c>
      <c r="G2521">
        <v>1</v>
      </c>
      <c r="H2521" t="s">
        <v>202</v>
      </c>
      <c r="I2521" t="s">
        <v>203</v>
      </c>
    </row>
    <row r="2522" spans="1:9">
      <c r="A2522" t="s">
        <v>17</v>
      </c>
      <c r="B2522" t="s">
        <v>1656</v>
      </c>
      <c r="D2522" t="s">
        <v>1626</v>
      </c>
    </row>
    <row r="2523" spans="1:9">
      <c r="A2523" t="s">
        <v>186</v>
      </c>
      <c r="B2523" t="s">
        <v>1364</v>
      </c>
      <c r="C2523" t="s">
        <v>1365</v>
      </c>
      <c r="D2523">
        <v>1.2</v>
      </c>
      <c r="E2523" t="s">
        <v>642</v>
      </c>
      <c r="F2523" t="s">
        <v>977</v>
      </c>
      <c r="G2523">
        <v>1</v>
      </c>
      <c r="H2523" t="s">
        <v>191</v>
      </c>
      <c r="I2523" t="s">
        <v>192</v>
      </c>
    </row>
    <row r="2524" spans="1:9">
      <c r="A2524" t="s">
        <v>186</v>
      </c>
      <c r="B2524" t="s">
        <v>978</v>
      </c>
      <c r="C2524" t="s">
        <v>979</v>
      </c>
      <c r="D2524">
        <v>1.2</v>
      </c>
      <c r="E2524" t="s">
        <v>642</v>
      </c>
      <c r="F2524" t="s">
        <v>980</v>
      </c>
      <c r="G2524">
        <v>1</v>
      </c>
      <c r="H2524" t="s">
        <v>197</v>
      </c>
      <c r="I2524" t="s">
        <v>198</v>
      </c>
    </row>
    <row r="2525" spans="1:9">
      <c r="A2525" t="s">
        <v>186</v>
      </c>
      <c r="C2525" t="s">
        <v>210</v>
      </c>
      <c r="D2525" t="s">
        <v>211</v>
      </c>
      <c r="E2525" t="s">
        <v>195</v>
      </c>
      <c r="F2525" t="s">
        <v>201</v>
      </c>
      <c r="G2525">
        <v>1</v>
      </c>
      <c r="H2525" t="s">
        <v>202</v>
      </c>
      <c r="I2525" t="s">
        <v>203</v>
      </c>
    </row>
    <row r="2526" spans="1:9">
      <c r="A2526" t="s">
        <v>17</v>
      </c>
      <c r="B2526" t="s">
        <v>1657</v>
      </c>
      <c r="C2526" t="s">
        <v>1658</v>
      </c>
      <c r="D2526" t="s">
        <v>1626</v>
      </c>
      <c r="E2526" t="s">
        <v>625</v>
      </c>
    </row>
    <row r="2527" spans="1:9">
      <c r="A2527" t="s">
        <v>186</v>
      </c>
      <c r="B2527" t="s">
        <v>1364</v>
      </c>
      <c r="C2527" t="s">
        <v>1365</v>
      </c>
      <c r="D2527">
        <v>0.02</v>
      </c>
      <c r="E2527" t="s">
        <v>642</v>
      </c>
      <c r="F2527" t="s">
        <v>977</v>
      </c>
      <c r="G2527">
        <v>1</v>
      </c>
      <c r="H2527" t="s">
        <v>191</v>
      </c>
      <c r="I2527" t="s">
        <v>192</v>
      </c>
    </row>
    <row r="2528" spans="1:9">
      <c r="A2528" t="s">
        <v>186</v>
      </c>
      <c r="B2528" t="s">
        <v>978</v>
      </c>
      <c r="C2528" t="s">
        <v>979</v>
      </c>
      <c r="D2528">
        <v>0.02</v>
      </c>
      <c r="E2528" t="s">
        <v>642</v>
      </c>
      <c r="F2528" t="s">
        <v>980</v>
      </c>
      <c r="G2528">
        <v>1</v>
      </c>
      <c r="H2528" t="s">
        <v>197</v>
      </c>
      <c r="I2528" t="s">
        <v>198</v>
      </c>
    </row>
    <row r="2529" spans="1:9">
      <c r="A2529" t="s">
        <v>186</v>
      </c>
      <c r="C2529" t="s">
        <v>210</v>
      </c>
      <c r="D2529" t="s">
        <v>211</v>
      </c>
      <c r="E2529" t="s">
        <v>195</v>
      </c>
      <c r="F2529" t="s">
        <v>201</v>
      </c>
      <c r="G2529">
        <v>1</v>
      </c>
      <c r="H2529" t="s">
        <v>202</v>
      </c>
      <c r="I2529" t="s">
        <v>203</v>
      </c>
    </row>
    <row r="2530" spans="1:9">
      <c r="A2530" t="s">
        <v>17</v>
      </c>
      <c r="B2530" t="s">
        <v>1659</v>
      </c>
      <c r="C2530" t="s">
        <v>1660</v>
      </c>
      <c r="D2530" t="s">
        <v>1661</v>
      </c>
    </row>
    <row r="2531" spans="1:9">
      <c r="A2531" t="s">
        <v>17</v>
      </c>
      <c r="B2531" t="s">
        <v>1662</v>
      </c>
      <c r="C2531" t="s">
        <v>1663</v>
      </c>
      <c r="D2531" t="s">
        <v>1661</v>
      </c>
    </row>
    <row r="2532" spans="1:9">
      <c r="A2532" t="s">
        <v>17</v>
      </c>
      <c r="B2532" t="s">
        <v>1664</v>
      </c>
      <c r="C2532" t="s">
        <v>1665</v>
      </c>
      <c r="D2532" t="s">
        <v>1661</v>
      </c>
      <c r="E2532" t="s">
        <v>625</v>
      </c>
    </row>
    <row r="2533" spans="1:9">
      <c r="A2533" t="s">
        <v>186</v>
      </c>
      <c r="B2533" t="s">
        <v>1364</v>
      </c>
      <c r="C2533" t="s">
        <v>1365</v>
      </c>
      <c r="D2533">
        <v>0.01</v>
      </c>
      <c r="E2533" t="s">
        <v>642</v>
      </c>
      <c r="F2533" t="s">
        <v>977</v>
      </c>
      <c r="G2533">
        <v>1</v>
      </c>
      <c r="H2533" t="s">
        <v>191</v>
      </c>
      <c r="I2533" t="s">
        <v>192</v>
      </c>
    </row>
    <row r="2534" spans="1:9">
      <c r="A2534" t="s">
        <v>186</v>
      </c>
      <c r="B2534" t="s">
        <v>978</v>
      </c>
      <c r="C2534" t="s">
        <v>979</v>
      </c>
      <c r="D2534">
        <v>0.01</v>
      </c>
      <c r="E2534" t="s">
        <v>642</v>
      </c>
      <c r="F2534" t="s">
        <v>980</v>
      </c>
      <c r="G2534">
        <v>1</v>
      </c>
      <c r="H2534" t="s">
        <v>197</v>
      </c>
      <c r="I2534" t="s">
        <v>198</v>
      </c>
    </row>
    <row r="2535" spans="1:9">
      <c r="A2535" t="s">
        <v>186</v>
      </c>
      <c r="C2535" t="s">
        <v>210</v>
      </c>
      <c r="D2535" t="s">
        <v>211</v>
      </c>
      <c r="E2535" t="s">
        <v>195</v>
      </c>
      <c r="F2535" t="s">
        <v>201</v>
      </c>
      <c r="G2535">
        <v>1</v>
      </c>
      <c r="H2535" t="s">
        <v>202</v>
      </c>
      <c r="I2535" t="s">
        <v>203</v>
      </c>
    </row>
    <row r="2536" spans="1:9">
      <c r="A2536" t="s">
        <v>186</v>
      </c>
      <c r="C2536" t="s">
        <v>1666</v>
      </c>
    </row>
    <row r="2537" spans="1:9">
      <c r="A2537" t="s">
        <v>17</v>
      </c>
      <c r="B2537" t="s">
        <v>1667</v>
      </c>
      <c r="C2537" t="s">
        <v>1668</v>
      </c>
      <c r="D2537" t="s">
        <v>1661</v>
      </c>
      <c r="E2537" t="s">
        <v>625</v>
      </c>
    </row>
    <row r="2538" spans="1:9">
      <c r="A2538" t="s">
        <v>186</v>
      </c>
      <c r="B2538" t="s">
        <v>1364</v>
      </c>
      <c r="C2538" t="s">
        <v>1365</v>
      </c>
      <c r="D2538">
        <v>0.02</v>
      </c>
      <c r="E2538" t="s">
        <v>642</v>
      </c>
      <c r="F2538" t="s">
        <v>977</v>
      </c>
      <c r="G2538">
        <v>1</v>
      </c>
      <c r="H2538" t="s">
        <v>191</v>
      </c>
      <c r="I2538" t="s">
        <v>192</v>
      </c>
    </row>
    <row r="2539" spans="1:9">
      <c r="A2539" t="s">
        <v>186</v>
      </c>
      <c r="B2539" t="s">
        <v>978</v>
      </c>
      <c r="C2539" t="s">
        <v>979</v>
      </c>
      <c r="D2539">
        <v>0.02</v>
      </c>
      <c r="E2539" t="s">
        <v>642</v>
      </c>
      <c r="F2539" t="s">
        <v>980</v>
      </c>
      <c r="G2539">
        <v>1</v>
      </c>
      <c r="H2539" t="s">
        <v>197</v>
      </c>
      <c r="I2539" t="s">
        <v>198</v>
      </c>
    </row>
    <row r="2540" spans="1:9">
      <c r="A2540" t="s">
        <v>186</v>
      </c>
      <c r="C2540" t="s">
        <v>210</v>
      </c>
      <c r="D2540" t="s">
        <v>211</v>
      </c>
      <c r="E2540" t="s">
        <v>195</v>
      </c>
      <c r="F2540" t="s">
        <v>201</v>
      </c>
      <c r="G2540">
        <v>1</v>
      </c>
      <c r="H2540" t="s">
        <v>202</v>
      </c>
      <c r="I2540" t="s">
        <v>203</v>
      </c>
    </row>
    <row r="2541" spans="1:9">
      <c r="A2541" t="s">
        <v>17</v>
      </c>
      <c r="B2541" t="s">
        <v>1669</v>
      </c>
      <c r="C2541" t="s">
        <v>1670</v>
      </c>
      <c r="D2541" t="s">
        <v>1661</v>
      </c>
      <c r="E2541" t="s">
        <v>625</v>
      </c>
    </row>
    <row r="2542" spans="1:9">
      <c r="A2542" t="s">
        <v>186</v>
      </c>
      <c r="B2542" t="s">
        <v>1364</v>
      </c>
      <c r="C2542" t="s">
        <v>1365</v>
      </c>
      <c r="D2542">
        <v>0.03</v>
      </c>
      <c r="E2542" t="s">
        <v>642</v>
      </c>
      <c r="F2542" t="s">
        <v>977</v>
      </c>
      <c r="G2542">
        <v>1</v>
      </c>
      <c r="H2542" t="s">
        <v>191</v>
      </c>
      <c r="I2542" t="s">
        <v>192</v>
      </c>
    </row>
    <row r="2543" spans="1:9">
      <c r="A2543" t="s">
        <v>186</v>
      </c>
      <c r="B2543" t="s">
        <v>978</v>
      </c>
      <c r="C2543" t="s">
        <v>979</v>
      </c>
      <c r="D2543">
        <v>0.03</v>
      </c>
      <c r="E2543" t="s">
        <v>642</v>
      </c>
      <c r="F2543" t="s">
        <v>980</v>
      </c>
      <c r="G2543">
        <v>1</v>
      </c>
      <c r="H2543" t="s">
        <v>197</v>
      </c>
      <c r="I2543" t="s">
        <v>198</v>
      </c>
    </row>
    <row r="2544" spans="1:9">
      <c r="A2544" t="s">
        <v>186</v>
      </c>
      <c r="C2544" t="s">
        <v>210</v>
      </c>
      <c r="D2544" t="s">
        <v>211</v>
      </c>
      <c r="E2544" t="s">
        <v>195</v>
      </c>
      <c r="F2544" t="s">
        <v>201</v>
      </c>
      <c r="G2544">
        <v>1</v>
      </c>
      <c r="H2544" t="s">
        <v>202</v>
      </c>
      <c r="I2544" t="s">
        <v>203</v>
      </c>
    </row>
    <row r="2545" spans="1:9">
      <c r="A2545" t="s">
        <v>17</v>
      </c>
      <c r="B2545" t="s">
        <v>1671</v>
      </c>
      <c r="C2545" t="s">
        <v>1612</v>
      </c>
      <c r="D2545" t="s">
        <v>1672</v>
      </c>
    </row>
    <row r="2546" spans="1:9">
      <c r="A2546" t="s">
        <v>17</v>
      </c>
      <c r="B2546" t="s">
        <v>1673</v>
      </c>
      <c r="C2546" t="s">
        <v>1674</v>
      </c>
      <c r="D2546" t="s">
        <v>1672</v>
      </c>
    </row>
    <row r="2547" spans="1:9">
      <c r="A2547" t="s">
        <v>17</v>
      </c>
      <c r="B2547" t="s">
        <v>1675</v>
      </c>
      <c r="C2547" t="s">
        <v>1676</v>
      </c>
      <c r="D2547" t="s">
        <v>1672</v>
      </c>
      <c r="E2547" t="s">
        <v>717</v>
      </c>
    </row>
    <row r="2548" spans="1:9">
      <c r="A2548" t="s">
        <v>186</v>
      </c>
      <c r="B2548" t="s">
        <v>1364</v>
      </c>
      <c r="C2548" t="s">
        <v>1365</v>
      </c>
      <c r="D2548" t="s">
        <v>1677</v>
      </c>
      <c r="E2548" t="s">
        <v>642</v>
      </c>
      <c r="F2548" t="s">
        <v>977</v>
      </c>
      <c r="G2548" t="s">
        <v>1678</v>
      </c>
      <c r="H2548" t="s">
        <v>191</v>
      </c>
      <c r="I2548" t="s">
        <v>192</v>
      </c>
    </row>
    <row r="2549" spans="1:9">
      <c r="A2549" t="s">
        <v>186</v>
      </c>
      <c r="B2549" t="s">
        <v>978</v>
      </c>
      <c r="C2549" t="s">
        <v>979</v>
      </c>
      <c r="D2549" t="s">
        <v>1677</v>
      </c>
      <c r="E2549" t="s">
        <v>642</v>
      </c>
      <c r="F2549" t="s">
        <v>980</v>
      </c>
      <c r="G2549" t="s">
        <v>1678</v>
      </c>
      <c r="H2549" t="s">
        <v>197</v>
      </c>
      <c r="I2549" t="s">
        <v>198</v>
      </c>
    </row>
    <row r="2550" spans="1:9">
      <c r="A2550" t="s">
        <v>186</v>
      </c>
      <c r="C2550" t="s">
        <v>210</v>
      </c>
      <c r="D2550" t="s">
        <v>211</v>
      </c>
      <c r="E2550" t="s">
        <v>195</v>
      </c>
      <c r="F2550" t="s">
        <v>201</v>
      </c>
      <c r="G2550">
        <v>1</v>
      </c>
      <c r="H2550" t="s">
        <v>202</v>
      </c>
      <c r="I2550" t="s">
        <v>203</v>
      </c>
    </row>
    <row r="2551" spans="1:9">
      <c r="A2551" t="s">
        <v>17</v>
      </c>
      <c r="B2551" t="s">
        <v>1679</v>
      </c>
      <c r="C2551" t="s">
        <v>1680</v>
      </c>
      <c r="D2551" t="s">
        <v>1672</v>
      </c>
      <c r="E2551" t="s">
        <v>717</v>
      </c>
    </row>
    <row r="2552" spans="1:9">
      <c r="A2552" t="s">
        <v>186</v>
      </c>
      <c r="B2552" t="s">
        <v>1364</v>
      </c>
      <c r="C2552" t="s">
        <v>1365</v>
      </c>
      <c r="D2552" t="s">
        <v>1677</v>
      </c>
      <c r="E2552" t="s">
        <v>642</v>
      </c>
      <c r="F2552" t="s">
        <v>977</v>
      </c>
      <c r="G2552" t="s">
        <v>1681</v>
      </c>
      <c r="H2552" t="s">
        <v>191</v>
      </c>
      <c r="I2552" t="s">
        <v>192</v>
      </c>
    </row>
    <row r="2553" spans="1:9">
      <c r="A2553" t="s">
        <v>186</v>
      </c>
      <c r="B2553" t="s">
        <v>978</v>
      </c>
      <c r="C2553" t="s">
        <v>979</v>
      </c>
      <c r="D2553" t="s">
        <v>1677</v>
      </c>
      <c r="E2553" t="s">
        <v>642</v>
      </c>
      <c r="F2553" t="s">
        <v>980</v>
      </c>
      <c r="G2553" t="s">
        <v>1681</v>
      </c>
      <c r="H2553" t="s">
        <v>197</v>
      </c>
      <c r="I2553" t="s">
        <v>198</v>
      </c>
    </row>
    <row r="2554" spans="1:9">
      <c r="A2554" t="s">
        <v>186</v>
      </c>
      <c r="C2554" t="s">
        <v>210</v>
      </c>
      <c r="D2554" t="s">
        <v>211</v>
      </c>
      <c r="E2554" t="s">
        <v>195</v>
      </c>
      <c r="F2554" t="s">
        <v>201</v>
      </c>
      <c r="G2554">
        <v>1</v>
      </c>
      <c r="H2554" t="s">
        <v>202</v>
      </c>
      <c r="I2554" t="s">
        <v>203</v>
      </c>
    </row>
    <row r="2555" spans="1:9">
      <c r="A2555" t="s">
        <v>17</v>
      </c>
      <c r="B2555" t="s">
        <v>1682</v>
      </c>
      <c r="C2555" t="s">
        <v>1683</v>
      </c>
      <c r="D2555" t="s">
        <v>1672</v>
      </c>
      <c r="E2555" t="s">
        <v>717</v>
      </c>
    </row>
    <row r="2556" spans="1:9">
      <c r="A2556" t="s">
        <v>186</v>
      </c>
      <c r="B2556" t="s">
        <v>1364</v>
      </c>
      <c r="C2556" t="s">
        <v>1365</v>
      </c>
      <c r="D2556" t="s">
        <v>1677</v>
      </c>
      <c r="E2556" t="s">
        <v>642</v>
      </c>
      <c r="F2556" t="s">
        <v>977</v>
      </c>
      <c r="G2556" t="s">
        <v>1684</v>
      </c>
      <c r="H2556" t="s">
        <v>191</v>
      </c>
      <c r="I2556" t="s">
        <v>192</v>
      </c>
    </row>
    <row r="2557" spans="1:9">
      <c r="A2557" t="s">
        <v>186</v>
      </c>
      <c r="B2557" t="s">
        <v>978</v>
      </c>
      <c r="C2557" t="s">
        <v>979</v>
      </c>
      <c r="D2557" t="s">
        <v>1677</v>
      </c>
      <c r="E2557" t="s">
        <v>642</v>
      </c>
      <c r="F2557" t="s">
        <v>980</v>
      </c>
      <c r="G2557" t="s">
        <v>1684</v>
      </c>
      <c r="H2557" t="s">
        <v>197</v>
      </c>
      <c r="I2557" t="s">
        <v>198</v>
      </c>
    </row>
    <row r="2558" spans="1:9">
      <c r="A2558" t="s">
        <v>186</v>
      </c>
      <c r="C2558" t="s">
        <v>210</v>
      </c>
      <c r="D2558" t="s">
        <v>211</v>
      </c>
      <c r="E2558" t="s">
        <v>195</v>
      </c>
      <c r="F2558" t="s">
        <v>201</v>
      </c>
      <c r="G2558">
        <v>1</v>
      </c>
      <c r="H2558" t="s">
        <v>202</v>
      </c>
      <c r="I2558" t="s">
        <v>203</v>
      </c>
    </row>
    <row r="2559" spans="1:9">
      <c r="A2559" t="s">
        <v>17</v>
      </c>
      <c r="B2559" t="s">
        <v>1685</v>
      </c>
      <c r="C2559" t="s">
        <v>1686</v>
      </c>
      <c r="D2559" t="s">
        <v>1672</v>
      </c>
      <c r="E2559" t="s">
        <v>717</v>
      </c>
    </row>
    <row r="2560" spans="1:9">
      <c r="A2560" t="s">
        <v>186</v>
      </c>
      <c r="B2560" t="s">
        <v>1364</v>
      </c>
      <c r="C2560" t="s">
        <v>1365</v>
      </c>
      <c r="D2560" t="s">
        <v>1677</v>
      </c>
      <c r="E2560" t="s">
        <v>642</v>
      </c>
      <c r="F2560" t="s">
        <v>977</v>
      </c>
      <c r="G2560" t="s">
        <v>1687</v>
      </c>
      <c r="H2560" t="s">
        <v>191</v>
      </c>
      <c r="I2560" t="s">
        <v>192</v>
      </c>
    </row>
    <row r="2561" spans="1:9">
      <c r="A2561" t="s">
        <v>186</v>
      </c>
      <c r="B2561" t="s">
        <v>978</v>
      </c>
      <c r="C2561" t="s">
        <v>979</v>
      </c>
      <c r="D2561" t="s">
        <v>1677</v>
      </c>
      <c r="E2561" t="s">
        <v>642</v>
      </c>
      <c r="F2561" t="s">
        <v>980</v>
      </c>
      <c r="G2561" t="s">
        <v>1687</v>
      </c>
      <c r="H2561" t="s">
        <v>197</v>
      </c>
      <c r="I2561" t="s">
        <v>198</v>
      </c>
    </row>
    <row r="2562" spans="1:9">
      <c r="A2562" t="s">
        <v>186</v>
      </c>
      <c r="C2562" t="s">
        <v>210</v>
      </c>
      <c r="D2562" t="s">
        <v>211</v>
      </c>
      <c r="E2562" t="s">
        <v>195</v>
      </c>
      <c r="F2562" t="s">
        <v>201</v>
      </c>
      <c r="G2562">
        <v>1</v>
      </c>
      <c r="H2562" t="s">
        <v>202</v>
      </c>
      <c r="I2562" t="s">
        <v>203</v>
      </c>
    </row>
    <row r="2563" spans="1:9">
      <c r="A2563" t="s">
        <v>17</v>
      </c>
      <c r="B2563" t="s">
        <v>1688</v>
      </c>
      <c r="D2563" t="s">
        <v>1672</v>
      </c>
      <c r="E2563" t="s">
        <v>717</v>
      </c>
    </row>
    <row r="2564" spans="1:9">
      <c r="A2564" t="s">
        <v>186</v>
      </c>
      <c r="B2564" t="s">
        <v>1364</v>
      </c>
      <c r="C2564" t="s">
        <v>1365</v>
      </c>
      <c r="D2564" t="s">
        <v>1677</v>
      </c>
      <c r="E2564" t="s">
        <v>642</v>
      </c>
      <c r="F2564" t="s">
        <v>977</v>
      </c>
      <c r="G2564" t="s">
        <v>1689</v>
      </c>
      <c r="H2564" t="s">
        <v>191</v>
      </c>
      <c r="I2564" t="s">
        <v>192</v>
      </c>
    </row>
    <row r="2565" spans="1:9">
      <c r="A2565" t="s">
        <v>186</v>
      </c>
      <c r="B2565" t="s">
        <v>978</v>
      </c>
      <c r="C2565" t="s">
        <v>979</v>
      </c>
      <c r="D2565" t="s">
        <v>1677</v>
      </c>
      <c r="E2565" t="s">
        <v>642</v>
      </c>
      <c r="F2565" t="s">
        <v>980</v>
      </c>
      <c r="G2565" t="s">
        <v>1690</v>
      </c>
      <c r="H2565" t="s">
        <v>197</v>
      </c>
      <c r="I2565" t="s">
        <v>198</v>
      </c>
    </row>
    <row r="2566" spans="1:9">
      <c r="A2566" t="s">
        <v>186</v>
      </c>
      <c r="C2566" t="s">
        <v>210</v>
      </c>
      <c r="D2566" t="s">
        <v>211</v>
      </c>
      <c r="E2566" t="s">
        <v>195</v>
      </c>
      <c r="F2566" t="s">
        <v>201</v>
      </c>
      <c r="G2566">
        <v>1</v>
      </c>
      <c r="H2566" t="s">
        <v>202</v>
      </c>
      <c r="I2566" t="s">
        <v>203</v>
      </c>
    </row>
    <row r="2567" spans="1:9">
      <c r="A2567" t="s">
        <v>186</v>
      </c>
      <c r="C2567" t="s">
        <v>1691</v>
      </c>
    </row>
    <row r="2568" spans="1:9">
      <c r="A2568" t="s">
        <v>186</v>
      </c>
      <c r="C2568" t="s">
        <v>1692</v>
      </c>
    </row>
    <row r="2569" spans="1:9">
      <c r="A2569" t="s">
        <v>17</v>
      </c>
      <c r="B2569" t="s">
        <v>1693</v>
      </c>
      <c r="D2569" t="s">
        <v>1672</v>
      </c>
    </row>
    <row r="2570" spans="1:9">
      <c r="A2570" t="s">
        <v>17</v>
      </c>
      <c r="B2570" t="s">
        <v>1694</v>
      </c>
      <c r="C2570" t="s">
        <v>1695</v>
      </c>
      <c r="D2570" t="s">
        <v>1672</v>
      </c>
    </row>
    <row r="2571" spans="1:9">
      <c r="A2571" t="s">
        <v>17</v>
      </c>
      <c r="B2571" t="s">
        <v>1696</v>
      </c>
      <c r="C2571" t="s">
        <v>1697</v>
      </c>
      <c r="D2571" t="s">
        <v>1672</v>
      </c>
    </row>
    <row r="2572" spans="1:9">
      <c r="A2572" t="s">
        <v>17</v>
      </c>
      <c r="B2572" t="s">
        <v>1698</v>
      </c>
      <c r="C2572" t="s">
        <v>1676</v>
      </c>
      <c r="D2572" t="s">
        <v>1672</v>
      </c>
      <c r="E2572" t="s">
        <v>717</v>
      </c>
    </row>
    <row r="2573" spans="1:9">
      <c r="A2573" t="s">
        <v>186</v>
      </c>
      <c r="B2573" t="s">
        <v>1364</v>
      </c>
      <c r="C2573" t="s">
        <v>1365</v>
      </c>
      <c r="D2573" t="s">
        <v>1699</v>
      </c>
      <c r="E2573" t="s">
        <v>642</v>
      </c>
      <c r="F2573" t="s">
        <v>977</v>
      </c>
      <c r="G2573" t="s">
        <v>1678</v>
      </c>
      <c r="H2573" t="s">
        <v>191</v>
      </c>
      <c r="I2573" t="s">
        <v>192</v>
      </c>
    </row>
    <row r="2574" spans="1:9">
      <c r="A2574" t="s">
        <v>186</v>
      </c>
      <c r="B2574" t="s">
        <v>978</v>
      </c>
      <c r="C2574" t="s">
        <v>979</v>
      </c>
      <c r="D2574" t="s">
        <v>1699</v>
      </c>
      <c r="E2574" t="s">
        <v>642</v>
      </c>
      <c r="F2574" t="s">
        <v>980</v>
      </c>
      <c r="G2574" t="s">
        <v>1678</v>
      </c>
      <c r="H2574" t="s">
        <v>197</v>
      </c>
      <c r="I2574" t="s">
        <v>198</v>
      </c>
    </row>
    <row r="2575" spans="1:9">
      <c r="A2575" t="s">
        <v>186</v>
      </c>
      <c r="C2575" t="s">
        <v>210</v>
      </c>
      <c r="D2575" t="s">
        <v>211</v>
      </c>
      <c r="E2575" t="s">
        <v>195</v>
      </c>
      <c r="F2575" t="s">
        <v>201</v>
      </c>
      <c r="G2575">
        <v>1</v>
      </c>
      <c r="H2575" t="s">
        <v>202</v>
      </c>
      <c r="I2575" t="s">
        <v>203</v>
      </c>
    </row>
    <row r="2576" spans="1:9">
      <c r="A2576" t="s">
        <v>17</v>
      </c>
      <c r="B2576" t="s">
        <v>1700</v>
      </c>
      <c r="C2576" t="s">
        <v>1680</v>
      </c>
      <c r="D2576" t="s">
        <v>1672</v>
      </c>
      <c r="E2576" t="s">
        <v>717</v>
      </c>
    </row>
    <row r="2577" spans="1:9">
      <c r="A2577" t="s">
        <v>186</v>
      </c>
      <c r="B2577" t="s">
        <v>1364</v>
      </c>
      <c r="C2577" t="s">
        <v>1365</v>
      </c>
      <c r="D2577" t="s">
        <v>1699</v>
      </c>
      <c r="E2577" t="s">
        <v>642</v>
      </c>
      <c r="F2577" t="s">
        <v>977</v>
      </c>
      <c r="G2577" t="s">
        <v>1681</v>
      </c>
      <c r="H2577" t="s">
        <v>191</v>
      </c>
      <c r="I2577" t="s">
        <v>192</v>
      </c>
    </row>
    <row r="2578" spans="1:9">
      <c r="A2578" t="s">
        <v>186</v>
      </c>
      <c r="B2578" t="s">
        <v>978</v>
      </c>
      <c r="C2578" t="s">
        <v>979</v>
      </c>
      <c r="D2578" t="s">
        <v>1699</v>
      </c>
      <c r="E2578" t="s">
        <v>642</v>
      </c>
      <c r="F2578" t="s">
        <v>980</v>
      </c>
      <c r="G2578" t="s">
        <v>1681</v>
      </c>
      <c r="H2578" t="s">
        <v>197</v>
      </c>
      <c r="I2578" t="s">
        <v>198</v>
      </c>
    </row>
    <row r="2579" spans="1:9">
      <c r="A2579" t="s">
        <v>186</v>
      </c>
      <c r="C2579" t="s">
        <v>210</v>
      </c>
      <c r="D2579" t="s">
        <v>211</v>
      </c>
      <c r="E2579" t="s">
        <v>195</v>
      </c>
      <c r="F2579" t="s">
        <v>201</v>
      </c>
      <c r="G2579">
        <v>1</v>
      </c>
      <c r="H2579" t="s">
        <v>202</v>
      </c>
      <c r="I2579" t="s">
        <v>203</v>
      </c>
    </row>
    <row r="2580" spans="1:9">
      <c r="A2580" t="s">
        <v>17</v>
      </c>
      <c r="B2580" t="s">
        <v>1701</v>
      </c>
      <c r="C2580" t="s">
        <v>1683</v>
      </c>
      <c r="D2580" t="s">
        <v>1672</v>
      </c>
      <c r="E2580" t="s">
        <v>717</v>
      </c>
    </row>
    <row r="2581" spans="1:9">
      <c r="A2581" t="s">
        <v>186</v>
      </c>
      <c r="B2581" t="s">
        <v>1364</v>
      </c>
      <c r="C2581" t="s">
        <v>1365</v>
      </c>
      <c r="D2581" t="s">
        <v>1699</v>
      </c>
      <c r="E2581" t="s">
        <v>642</v>
      </c>
      <c r="F2581" t="s">
        <v>977</v>
      </c>
      <c r="G2581" t="s">
        <v>1684</v>
      </c>
      <c r="H2581" t="s">
        <v>191</v>
      </c>
      <c r="I2581" t="s">
        <v>192</v>
      </c>
    </row>
    <row r="2582" spans="1:9">
      <c r="A2582" t="s">
        <v>186</v>
      </c>
      <c r="B2582" t="s">
        <v>978</v>
      </c>
      <c r="C2582" t="s">
        <v>979</v>
      </c>
      <c r="D2582" t="s">
        <v>1699</v>
      </c>
      <c r="E2582" t="s">
        <v>642</v>
      </c>
      <c r="F2582" t="s">
        <v>980</v>
      </c>
      <c r="G2582" t="s">
        <v>1684</v>
      </c>
      <c r="H2582" t="s">
        <v>197</v>
      </c>
      <c r="I2582" t="s">
        <v>198</v>
      </c>
    </row>
    <row r="2583" spans="1:9">
      <c r="A2583" t="s">
        <v>186</v>
      </c>
      <c r="C2583" t="s">
        <v>210</v>
      </c>
      <c r="D2583" t="s">
        <v>211</v>
      </c>
      <c r="E2583" t="s">
        <v>195</v>
      </c>
      <c r="F2583" t="s">
        <v>201</v>
      </c>
      <c r="G2583">
        <v>1</v>
      </c>
      <c r="H2583" t="s">
        <v>202</v>
      </c>
      <c r="I2583" t="s">
        <v>203</v>
      </c>
    </row>
    <row r="2584" spans="1:9">
      <c r="A2584" t="s">
        <v>17</v>
      </c>
      <c r="B2584" t="s">
        <v>1702</v>
      </c>
      <c r="C2584" t="s">
        <v>1686</v>
      </c>
      <c r="D2584" t="s">
        <v>1672</v>
      </c>
      <c r="E2584" t="s">
        <v>717</v>
      </c>
    </row>
    <row r="2585" spans="1:9">
      <c r="A2585" t="s">
        <v>186</v>
      </c>
      <c r="B2585" t="s">
        <v>1364</v>
      </c>
      <c r="C2585" t="s">
        <v>1365</v>
      </c>
      <c r="D2585" t="s">
        <v>1699</v>
      </c>
      <c r="E2585" t="s">
        <v>642</v>
      </c>
      <c r="F2585" t="s">
        <v>977</v>
      </c>
      <c r="G2585" t="s">
        <v>1687</v>
      </c>
      <c r="H2585" t="s">
        <v>191</v>
      </c>
      <c r="I2585" t="s">
        <v>192</v>
      </c>
    </row>
    <row r="2586" spans="1:9">
      <c r="A2586" t="s">
        <v>186</v>
      </c>
      <c r="B2586" t="s">
        <v>978</v>
      </c>
      <c r="C2586" t="s">
        <v>979</v>
      </c>
      <c r="D2586" t="s">
        <v>1699</v>
      </c>
      <c r="E2586" t="s">
        <v>642</v>
      </c>
      <c r="F2586" t="s">
        <v>980</v>
      </c>
      <c r="G2586" t="s">
        <v>1687</v>
      </c>
      <c r="H2586" t="s">
        <v>197</v>
      </c>
      <c r="I2586" t="s">
        <v>198</v>
      </c>
    </row>
    <row r="2587" spans="1:9">
      <c r="A2587" t="s">
        <v>186</v>
      </c>
      <c r="C2587" t="s">
        <v>210</v>
      </c>
      <c r="D2587" t="s">
        <v>211</v>
      </c>
      <c r="E2587" t="s">
        <v>195</v>
      </c>
      <c r="F2587" t="s">
        <v>201</v>
      </c>
      <c r="G2587">
        <v>1</v>
      </c>
      <c r="H2587" t="s">
        <v>202</v>
      </c>
      <c r="I2587" t="s">
        <v>203</v>
      </c>
    </row>
    <row r="2588" spans="1:9">
      <c r="A2588" t="s">
        <v>17</v>
      </c>
      <c r="B2588" t="s">
        <v>1703</v>
      </c>
      <c r="D2588" t="s">
        <v>1672</v>
      </c>
      <c r="E2588" t="s">
        <v>717</v>
      </c>
    </row>
    <row r="2589" spans="1:9">
      <c r="A2589" t="s">
        <v>186</v>
      </c>
      <c r="B2589" t="s">
        <v>1364</v>
      </c>
      <c r="C2589" t="s">
        <v>1365</v>
      </c>
      <c r="D2589" t="s">
        <v>1699</v>
      </c>
      <c r="E2589" t="s">
        <v>642</v>
      </c>
      <c r="F2589" t="s">
        <v>977</v>
      </c>
      <c r="G2589" t="s">
        <v>1689</v>
      </c>
      <c r="H2589" t="s">
        <v>191</v>
      </c>
      <c r="I2589" t="s">
        <v>192</v>
      </c>
    </row>
    <row r="2590" spans="1:9">
      <c r="A2590" t="s">
        <v>186</v>
      </c>
      <c r="B2590" t="s">
        <v>978</v>
      </c>
      <c r="C2590" t="s">
        <v>979</v>
      </c>
      <c r="D2590" t="s">
        <v>1699</v>
      </c>
      <c r="E2590" t="s">
        <v>642</v>
      </c>
      <c r="F2590" t="s">
        <v>980</v>
      </c>
      <c r="G2590" t="s">
        <v>1690</v>
      </c>
      <c r="H2590" t="s">
        <v>197</v>
      </c>
      <c r="I2590" t="s">
        <v>198</v>
      </c>
    </row>
    <row r="2591" spans="1:9">
      <c r="A2591" t="s">
        <v>186</v>
      </c>
      <c r="C2591" t="s">
        <v>210</v>
      </c>
      <c r="D2591" t="s">
        <v>211</v>
      </c>
      <c r="E2591" t="s">
        <v>195</v>
      </c>
      <c r="F2591" t="s">
        <v>201</v>
      </c>
      <c r="G2591">
        <v>1</v>
      </c>
      <c r="H2591" t="s">
        <v>202</v>
      </c>
      <c r="I2591" t="s">
        <v>203</v>
      </c>
    </row>
    <row r="2592" spans="1:9">
      <c r="A2592" t="s">
        <v>186</v>
      </c>
      <c r="C2592" t="s">
        <v>1692</v>
      </c>
    </row>
    <row r="2593" spans="1:9">
      <c r="A2593" t="s">
        <v>17</v>
      </c>
      <c r="B2593" t="s">
        <v>1704</v>
      </c>
      <c r="D2593" t="s">
        <v>1672</v>
      </c>
    </row>
    <row r="2594" spans="1:9">
      <c r="A2594" t="s">
        <v>17</v>
      </c>
      <c r="B2594" t="s">
        <v>1705</v>
      </c>
      <c r="C2594" t="s">
        <v>1706</v>
      </c>
      <c r="D2594" t="s">
        <v>1672</v>
      </c>
    </row>
    <row r="2595" spans="1:9">
      <c r="A2595" t="s">
        <v>17</v>
      </c>
      <c r="B2595" t="s">
        <v>1707</v>
      </c>
      <c r="C2595" t="s">
        <v>1676</v>
      </c>
      <c r="D2595" t="s">
        <v>1672</v>
      </c>
      <c r="E2595" t="s">
        <v>717</v>
      </c>
    </row>
    <row r="2596" spans="1:9">
      <c r="A2596" t="s">
        <v>186</v>
      </c>
      <c r="B2596" t="s">
        <v>1364</v>
      </c>
      <c r="C2596" t="s">
        <v>1365</v>
      </c>
      <c r="D2596" t="s">
        <v>1708</v>
      </c>
      <c r="E2596" t="s">
        <v>642</v>
      </c>
      <c r="F2596" t="s">
        <v>977</v>
      </c>
      <c r="G2596" t="s">
        <v>1678</v>
      </c>
      <c r="H2596" t="s">
        <v>191</v>
      </c>
      <c r="I2596" t="s">
        <v>192</v>
      </c>
    </row>
    <row r="2597" spans="1:9">
      <c r="A2597" t="s">
        <v>186</v>
      </c>
      <c r="B2597" t="s">
        <v>978</v>
      </c>
      <c r="C2597" t="s">
        <v>979</v>
      </c>
      <c r="D2597" t="s">
        <v>1708</v>
      </c>
      <c r="E2597" t="s">
        <v>642</v>
      </c>
      <c r="F2597" t="s">
        <v>980</v>
      </c>
      <c r="G2597" t="s">
        <v>1678</v>
      </c>
      <c r="H2597" t="s">
        <v>197</v>
      </c>
      <c r="I2597" t="s">
        <v>198</v>
      </c>
    </row>
    <row r="2598" spans="1:9">
      <c r="A2598" t="s">
        <v>186</v>
      </c>
      <c r="C2598" t="s">
        <v>210</v>
      </c>
      <c r="D2598" t="s">
        <v>211</v>
      </c>
      <c r="E2598" t="s">
        <v>195</v>
      </c>
      <c r="F2598" t="s">
        <v>201</v>
      </c>
      <c r="G2598">
        <v>1</v>
      </c>
      <c r="H2598" t="s">
        <v>202</v>
      </c>
      <c r="I2598" t="s">
        <v>203</v>
      </c>
    </row>
    <row r="2599" spans="1:9">
      <c r="A2599" t="s">
        <v>17</v>
      </c>
      <c r="B2599" t="s">
        <v>1709</v>
      </c>
      <c r="C2599" t="s">
        <v>1680</v>
      </c>
      <c r="D2599" t="s">
        <v>1672</v>
      </c>
      <c r="E2599" t="s">
        <v>717</v>
      </c>
    </row>
    <row r="2600" spans="1:9">
      <c r="A2600" t="s">
        <v>186</v>
      </c>
      <c r="B2600" t="s">
        <v>1364</v>
      </c>
      <c r="C2600" t="s">
        <v>1365</v>
      </c>
      <c r="D2600" t="s">
        <v>1708</v>
      </c>
      <c r="E2600" t="s">
        <v>642</v>
      </c>
      <c r="F2600" t="s">
        <v>977</v>
      </c>
      <c r="G2600" t="s">
        <v>1681</v>
      </c>
      <c r="H2600" t="s">
        <v>191</v>
      </c>
      <c r="I2600" t="s">
        <v>192</v>
      </c>
    </row>
    <row r="2601" spans="1:9">
      <c r="A2601" t="s">
        <v>186</v>
      </c>
      <c r="B2601" t="s">
        <v>978</v>
      </c>
      <c r="C2601" t="s">
        <v>979</v>
      </c>
      <c r="D2601" t="s">
        <v>1708</v>
      </c>
      <c r="E2601" t="s">
        <v>642</v>
      </c>
      <c r="F2601" t="s">
        <v>980</v>
      </c>
      <c r="G2601" t="s">
        <v>1681</v>
      </c>
      <c r="H2601" t="s">
        <v>197</v>
      </c>
      <c r="I2601" t="s">
        <v>198</v>
      </c>
    </row>
    <row r="2602" spans="1:9">
      <c r="A2602" t="s">
        <v>186</v>
      </c>
      <c r="C2602" t="s">
        <v>210</v>
      </c>
      <c r="D2602" t="s">
        <v>211</v>
      </c>
      <c r="E2602" t="s">
        <v>195</v>
      </c>
      <c r="F2602" t="s">
        <v>201</v>
      </c>
      <c r="G2602">
        <v>1</v>
      </c>
      <c r="H2602" t="s">
        <v>202</v>
      </c>
      <c r="I2602" t="s">
        <v>203</v>
      </c>
    </row>
    <row r="2603" spans="1:9">
      <c r="A2603" t="s">
        <v>17</v>
      </c>
      <c r="B2603" t="s">
        <v>1710</v>
      </c>
      <c r="C2603" t="s">
        <v>1683</v>
      </c>
      <c r="D2603" t="s">
        <v>1672</v>
      </c>
      <c r="E2603" t="s">
        <v>717</v>
      </c>
    </row>
    <row r="2604" spans="1:9">
      <c r="A2604" t="s">
        <v>186</v>
      </c>
      <c r="B2604" t="s">
        <v>1364</v>
      </c>
      <c r="C2604" t="s">
        <v>1365</v>
      </c>
      <c r="D2604" t="s">
        <v>1708</v>
      </c>
      <c r="E2604" t="s">
        <v>642</v>
      </c>
      <c r="F2604" t="s">
        <v>977</v>
      </c>
      <c r="G2604" t="s">
        <v>1684</v>
      </c>
      <c r="H2604" t="s">
        <v>191</v>
      </c>
      <c r="I2604" t="s">
        <v>192</v>
      </c>
    </row>
    <row r="2605" spans="1:9">
      <c r="A2605" t="s">
        <v>186</v>
      </c>
      <c r="B2605" t="s">
        <v>978</v>
      </c>
      <c r="C2605" t="s">
        <v>979</v>
      </c>
      <c r="D2605" t="s">
        <v>1708</v>
      </c>
      <c r="E2605" t="s">
        <v>642</v>
      </c>
      <c r="F2605" t="s">
        <v>980</v>
      </c>
      <c r="G2605" t="s">
        <v>1684</v>
      </c>
      <c r="H2605" t="s">
        <v>197</v>
      </c>
      <c r="I2605" t="s">
        <v>198</v>
      </c>
    </row>
    <row r="2606" spans="1:9">
      <c r="A2606" t="s">
        <v>186</v>
      </c>
      <c r="C2606" t="s">
        <v>210</v>
      </c>
      <c r="D2606" t="s">
        <v>211</v>
      </c>
      <c r="E2606" t="s">
        <v>195</v>
      </c>
      <c r="F2606" t="s">
        <v>201</v>
      </c>
      <c r="G2606">
        <v>1</v>
      </c>
      <c r="H2606" t="s">
        <v>202</v>
      </c>
      <c r="I2606" t="s">
        <v>203</v>
      </c>
    </row>
    <row r="2607" spans="1:9">
      <c r="A2607" t="s">
        <v>17</v>
      </c>
      <c r="B2607" t="s">
        <v>1711</v>
      </c>
      <c r="C2607" t="s">
        <v>1686</v>
      </c>
      <c r="D2607" t="s">
        <v>1672</v>
      </c>
      <c r="E2607" t="s">
        <v>717</v>
      </c>
    </row>
    <row r="2608" spans="1:9">
      <c r="A2608" t="s">
        <v>186</v>
      </c>
      <c r="B2608" t="s">
        <v>1364</v>
      </c>
      <c r="C2608" t="s">
        <v>1365</v>
      </c>
      <c r="D2608" t="s">
        <v>1708</v>
      </c>
      <c r="E2608" t="s">
        <v>642</v>
      </c>
      <c r="F2608" t="s">
        <v>977</v>
      </c>
      <c r="G2608" t="s">
        <v>1687</v>
      </c>
      <c r="H2608" t="s">
        <v>191</v>
      </c>
      <c r="I2608" t="s">
        <v>192</v>
      </c>
    </row>
    <row r="2609" spans="1:9">
      <c r="A2609" t="s">
        <v>186</v>
      </c>
      <c r="B2609" t="s">
        <v>978</v>
      </c>
      <c r="C2609" t="s">
        <v>979</v>
      </c>
      <c r="D2609" t="s">
        <v>1708</v>
      </c>
      <c r="E2609" t="s">
        <v>642</v>
      </c>
      <c r="F2609" t="s">
        <v>980</v>
      </c>
      <c r="G2609" t="s">
        <v>1687</v>
      </c>
      <c r="H2609" t="s">
        <v>197</v>
      </c>
      <c r="I2609" t="s">
        <v>198</v>
      </c>
    </row>
    <row r="2610" spans="1:9">
      <c r="A2610" t="s">
        <v>186</v>
      </c>
      <c r="C2610" t="s">
        <v>210</v>
      </c>
      <c r="D2610" t="s">
        <v>211</v>
      </c>
      <c r="E2610" t="s">
        <v>195</v>
      </c>
      <c r="F2610" t="s">
        <v>201</v>
      </c>
      <c r="G2610">
        <v>1</v>
      </c>
      <c r="H2610" t="s">
        <v>202</v>
      </c>
      <c r="I2610" t="s">
        <v>203</v>
      </c>
    </row>
    <row r="2611" spans="1:9">
      <c r="A2611" t="s">
        <v>17</v>
      </c>
      <c r="B2611" t="s">
        <v>1712</v>
      </c>
      <c r="D2611" t="s">
        <v>1672</v>
      </c>
      <c r="E2611" t="s">
        <v>717</v>
      </c>
    </row>
    <row r="2612" spans="1:9">
      <c r="A2612" t="s">
        <v>186</v>
      </c>
      <c r="B2612" t="s">
        <v>1364</v>
      </c>
      <c r="C2612" t="s">
        <v>1365</v>
      </c>
      <c r="D2612" t="s">
        <v>1708</v>
      </c>
      <c r="E2612" t="s">
        <v>642</v>
      </c>
      <c r="F2612" t="s">
        <v>977</v>
      </c>
      <c r="G2612" t="s">
        <v>1689</v>
      </c>
      <c r="H2612" t="s">
        <v>191</v>
      </c>
      <c r="I2612" t="s">
        <v>192</v>
      </c>
    </row>
    <row r="2613" spans="1:9">
      <c r="A2613" t="s">
        <v>186</v>
      </c>
      <c r="B2613" t="s">
        <v>978</v>
      </c>
      <c r="C2613" t="s">
        <v>979</v>
      </c>
      <c r="D2613" t="s">
        <v>1708</v>
      </c>
      <c r="E2613" t="s">
        <v>642</v>
      </c>
      <c r="F2613" t="s">
        <v>980</v>
      </c>
      <c r="G2613" t="s">
        <v>1690</v>
      </c>
      <c r="H2613" t="s">
        <v>197</v>
      </c>
      <c r="I2613" t="s">
        <v>198</v>
      </c>
    </row>
    <row r="2614" spans="1:9">
      <c r="A2614" t="s">
        <v>186</v>
      </c>
      <c r="C2614" t="s">
        <v>210</v>
      </c>
      <c r="D2614" t="s">
        <v>211</v>
      </c>
      <c r="E2614" t="s">
        <v>195</v>
      </c>
      <c r="F2614" t="s">
        <v>201</v>
      </c>
      <c r="G2614">
        <v>1</v>
      </c>
      <c r="H2614" t="s">
        <v>202</v>
      </c>
      <c r="I2614" t="s">
        <v>203</v>
      </c>
    </row>
    <row r="2615" spans="1:9">
      <c r="A2615" t="s">
        <v>186</v>
      </c>
      <c r="C2615" t="s">
        <v>1692</v>
      </c>
    </row>
    <row r="2616" spans="1:9">
      <c r="A2616" t="s">
        <v>17</v>
      </c>
      <c r="B2616" t="s">
        <v>1713</v>
      </c>
      <c r="C2616" t="s">
        <v>1714</v>
      </c>
      <c r="D2616" t="s">
        <v>1672</v>
      </c>
    </row>
    <row r="2617" spans="1:9">
      <c r="A2617" t="s">
        <v>17</v>
      </c>
      <c r="B2617" t="s">
        <v>1715</v>
      </c>
      <c r="C2617" t="s">
        <v>1697</v>
      </c>
      <c r="D2617" t="s">
        <v>1672</v>
      </c>
    </row>
    <row r="2618" spans="1:9">
      <c r="A2618" t="s">
        <v>17</v>
      </c>
      <c r="B2618" t="s">
        <v>1716</v>
      </c>
      <c r="C2618" t="s">
        <v>1676</v>
      </c>
      <c r="D2618" t="s">
        <v>1672</v>
      </c>
      <c r="E2618" t="s">
        <v>717</v>
      </c>
    </row>
    <row r="2619" spans="1:9">
      <c r="A2619" t="s">
        <v>186</v>
      </c>
      <c r="B2619" t="s">
        <v>1364</v>
      </c>
      <c r="C2619" t="s">
        <v>1365</v>
      </c>
      <c r="D2619" t="s">
        <v>1717</v>
      </c>
      <c r="E2619" t="s">
        <v>642</v>
      </c>
      <c r="F2619" t="s">
        <v>977</v>
      </c>
      <c r="G2619" t="s">
        <v>1678</v>
      </c>
      <c r="H2619" t="s">
        <v>191</v>
      </c>
      <c r="I2619" t="s">
        <v>192</v>
      </c>
    </row>
    <row r="2620" spans="1:9">
      <c r="A2620" t="s">
        <v>186</v>
      </c>
      <c r="B2620" t="s">
        <v>978</v>
      </c>
      <c r="C2620" t="s">
        <v>979</v>
      </c>
      <c r="D2620" t="s">
        <v>1717</v>
      </c>
      <c r="E2620" t="s">
        <v>642</v>
      </c>
      <c r="F2620" t="s">
        <v>980</v>
      </c>
      <c r="G2620" t="s">
        <v>1678</v>
      </c>
      <c r="H2620" t="s">
        <v>197</v>
      </c>
      <c r="I2620" t="s">
        <v>198</v>
      </c>
    </row>
    <row r="2621" spans="1:9">
      <c r="A2621" t="s">
        <v>186</v>
      </c>
      <c r="C2621" t="s">
        <v>210</v>
      </c>
      <c r="D2621" t="s">
        <v>211</v>
      </c>
      <c r="E2621" t="s">
        <v>195</v>
      </c>
      <c r="F2621" t="s">
        <v>201</v>
      </c>
      <c r="G2621">
        <v>1</v>
      </c>
      <c r="H2621" t="s">
        <v>202</v>
      </c>
      <c r="I2621" t="s">
        <v>203</v>
      </c>
    </row>
    <row r="2622" spans="1:9">
      <c r="A2622" t="s">
        <v>17</v>
      </c>
      <c r="B2622" t="s">
        <v>1718</v>
      </c>
      <c r="C2622" t="s">
        <v>1680</v>
      </c>
      <c r="D2622" t="s">
        <v>1672</v>
      </c>
      <c r="E2622" t="s">
        <v>717</v>
      </c>
    </row>
    <row r="2623" spans="1:9">
      <c r="A2623" t="s">
        <v>186</v>
      </c>
      <c r="B2623" t="s">
        <v>1364</v>
      </c>
      <c r="C2623" t="s">
        <v>1365</v>
      </c>
      <c r="D2623" t="s">
        <v>1717</v>
      </c>
      <c r="E2623" t="s">
        <v>642</v>
      </c>
      <c r="F2623" t="s">
        <v>977</v>
      </c>
      <c r="G2623" t="s">
        <v>1681</v>
      </c>
      <c r="H2623" t="s">
        <v>191</v>
      </c>
      <c r="I2623" t="s">
        <v>192</v>
      </c>
    </row>
    <row r="2624" spans="1:9">
      <c r="A2624" t="s">
        <v>186</v>
      </c>
      <c r="B2624" t="s">
        <v>978</v>
      </c>
      <c r="C2624" t="s">
        <v>979</v>
      </c>
      <c r="D2624" t="s">
        <v>1717</v>
      </c>
      <c r="E2624" t="s">
        <v>642</v>
      </c>
      <c r="F2624" t="s">
        <v>980</v>
      </c>
      <c r="G2624" t="s">
        <v>1681</v>
      </c>
      <c r="H2624" t="s">
        <v>197</v>
      </c>
      <c r="I2624" t="s">
        <v>198</v>
      </c>
    </row>
    <row r="2625" spans="1:9">
      <c r="A2625" t="s">
        <v>186</v>
      </c>
      <c r="C2625" t="s">
        <v>210</v>
      </c>
      <c r="D2625" t="s">
        <v>211</v>
      </c>
      <c r="E2625" t="s">
        <v>195</v>
      </c>
      <c r="F2625" t="s">
        <v>201</v>
      </c>
      <c r="G2625">
        <v>1</v>
      </c>
      <c r="H2625" t="s">
        <v>202</v>
      </c>
      <c r="I2625" t="s">
        <v>203</v>
      </c>
    </row>
    <row r="2626" spans="1:9">
      <c r="A2626" t="s">
        <v>17</v>
      </c>
      <c r="B2626" t="s">
        <v>1719</v>
      </c>
      <c r="C2626" t="s">
        <v>1683</v>
      </c>
      <c r="D2626" t="s">
        <v>1672</v>
      </c>
      <c r="E2626" t="s">
        <v>717</v>
      </c>
    </row>
    <row r="2627" spans="1:9">
      <c r="A2627" t="s">
        <v>186</v>
      </c>
      <c r="B2627" t="s">
        <v>1364</v>
      </c>
      <c r="C2627" t="s">
        <v>1365</v>
      </c>
      <c r="D2627" t="s">
        <v>1717</v>
      </c>
      <c r="E2627" t="s">
        <v>642</v>
      </c>
      <c r="F2627" t="s">
        <v>977</v>
      </c>
      <c r="G2627" t="s">
        <v>1684</v>
      </c>
      <c r="H2627" t="s">
        <v>191</v>
      </c>
      <c r="I2627" t="s">
        <v>192</v>
      </c>
    </row>
    <row r="2628" spans="1:9">
      <c r="A2628" t="s">
        <v>186</v>
      </c>
      <c r="B2628" t="s">
        <v>978</v>
      </c>
      <c r="C2628" t="s">
        <v>979</v>
      </c>
      <c r="D2628" t="s">
        <v>1717</v>
      </c>
      <c r="E2628" t="s">
        <v>642</v>
      </c>
      <c r="F2628" t="s">
        <v>980</v>
      </c>
      <c r="G2628" t="s">
        <v>1684</v>
      </c>
      <c r="H2628" t="s">
        <v>197</v>
      </c>
      <c r="I2628" t="s">
        <v>198</v>
      </c>
    </row>
    <row r="2629" spans="1:9">
      <c r="A2629" t="s">
        <v>186</v>
      </c>
      <c r="C2629" t="s">
        <v>210</v>
      </c>
      <c r="D2629" t="s">
        <v>211</v>
      </c>
      <c r="E2629" t="s">
        <v>195</v>
      </c>
      <c r="F2629" t="s">
        <v>201</v>
      </c>
      <c r="G2629">
        <v>1</v>
      </c>
      <c r="H2629" t="s">
        <v>202</v>
      </c>
      <c r="I2629" t="s">
        <v>203</v>
      </c>
    </row>
    <row r="2630" spans="1:9">
      <c r="A2630" t="s">
        <v>17</v>
      </c>
      <c r="B2630" t="s">
        <v>1720</v>
      </c>
      <c r="C2630" t="s">
        <v>1686</v>
      </c>
      <c r="D2630" t="s">
        <v>1672</v>
      </c>
      <c r="E2630" t="s">
        <v>717</v>
      </c>
    </row>
    <row r="2631" spans="1:9">
      <c r="A2631" t="s">
        <v>186</v>
      </c>
      <c r="B2631" t="s">
        <v>1364</v>
      </c>
      <c r="C2631" t="s">
        <v>1365</v>
      </c>
      <c r="D2631" t="s">
        <v>1717</v>
      </c>
      <c r="E2631" t="s">
        <v>642</v>
      </c>
      <c r="F2631" t="s">
        <v>977</v>
      </c>
      <c r="G2631" t="s">
        <v>1687</v>
      </c>
      <c r="H2631" t="s">
        <v>191</v>
      </c>
      <c r="I2631" t="s">
        <v>192</v>
      </c>
    </row>
    <row r="2632" spans="1:9">
      <c r="A2632" t="s">
        <v>186</v>
      </c>
      <c r="B2632" t="s">
        <v>978</v>
      </c>
      <c r="C2632" t="s">
        <v>979</v>
      </c>
      <c r="D2632" t="s">
        <v>1717</v>
      </c>
      <c r="E2632" t="s">
        <v>642</v>
      </c>
      <c r="F2632" t="s">
        <v>980</v>
      </c>
      <c r="G2632" t="s">
        <v>1687</v>
      </c>
      <c r="H2632" t="s">
        <v>197</v>
      </c>
      <c r="I2632" t="s">
        <v>198</v>
      </c>
    </row>
    <row r="2633" spans="1:9">
      <c r="A2633" t="s">
        <v>186</v>
      </c>
      <c r="C2633" t="s">
        <v>210</v>
      </c>
      <c r="D2633" t="s">
        <v>211</v>
      </c>
      <c r="E2633" t="s">
        <v>195</v>
      </c>
      <c r="F2633" t="s">
        <v>201</v>
      </c>
      <c r="G2633">
        <v>1</v>
      </c>
      <c r="H2633" t="s">
        <v>202</v>
      </c>
      <c r="I2633" t="s">
        <v>203</v>
      </c>
    </row>
    <row r="2634" spans="1:9">
      <c r="A2634" t="s">
        <v>17</v>
      </c>
      <c r="B2634" t="s">
        <v>1721</v>
      </c>
      <c r="C2634" t="s">
        <v>1722</v>
      </c>
      <c r="D2634" t="s">
        <v>1672</v>
      </c>
      <c r="E2634" t="s">
        <v>717</v>
      </c>
    </row>
    <row r="2635" spans="1:9">
      <c r="A2635" t="s">
        <v>186</v>
      </c>
      <c r="B2635" t="s">
        <v>1364</v>
      </c>
      <c r="C2635" t="s">
        <v>1365</v>
      </c>
      <c r="D2635" t="s">
        <v>1717</v>
      </c>
      <c r="E2635" t="s">
        <v>642</v>
      </c>
      <c r="F2635" t="s">
        <v>977</v>
      </c>
      <c r="G2635" t="s">
        <v>1690</v>
      </c>
      <c r="H2635" t="s">
        <v>191</v>
      </c>
      <c r="I2635" t="s">
        <v>192</v>
      </c>
    </row>
    <row r="2636" spans="1:9">
      <c r="A2636" t="s">
        <v>186</v>
      </c>
      <c r="B2636" t="s">
        <v>978</v>
      </c>
      <c r="C2636" t="s">
        <v>979</v>
      </c>
      <c r="D2636" t="s">
        <v>1717</v>
      </c>
      <c r="E2636" t="s">
        <v>642</v>
      </c>
      <c r="F2636" t="s">
        <v>980</v>
      </c>
      <c r="G2636" t="s">
        <v>1690</v>
      </c>
      <c r="H2636" t="s">
        <v>197</v>
      </c>
      <c r="I2636" t="s">
        <v>198</v>
      </c>
    </row>
    <row r="2637" spans="1:9">
      <c r="A2637" t="s">
        <v>186</v>
      </c>
      <c r="C2637" t="s">
        <v>210</v>
      </c>
      <c r="D2637" t="s">
        <v>211</v>
      </c>
      <c r="E2637" t="s">
        <v>195</v>
      </c>
      <c r="F2637" t="s">
        <v>201</v>
      </c>
      <c r="G2637">
        <v>1</v>
      </c>
      <c r="H2637" t="s">
        <v>202</v>
      </c>
      <c r="I2637" t="s">
        <v>203</v>
      </c>
    </row>
    <row r="2638" spans="1:9">
      <c r="A2638" t="s">
        <v>17</v>
      </c>
      <c r="B2638" t="s">
        <v>1723</v>
      </c>
      <c r="D2638" t="s">
        <v>1672</v>
      </c>
    </row>
    <row r="2639" spans="1:9">
      <c r="A2639" t="s">
        <v>17</v>
      </c>
      <c r="B2639" t="s">
        <v>1724</v>
      </c>
      <c r="C2639" t="s">
        <v>1706</v>
      </c>
      <c r="D2639" t="s">
        <v>1672</v>
      </c>
    </row>
    <row r="2640" spans="1:9">
      <c r="A2640" t="s">
        <v>17</v>
      </c>
      <c r="B2640" t="s">
        <v>1725</v>
      </c>
      <c r="C2640" t="s">
        <v>1676</v>
      </c>
      <c r="D2640" t="s">
        <v>1672</v>
      </c>
      <c r="E2640" t="s">
        <v>717</v>
      </c>
    </row>
    <row r="2641" spans="1:9">
      <c r="A2641" t="s">
        <v>186</v>
      </c>
      <c r="B2641" t="s">
        <v>1364</v>
      </c>
      <c r="C2641" t="s">
        <v>1365</v>
      </c>
      <c r="D2641" t="s">
        <v>1726</v>
      </c>
      <c r="E2641" t="s">
        <v>642</v>
      </c>
      <c r="F2641" t="s">
        <v>977</v>
      </c>
      <c r="G2641" t="s">
        <v>1678</v>
      </c>
      <c r="H2641" t="s">
        <v>191</v>
      </c>
      <c r="I2641" t="s">
        <v>192</v>
      </c>
    </row>
    <row r="2642" spans="1:9">
      <c r="A2642" t="s">
        <v>186</v>
      </c>
      <c r="B2642" t="s">
        <v>978</v>
      </c>
      <c r="C2642" t="s">
        <v>979</v>
      </c>
      <c r="D2642" t="s">
        <v>1726</v>
      </c>
      <c r="E2642" t="s">
        <v>642</v>
      </c>
      <c r="F2642" t="s">
        <v>980</v>
      </c>
      <c r="G2642" t="s">
        <v>1678</v>
      </c>
      <c r="H2642" t="s">
        <v>197</v>
      </c>
      <c r="I2642" t="s">
        <v>198</v>
      </c>
    </row>
    <row r="2643" spans="1:9">
      <c r="A2643" t="s">
        <v>186</v>
      </c>
      <c r="C2643" t="s">
        <v>210</v>
      </c>
      <c r="D2643" t="s">
        <v>211</v>
      </c>
      <c r="E2643" t="s">
        <v>195</v>
      </c>
      <c r="F2643" t="s">
        <v>201</v>
      </c>
      <c r="G2643">
        <v>1</v>
      </c>
      <c r="H2643" t="s">
        <v>202</v>
      </c>
      <c r="I2643" t="s">
        <v>203</v>
      </c>
    </row>
    <row r="2644" spans="1:9">
      <c r="A2644" t="s">
        <v>17</v>
      </c>
      <c r="B2644" t="s">
        <v>1727</v>
      </c>
      <c r="C2644" t="s">
        <v>1680</v>
      </c>
      <c r="D2644" t="s">
        <v>1672</v>
      </c>
      <c r="E2644" t="s">
        <v>717</v>
      </c>
    </row>
    <row r="2645" spans="1:9">
      <c r="A2645" t="s">
        <v>186</v>
      </c>
      <c r="B2645" t="s">
        <v>1364</v>
      </c>
      <c r="C2645" t="s">
        <v>1365</v>
      </c>
      <c r="D2645" t="s">
        <v>1726</v>
      </c>
      <c r="E2645" t="s">
        <v>642</v>
      </c>
      <c r="F2645" t="s">
        <v>977</v>
      </c>
      <c r="G2645" t="s">
        <v>1681</v>
      </c>
      <c r="H2645" t="s">
        <v>191</v>
      </c>
      <c r="I2645" t="s">
        <v>192</v>
      </c>
    </row>
    <row r="2646" spans="1:9">
      <c r="A2646" t="s">
        <v>186</v>
      </c>
      <c r="B2646" t="s">
        <v>978</v>
      </c>
      <c r="C2646" t="s">
        <v>979</v>
      </c>
      <c r="D2646" t="s">
        <v>1726</v>
      </c>
      <c r="E2646" t="s">
        <v>642</v>
      </c>
      <c r="F2646" t="s">
        <v>980</v>
      </c>
      <c r="G2646" t="s">
        <v>1681</v>
      </c>
      <c r="H2646" t="s">
        <v>197</v>
      </c>
      <c r="I2646" t="s">
        <v>198</v>
      </c>
    </row>
    <row r="2647" spans="1:9">
      <c r="A2647" t="s">
        <v>186</v>
      </c>
      <c r="C2647" t="s">
        <v>210</v>
      </c>
      <c r="D2647" t="s">
        <v>211</v>
      </c>
      <c r="E2647" t="s">
        <v>195</v>
      </c>
      <c r="F2647" t="s">
        <v>201</v>
      </c>
      <c r="G2647">
        <v>1</v>
      </c>
      <c r="H2647" t="s">
        <v>202</v>
      </c>
      <c r="I2647" t="s">
        <v>203</v>
      </c>
    </row>
    <row r="2648" spans="1:9">
      <c r="A2648" t="s">
        <v>17</v>
      </c>
      <c r="B2648" t="s">
        <v>1728</v>
      </c>
      <c r="C2648" t="s">
        <v>1683</v>
      </c>
      <c r="D2648" t="s">
        <v>1672</v>
      </c>
      <c r="E2648" t="s">
        <v>717</v>
      </c>
    </row>
    <row r="2649" spans="1:9">
      <c r="A2649" t="s">
        <v>186</v>
      </c>
      <c r="B2649" t="s">
        <v>1364</v>
      </c>
      <c r="C2649" t="s">
        <v>1365</v>
      </c>
      <c r="D2649" t="s">
        <v>1726</v>
      </c>
      <c r="E2649" t="s">
        <v>642</v>
      </c>
      <c r="F2649" t="s">
        <v>977</v>
      </c>
      <c r="G2649" t="s">
        <v>1684</v>
      </c>
      <c r="H2649" t="s">
        <v>191</v>
      </c>
      <c r="I2649" t="s">
        <v>192</v>
      </c>
    </row>
    <row r="2650" spans="1:9">
      <c r="A2650" t="s">
        <v>186</v>
      </c>
      <c r="B2650" t="s">
        <v>978</v>
      </c>
      <c r="C2650" t="s">
        <v>979</v>
      </c>
      <c r="D2650" t="s">
        <v>1726</v>
      </c>
      <c r="E2650" t="s">
        <v>642</v>
      </c>
      <c r="F2650" t="s">
        <v>980</v>
      </c>
      <c r="G2650" t="s">
        <v>1684</v>
      </c>
      <c r="H2650" t="s">
        <v>197</v>
      </c>
      <c r="I2650" t="s">
        <v>198</v>
      </c>
    </row>
    <row r="2651" spans="1:9">
      <c r="A2651" t="s">
        <v>186</v>
      </c>
      <c r="C2651" t="s">
        <v>210</v>
      </c>
      <c r="D2651" t="s">
        <v>211</v>
      </c>
      <c r="E2651" t="s">
        <v>195</v>
      </c>
      <c r="F2651" t="s">
        <v>201</v>
      </c>
      <c r="G2651">
        <v>1</v>
      </c>
      <c r="H2651" t="s">
        <v>202</v>
      </c>
      <c r="I2651" t="s">
        <v>203</v>
      </c>
    </row>
    <row r="2652" spans="1:9">
      <c r="A2652" t="s">
        <v>17</v>
      </c>
      <c r="B2652" t="s">
        <v>1729</v>
      </c>
      <c r="C2652" t="s">
        <v>1686</v>
      </c>
      <c r="D2652" t="s">
        <v>1672</v>
      </c>
      <c r="E2652" t="s">
        <v>717</v>
      </c>
    </row>
    <row r="2653" spans="1:9">
      <c r="A2653" t="s">
        <v>186</v>
      </c>
      <c r="B2653" t="s">
        <v>1364</v>
      </c>
      <c r="C2653" t="s">
        <v>1365</v>
      </c>
      <c r="D2653" t="s">
        <v>1726</v>
      </c>
      <c r="E2653" t="s">
        <v>642</v>
      </c>
      <c r="F2653" t="s">
        <v>977</v>
      </c>
      <c r="G2653" t="s">
        <v>1687</v>
      </c>
      <c r="H2653" t="s">
        <v>191</v>
      </c>
      <c r="I2653" t="s">
        <v>192</v>
      </c>
    </row>
    <row r="2654" spans="1:9">
      <c r="A2654" t="s">
        <v>186</v>
      </c>
      <c r="B2654" t="s">
        <v>978</v>
      </c>
      <c r="C2654" t="s">
        <v>979</v>
      </c>
      <c r="D2654" t="s">
        <v>1726</v>
      </c>
      <c r="E2654" t="s">
        <v>642</v>
      </c>
      <c r="F2654" t="s">
        <v>980</v>
      </c>
      <c r="G2654" t="s">
        <v>1687</v>
      </c>
      <c r="H2654" t="s">
        <v>197</v>
      </c>
      <c r="I2654" t="s">
        <v>198</v>
      </c>
    </row>
    <row r="2655" spans="1:9">
      <c r="A2655" t="s">
        <v>186</v>
      </c>
      <c r="C2655" t="s">
        <v>210</v>
      </c>
      <c r="D2655" t="s">
        <v>211</v>
      </c>
      <c r="E2655" t="s">
        <v>195</v>
      </c>
      <c r="F2655" t="s">
        <v>201</v>
      </c>
      <c r="G2655">
        <v>1</v>
      </c>
      <c r="H2655" t="s">
        <v>202</v>
      </c>
      <c r="I2655" t="s">
        <v>203</v>
      </c>
    </row>
    <row r="2656" spans="1:9">
      <c r="A2656" t="s">
        <v>17</v>
      </c>
      <c r="B2656" t="s">
        <v>1730</v>
      </c>
      <c r="C2656" t="s">
        <v>1722</v>
      </c>
      <c r="D2656" t="s">
        <v>1672</v>
      </c>
      <c r="E2656" t="s">
        <v>717</v>
      </c>
    </row>
    <row r="2657" spans="1:9">
      <c r="A2657" t="s">
        <v>186</v>
      </c>
      <c r="B2657" t="s">
        <v>1364</v>
      </c>
      <c r="C2657" t="s">
        <v>1365</v>
      </c>
      <c r="D2657" t="s">
        <v>1726</v>
      </c>
      <c r="E2657" t="s">
        <v>642</v>
      </c>
      <c r="F2657" t="s">
        <v>977</v>
      </c>
      <c r="G2657" t="s">
        <v>1690</v>
      </c>
      <c r="H2657" t="s">
        <v>191</v>
      </c>
      <c r="I2657" t="s">
        <v>192</v>
      </c>
    </row>
    <row r="2658" spans="1:9">
      <c r="A2658" t="s">
        <v>186</v>
      </c>
      <c r="B2658" t="s">
        <v>978</v>
      </c>
      <c r="C2658" t="s">
        <v>979</v>
      </c>
      <c r="D2658" t="s">
        <v>1726</v>
      </c>
      <c r="E2658" t="s">
        <v>642</v>
      </c>
      <c r="F2658" t="s">
        <v>980</v>
      </c>
      <c r="G2658" t="s">
        <v>1690</v>
      </c>
      <c r="H2658" t="s">
        <v>197</v>
      </c>
      <c r="I2658" t="s">
        <v>198</v>
      </c>
    </row>
    <row r="2659" spans="1:9">
      <c r="A2659" t="s">
        <v>186</v>
      </c>
      <c r="C2659" t="s">
        <v>210</v>
      </c>
      <c r="D2659" t="s">
        <v>211</v>
      </c>
      <c r="E2659" t="s">
        <v>195</v>
      </c>
      <c r="F2659" t="s">
        <v>201</v>
      </c>
      <c r="G2659">
        <v>1</v>
      </c>
      <c r="H2659" t="s">
        <v>202</v>
      </c>
      <c r="I2659" t="s">
        <v>203</v>
      </c>
    </row>
    <row r="2660" spans="1:9">
      <c r="A2660" t="s">
        <v>17</v>
      </c>
      <c r="B2660" t="s">
        <v>1731</v>
      </c>
      <c r="D2660" t="s">
        <v>1672</v>
      </c>
    </row>
    <row r="2661" spans="1:9">
      <c r="A2661" t="s">
        <v>17</v>
      </c>
      <c r="B2661" t="s">
        <v>1732</v>
      </c>
      <c r="C2661" t="s">
        <v>1733</v>
      </c>
      <c r="D2661" t="s">
        <v>1672</v>
      </c>
    </row>
    <row r="2662" spans="1:9">
      <c r="A2662" t="s">
        <v>17</v>
      </c>
      <c r="B2662" t="s">
        <v>1734</v>
      </c>
      <c r="C2662" t="s">
        <v>1697</v>
      </c>
      <c r="D2662" t="s">
        <v>1672</v>
      </c>
    </row>
    <row r="2663" spans="1:9">
      <c r="A2663" t="s">
        <v>17</v>
      </c>
      <c r="B2663" t="s">
        <v>1735</v>
      </c>
      <c r="C2663" t="s">
        <v>1676</v>
      </c>
      <c r="D2663" t="s">
        <v>1672</v>
      </c>
      <c r="E2663" t="s">
        <v>717</v>
      </c>
    </row>
    <row r="2664" spans="1:9">
      <c r="A2664" t="s">
        <v>186</v>
      </c>
      <c r="B2664" t="s">
        <v>1364</v>
      </c>
      <c r="C2664" t="s">
        <v>1365</v>
      </c>
      <c r="D2664" t="s">
        <v>1736</v>
      </c>
      <c r="E2664" t="s">
        <v>642</v>
      </c>
      <c r="F2664" t="s">
        <v>977</v>
      </c>
      <c r="G2664" t="s">
        <v>1678</v>
      </c>
      <c r="H2664" t="s">
        <v>191</v>
      </c>
      <c r="I2664" t="s">
        <v>192</v>
      </c>
    </row>
    <row r="2665" spans="1:9">
      <c r="A2665" t="s">
        <v>186</v>
      </c>
      <c r="B2665" t="s">
        <v>978</v>
      </c>
      <c r="C2665" t="s">
        <v>979</v>
      </c>
      <c r="D2665" t="s">
        <v>1736</v>
      </c>
      <c r="E2665" t="s">
        <v>642</v>
      </c>
      <c r="F2665" t="s">
        <v>980</v>
      </c>
      <c r="G2665" t="s">
        <v>1678</v>
      </c>
      <c r="H2665" t="s">
        <v>197</v>
      </c>
      <c r="I2665" t="s">
        <v>198</v>
      </c>
    </row>
    <row r="2666" spans="1:9">
      <c r="A2666" t="s">
        <v>186</v>
      </c>
      <c r="C2666" t="s">
        <v>210</v>
      </c>
      <c r="D2666" t="s">
        <v>211</v>
      </c>
      <c r="E2666" t="s">
        <v>195</v>
      </c>
      <c r="F2666" t="s">
        <v>201</v>
      </c>
      <c r="G2666">
        <v>1</v>
      </c>
      <c r="H2666" t="s">
        <v>202</v>
      </c>
      <c r="I2666" t="s">
        <v>203</v>
      </c>
    </row>
    <row r="2667" spans="1:9">
      <c r="A2667" t="s">
        <v>17</v>
      </c>
      <c r="B2667" t="s">
        <v>1737</v>
      </c>
      <c r="C2667" t="s">
        <v>1680</v>
      </c>
      <c r="D2667" t="s">
        <v>1672</v>
      </c>
      <c r="E2667" t="s">
        <v>717</v>
      </c>
    </row>
    <row r="2668" spans="1:9">
      <c r="A2668" t="s">
        <v>186</v>
      </c>
      <c r="B2668" t="s">
        <v>1364</v>
      </c>
      <c r="C2668" t="s">
        <v>1365</v>
      </c>
      <c r="D2668" t="s">
        <v>1736</v>
      </c>
      <c r="E2668" t="s">
        <v>642</v>
      </c>
      <c r="F2668" t="s">
        <v>977</v>
      </c>
      <c r="G2668" t="s">
        <v>1681</v>
      </c>
      <c r="H2668" t="s">
        <v>191</v>
      </c>
      <c r="I2668" t="s">
        <v>192</v>
      </c>
    </row>
    <row r="2669" spans="1:9">
      <c r="A2669" t="s">
        <v>186</v>
      </c>
      <c r="B2669" t="s">
        <v>978</v>
      </c>
      <c r="C2669" t="s">
        <v>979</v>
      </c>
      <c r="D2669" t="s">
        <v>1736</v>
      </c>
      <c r="E2669" t="s">
        <v>642</v>
      </c>
      <c r="F2669" t="s">
        <v>980</v>
      </c>
      <c r="G2669" t="s">
        <v>1681</v>
      </c>
      <c r="H2669" t="s">
        <v>197</v>
      </c>
      <c r="I2669" t="s">
        <v>198</v>
      </c>
    </row>
    <row r="2670" spans="1:9">
      <c r="A2670" t="s">
        <v>186</v>
      </c>
      <c r="C2670" t="s">
        <v>210</v>
      </c>
      <c r="D2670" t="s">
        <v>211</v>
      </c>
      <c r="E2670" t="s">
        <v>195</v>
      </c>
      <c r="F2670" t="s">
        <v>201</v>
      </c>
      <c r="G2670">
        <v>1</v>
      </c>
      <c r="H2670" t="s">
        <v>202</v>
      </c>
      <c r="I2670" t="s">
        <v>203</v>
      </c>
    </row>
    <row r="2671" spans="1:9">
      <c r="A2671" t="s">
        <v>17</v>
      </c>
      <c r="B2671" t="s">
        <v>1738</v>
      </c>
      <c r="C2671" t="s">
        <v>1683</v>
      </c>
      <c r="D2671" t="s">
        <v>1672</v>
      </c>
      <c r="E2671" t="s">
        <v>717</v>
      </c>
    </row>
    <row r="2672" spans="1:9">
      <c r="A2672" t="s">
        <v>186</v>
      </c>
      <c r="B2672" t="s">
        <v>1364</v>
      </c>
      <c r="C2672" t="s">
        <v>1365</v>
      </c>
      <c r="D2672" t="s">
        <v>1736</v>
      </c>
      <c r="E2672" t="s">
        <v>642</v>
      </c>
      <c r="F2672" t="s">
        <v>977</v>
      </c>
      <c r="G2672" t="s">
        <v>1684</v>
      </c>
      <c r="H2672" t="s">
        <v>191</v>
      </c>
      <c r="I2672" t="s">
        <v>192</v>
      </c>
    </row>
    <row r="2673" spans="1:9">
      <c r="A2673" t="s">
        <v>186</v>
      </c>
      <c r="B2673" t="s">
        <v>978</v>
      </c>
      <c r="C2673" t="s">
        <v>979</v>
      </c>
      <c r="D2673" t="s">
        <v>1736</v>
      </c>
      <c r="E2673" t="s">
        <v>642</v>
      </c>
      <c r="F2673" t="s">
        <v>980</v>
      </c>
      <c r="G2673" t="s">
        <v>1684</v>
      </c>
      <c r="H2673" t="s">
        <v>197</v>
      </c>
      <c r="I2673" t="s">
        <v>198</v>
      </c>
    </row>
    <row r="2674" spans="1:9">
      <c r="A2674" t="s">
        <v>186</v>
      </c>
      <c r="C2674" t="s">
        <v>210</v>
      </c>
      <c r="D2674" t="s">
        <v>211</v>
      </c>
      <c r="E2674" t="s">
        <v>195</v>
      </c>
      <c r="F2674" t="s">
        <v>201</v>
      </c>
      <c r="G2674">
        <v>1</v>
      </c>
      <c r="H2674" t="s">
        <v>202</v>
      </c>
      <c r="I2674" t="s">
        <v>203</v>
      </c>
    </row>
    <row r="2675" spans="1:9">
      <c r="A2675" t="s">
        <v>17</v>
      </c>
      <c r="B2675" t="s">
        <v>1739</v>
      </c>
      <c r="C2675" t="s">
        <v>1686</v>
      </c>
      <c r="D2675" t="s">
        <v>1672</v>
      </c>
      <c r="E2675" t="s">
        <v>717</v>
      </c>
    </row>
    <row r="2676" spans="1:9">
      <c r="A2676" t="s">
        <v>186</v>
      </c>
      <c r="B2676" t="s">
        <v>1364</v>
      </c>
      <c r="C2676" t="s">
        <v>1365</v>
      </c>
      <c r="D2676" t="s">
        <v>1736</v>
      </c>
      <c r="E2676" t="s">
        <v>642</v>
      </c>
      <c r="F2676" t="s">
        <v>977</v>
      </c>
      <c r="G2676" t="s">
        <v>1687</v>
      </c>
      <c r="H2676" t="s">
        <v>191</v>
      </c>
      <c r="I2676" t="s">
        <v>192</v>
      </c>
    </row>
    <row r="2677" spans="1:9">
      <c r="A2677" t="s">
        <v>186</v>
      </c>
      <c r="B2677" t="s">
        <v>978</v>
      </c>
      <c r="C2677" t="s">
        <v>979</v>
      </c>
      <c r="D2677" t="s">
        <v>1736</v>
      </c>
      <c r="E2677" t="s">
        <v>642</v>
      </c>
      <c r="F2677" t="s">
        <v>980</v>
      </c>
      <c r="G2677" t="s">
        <v>1687</v>
      </c>
      <c r="H2677" t="s">
        <v>197</v>
      </c>
      <c r="I2677" t="s">
        <v>198</v>
      </c>
    </row>
    <row r="2678" spans="1:9">
      <c r="A2678" t="s">
        <v>186</v>
      </c>
      <c r="C2678" t="s">
        <v>210</v>
      </c>
      <c r="D2678" t="s">
        <v>211</v>
      </c>
      <c r="E2678" t="s">
        <v>195</v>
      </c>
      <c r="F2678" t="s">
        <v>201</v>
      </c>
      <c r="G2678">
        <v>1</v>
      </c>
      <c r="H2678" t="s">
        <v>202</v>
      </c>
      <c r="I2678" t="s">
        <v>203</v>
      </c>
    </row>
    <row r="2679" spans="1:9">
      <c r="A2679" t="s">
        <v>17</v>
      </c>
      <c r="B2679" t="s">
        <v>1740</v>
      </c>
      <c r="D2679" t="s">
        <v>1672</v>
      </c>
    </row>
    <row r="2680" spans="1:9">
      <c r="A2680" t="s">
        <v>17</v>
      </c>
      <c r="B2680" t="s">
        <v>1741</v>
      </c>
      <c r="C2680" t="s">
        <v>1706</v>
      </c>
      <c r="D2680" t="s">
        <v>1672</v>
      </c>
    </row>
    <row r="2681" spans="1:9">
      <c r="A2681" t="s">
        <v>17</v>
      </c>
      <c r="B2681" t="s">
        <v>1742</v>
      </c>
      <c r="C2681" t="s">
        <v>1676</v>
      </c>
      <c r="D2681" t="s">
        <v>1672</v>
      </c>
      <c r="E2681" t="s">
        <v>717</v>
      </c>
    </row>
    <row r="2682" spans="1:9">
      <c r="A2682" t="s">
        <v>186</v>
      </c>
      <c r="B2682" t="s">
        <v>1364</v>
      </c>
      <c r="C2682" t="s">
        <v>1365</v>
      </c>
      <c r="D2682" t="s">
        <v>1743</v>
      </c>
      <c r="E2682" t="s">
        <v>642</v>
      </c>
      <c r="F2682" t="s">
        <v>977</v>
      </c>
      <c r="G2682" t="s">
        <v>1678</v>
      </c>
      <c r="H2682" t="s">
        <v>191</v>
      </c>
      <c r="I2682" t="s">
        <v>192</v>
      </c>
    </row>
    <row r="2683" spans="1:9">
      <c r="A2683" t="s">
        <v>186</v>
      </c>
      <c r="B2683" t="s">
        <v>978</v>
      </c>
      <c r="C2683" t="s">
        <v>979</v>
      </c>
      <c r="D2683" t="s">
        <v>1743</v>
      </c>
      <c r="E2683" t="s">
        <v>642</v>
      </c>
      <c r="F2683" t="s">
        <v>980</v>
      </c>
      <c r="G2683" t="s">
        <v>1678</v>
      </c>
      <c r="H2683" t="s">
        <v>197</v>
      </c>
      <c r="I2683" t="s">
        <v>198</v>
      </c>
    </row>
    <row r="2684" spans="1:9">
      <c r="A2684" t="s">
        <v>186</v>
      </c>
      <c r="C2684" t="s">
        <v>210</v>
      </c>
      <c r="D2684" t="s">
        <v>211</v>
      </c>
      <c r="E2684" t="s">
        <v>195</v>
      </c>
      <c r="F2684" t="s">
        <v>201</v>
      </c>
      <c r="G2684">
        <v>1</v>
      </c>
      <c r="H2684" t="s">
        <v>202</v>
      </c>
      <c r="I2684" t="s">
        <v>203</v>
      </c>
    </row>
    <row r="2685" spans="1:9">
      <c r="A2685" t="s">
        <v>17</v>
      </c>
      <c r="B2685" t="s">
        <v>1744</v>
      </c>
      <c r="C2685" t="s">
        <v>1680</v>
      </c>
      <c r="D2685" t="s">
        <v>1672</v>
      </c>
      <c r="E2685" t="s">
        <v>717</v>
      </c>
    </row>
    <row r="2686" spans="1:9">
      <c r="A2686" t="s">
        <v>186</v>
      </c>
      <c r="B2686" t="s">
        <v>1364</v>
      </c>
      <c r="C2686" t="s">
        <v>1365</v>
      </c>
      <c r="D2686" t="s">
        <v>1743</v>
      </c>
      <c r="E2686" t="s">
        <v>642</v>
      </c>
      <c r="F2686" t="s">
        <v>977</v>
      </c>
      <c r="G2686" t="s">
        <v>1681</v>
      </c>
      <c r="H2686" t="s">
        <v>191</v>
      </c>
      <c r="I2686" t="s">
        <v>192</v>
      </c>
    </row>
    <row r="2687" spans="1:9">
      <c r="A2687" t="s">
        <v>186</v>
      </c>
      <c r="B2687" t="s">
        <v>978</v>
      </c>
      <c r="C2687" t="s">
        <v>979</v>
      </c>
      <c r="D2687" t="s">
        <v>1743</v>
      </c>
      <c r="E2687" t="s">
        <v>642</v>
      </c>
      <c r="F2687" t="s">
        <v>980</v>
      </c>
      <c r="G2687" t="s">
        <v>1681</v>
      </c>
      <c r="H2687" t="s">
        <v>197</v>
      </c>
      <c r="I2687" t="s">
        <v>198</v>
      </c>
    </row>
    <row r="2688" spans="1:9">
      <c r="A2688" t="s">
        <v>186</v>
      </c>
      <c r="C2688" t="s">
        <v>210</v>
      </c>
      <c r="D2688" t="s">
        <v>211</v>
      </c>
      <c r="E2688" t="s">
        <v>195</v>
      </c>
      <c r="F2688" t="s">
        <v>201</v>
      </c>
      <c r="G2688">
        <v>1</v>
      </c>
      <c r="H2688" t="s">
        <v>202</v>
      </c>
      <c r="I2688" t="s">
        <v>203</v>
      </c>
    </row>
    <row r="2689" spans="1:9">
      <c r="A2689" t="s">
        <v>17</v>
      </c>
      <c r="B2689" t="s">
        <v>1745</v>
      </c>
      <c r="C2689" t="s">
        <v>1683</v>
      </c>
      <c r="D2689" t="s">
        <v>1672</v>
      </c>
      <c r="E2689" t="s">
        <v>717</v>
      </c>
    </row>
    <row r="2690" spans="1:9">
      <c r="A2690" t="s">
        <v>186</v>
      </c>
      <c r="B2690" t="s">
        <v>1364</v>
      </c>
      <c r="C2690" t="s">
        <v>1365</v>
      </c>
      <c r="D2690" t="s">
        <v>1743</v>
      </c>
      <c r="E2690" t="s">
        <v>642</v>
      </c>
      <c r="F2690" t="s">
        <v>977</v>
      </c>
      <c r="G2690" t="s">
        <v>1684</v>
      </c>
      <c r="H2690" t="s">
        <v>191</v>
      </c>
      <c r="I2690" t="s">
        <v>192</v>
      </c>
    </row>
    <row r="2691" spans="1:9">
      <c r="A2691" t="s">
        <v>186</v>
      </c>
      <c r="B2691" t="s">
        <v>978</v>
      </c>
      <c r="C2691" t="s">
        <v>979</v>
      </c>
      <c r="D2691" t="s">
        <v>1743</v>
      </c>
      <c r="E2691" t="s">
        <v>642</v>
      </c>
      <c r="F2691" t="s">
        <v>980</v>
      </c>
      <c r="G2691" t="s">
        <v>1684</v>
      </c>
      <c r="H2691" t="s">
        <v>197</v>
      </c>
      <c r="I2691" t="s">
        <v>198</v>
      </c>
    </row>
    <row r="2692" spans="1:9">
      <c r="A2692" t="s">
        <v>186</v>
      </c>
      <c r="C2692" t="s">
        <v>210</v>
      </c>
      <c r="D2692" t="s">
        <v>211</v>
      </c>
      <c r="E2692" t="s">
        <v>195</v>
      </c>
      <c r="F2692" t="s">
        <v>201</v>
      </c>
      <c r="G2692">
        <v>1</v>
      </c>
      <c r="H2692" t="s">
        <v>202</v>
      </c>
      <c r="I2692" t="s">
        <v>203</v>
      </c>
    </row>
    <row r="2693" spans="1:9">
      <c r="A2693" t="s">
        <v>17</v>
      </c>
      <c r="B2693" t="s">
        <v>1746</v>
      </c>
      <c r="C2693" t="s">
        <v>1686</v>
      </c>
      <c r="D2693" t="s">
        <v>1672</v>
      </c>
      <c r="E2693" t="s">
        <v>717</v>
      </c>
    </row>
    <row r="2694" spans="1:9">
      <c r="A2694" t="s">
        <v>186</v>
      </c>
      <c r="B2694" t="s">
        <v>1364</v>
      </c>
      <c r="C2694" t="s">
        <v>1365</v>
      </c>
      <c r="D2694" t="s">
        <v>1743</v>
      </c>
      <c r="E2694" t="s">
        <v>642</v>
      </c>
      <c r="F2694" t="s">
        <v>977</v>
      </c>
      <c r="G2694" t="s">
        <v>1687</v>
      </c>
      <c r="H2694" t="s">
        <v>191</v>
      </c>
      <c r="I2694" t="s">
        <v>192</v>
      </c>
    </row>
    <row r="2695" spans="1:9">
      <c r="A2695" t="s">
        <v>186</v>
      </c>
      <c r="B2695" t="s">
        <v>978</v>
      </c>
      <c r="C2695" t="s">
        <v>979</v>
      </c>
      <c r="D2695" t="s">
        <v>1743</v>
      </c>
      <c r="E2695" t="s">
        <v>642</v>
      </c>
      <c r="F2695" t="s">
        <v>980</v>
      </c>
      <c r="G2695" t="s">
        <v>1687</v>
      </c>
      <c r="H2695" t="s">
        <v>197</v>
      </c>
      <c r="I2695" t="s">
        <v>198</v>
      </c>
    </row>
    <row r="2696" spans="1:9">
      <c r="A2696" t="s">
        <v>186</v>
      </c>
      <c r="C2696" t="s">
        <v>210</v>
      </c>
      <c r="D2696" t="s">
        <v>211</v>
      </c>
      <c r="E2696" t="s">
        <v>195</v>
      </c>
      <c r="F2696" t="s">
        <v>201</v>
      </c>
      <c r="G2696">
        <v>1</v>
      </c>
      <c r="H2696" t="s">
        <v>202</v>
      </c>
      <c r="I2696" t="s">
        <v>203</v>
      </c>
    </row>
    <row r="2697" spans="1:9">
      <c r="A2697" t="s">
        <v>17</v>
      </c>
      <c r="B2697" t="s">
        <v>1747</v>
      </c>
      <c r="C2697" t="s">
        <v>1748</v>
      </c>
      <c r="D2697" t="s">
        <v>1672</v>
      </c>
    </row>
    <row r="2698" spans="1:9">
      <c r="A2698" t="s">
        <v>17</v>
      </c>
      <c r="B2698" t="s">
        <v>1749</v>
      </c>
      <c r="C2698" t="s">
        <v>1697</v>
      </c>
      <c r="D2698" t="s">
        <v>1672</v>
      </c>
    </row>
    <row r="2699" spans="1:9">
      <c r="A2699" t="s">
        <v>17</v>
      </c>
      <c r="B2699" t="s">
        <v>1750</v>
      </c>
      <c r="C2699" t="s">
        <v>1676</v>
      </c>
      <c r="D2699" t="s">
        <v>1672</v>
      </c>
      <c r="E2699" t="s">
        <v>717</v>
      </c>
    </row>
    <row r="2700" spans="1:9">
      <c r="A2700" t="s">
        <v>186</v>
      </c>
      <c r="B2700" t="s">
        <v>1364</v>
      </c>
      <c r="C2700" t="s">
        <v>1365</v>
      </c>
      <c r="D2700" t="s">
        <v>1736</v>
      </c>
      <c r="E2700" t="s">
        <v>642</v>
      </c>
      <c r="F2700" t="s">
        <v>977</v>
      </c>
      <c r="G2700" t="s">
        <v>1678</v>
      </c>
      <c r="H2700" t="s">
        <v>191</v>
      </c>
      <c r="I2700" t="s">
        <v>192</v>
      </c>
    </row>
    <row r="2701" spans="1:9">
      <c r="A2701" t="s">
        <v>186</v>
      </c>
      <c r="B2701" t="s">
        <v>978</v>
      </c>
      <c r="C2701" t="s">
        <v>979</v>
      </c>
      <c r="D2701" t="s">
        <v>1736</v>
      </c>
      <c r="E2701" t="s">
        <v>642</v>
      </c>
      <c r="F2701" t="s">
        <v>980</v>
      </c>
      <c r="G2701" t="s">
        <v>1678</v>
      </c>
      <c r="H2701" t="s">
        <v>197</v>
      </c>
      <c r="I2701" t="s">
        <v>198</v>
      </c>
    </row>
    <row r="2702" spans="1:9">
      <c r="A2702" t="s">
        <v>186</v>
      </c>
      <c r="B2702" t="s">
        <v>640</v>
      </c>
      <c r="C2702" t="s">
        <v>641</v>
      </c>
      <c r="D2702">
        <v>3</v>
      </c>
      <c r="E2702" t="s">
        <v>642</v>
      </c>
      <c r="F2702" t="s">
        <v>1751</v>
      </c>
      <c r="G2702">
        <v>1</v>
      </c>
      <c r="H2702" t="s">
        <v>202</v>
      </c>
      <c r="I2702" t="s">
        <v>203</v>
      </c>
    </row>
    <row r="2703" spans="1:9">
      <c r="A2703" t="s">
        <v>186</v>
      </c>
      <c r="C2703" t="s">
        <v>210</v>
      </c>
      <c r="D2703" t="s">
        <v>211</v>
      </c>
      <c r="E2703" t="s">
        <v>195</v>
      </c>
      <c r="F2703" t="s">
        <v>1197</v>
      </c>
      <c r="G2703">
        <v>1</v>
      </c>
      <c r="H2703" t="s">
        <v>208</v>
      </c>
      <c r="I2703" t="s">
        <v>209</v>
      </c>
    </row>
    <row r="2704" spans="1:9">
      <c r="A2704" t="s">
        <v>17</v>
      </c>
      <c r="B2704" t="s">
        <v>1752</v>
      </c>
      <c r="C2704" t="s">
        <v>1680</v>
      </c>
      <c r="D2704" t="s">
        <v>1672</v>
      </c>
      <c r="E2704" t="s">
        <v>717</v>
      </c>
    </row>
    <row r="2705" spans="1:9">
      <c r="A2705" t="s">
        <v>186</v>
      </c>
      <c r="B2705" t="s">
        <v>1364</v>
      </c>
      <c r="C2705" t="s">
        <v>1365</v>
      </c>
      <c r="D2705" t="s">
        <v>1736</v>
      </c>
      <c r="E2705" t="s">
        <v>642</v>
      </c>
      <c r="F2705" t="s">
        <v>977</v>
      </c>
      <c r="G2705" t="s">
        <v>1681</v>
      </c>
      <c r="H2705" t="s">
        <v>191</v>
      </c>
      <c r="I2705" t="s">
        <v>192</v>
      </c>
    </row>
    <row r="2706" spans="1:9">
      <c r="A2706" t="s">
        <v>186</v>
      </c>
      <c r="B2706" t="s">
        <v>978</v>
      </c>
      <c r="C2706" t="s">
        <v>979</v>
      </c>
      <c r="D2706" t="s">
        <v>1736</v>
      </c>
      <c r="E2706" t="s">
        <v>642</v>
      </c>
      <c r="F2706" t="s">
        <v>980</v>
      </c>
      <c r="G2706" t="s">
        <v>1681</v>
      </c>
      <c r="H2706" t="s">
        <v>197</v>
      </c>
      <c r="I2706" t="s">
        <v>198</v>
      </c>
    </row>
    <row r="2707" spans="1:9">
      <c r="A2707" t="s">
        <v>186</v>
      </c>
      <c r="B2707" t="s">
        <v>640</v>
      </c>
      <c r="C2707" t="s">
        <v>641</v>
      </c>
      <c r="D2707">
        <v>5</v>
      </c>
      <c r="E2707" t="s">
        <v>642</v>
      </c>
      <c r="F2707" t="s">
        <v>1751</v>
      </c>
      <c r="G2707">
        <v>1</v>
      </c>
      <c r="H2707" t="s">
        <v>202</v>
      </c>
      <c r="I2707" t="s">
        <v>203</v>
      </c>
    </row>
    <row r="2708" spans="1:9">
      <c r="A2708" t="s">
        <v>186</v>
      </c>
      <c r="C2708" t="s">
        <v>210</v>
      </c>
      <c r="D2708" t="s">
        <v>211</v>
      </c>
      <c r="E2708" t="s">
        <v>195</v>
      </c>
      <c r="F2708" t="s">
        <v>1197</v>
      </c>
      <c r="G2708">
        <v>1</v>
      </c>
      <c r="H2708" t="s">
        <v>208</v>
      </c>
      <c r="I2708" t="s">
        <v>209</v>
      </c>
    </row>
    <row r="2709" spans="1:9">
      <c r="A2709" t="s">
        <v>17</v>
      </c>
      <c r="B2709" t="s">
        <v>1753</v>
      </c>
      <c r="C2709" t="s">
        <v>1683</v>
      </c>
      <c r="D2709" t="s">
        <v>1672</v>
      </c>
      <c r="E2709" t="s">
        <v>717</v>
      </c>
    </row>
    <row r="2710" spans="1:9">
      <c r="A2710" t="s">
        <v>186</v>
      </c>
      <c r="B2710" t="s">
        <v>1364</v>
      </c>
      <c r="C2710" t="s">
        <v>1365</v>
      </c>
      <c r="D2710" t="s">
        <v>1736</v>
      </c>
      <c r="E2710" t="s">
        <v>642</v>
      </c>
      <c r="F2710" t="s">
        <v>977</v>
      </c>
      <c r="G2710" t="s">
        <v>1684</v>
      </c>
      <c r="H2710" t="s">
        <v>191</v>
      </c>
      <c r="I2710" t="s">
        <v>192</v>
      </c>
    </row>
    <row r="2711" spans="1:9">
      <c r="A2711" t="s">
        <v>186</v>
      </c>
      <c r="B2711" t="s">
        <v>978</v>
      </c>
      <c r="C2711" t="s">
        <v>979</v>
      </c>
      <c r="D2711" t="s">
        <v>1736</v>
      </c>
      <c r="E2711" t="s">
        <v>642</v>
      </c>
      <c r="F2711" t="s">
        <v>980</v>
      </c>
      <c r="G2711" t="s">
        <v>1684</v>
      </c>
      <c r="H2711" t="s">
        <v>197</v>
      </c>
      <c r="I2711" t="s">
        <v>198</v>
      </c>
    </row>
    <row r="2712" spans="1:9">
      <c r="A2712" t="s">
        <v>186</v>
      </c>
      <c r="B2712" t="s">
        <v>1369</v>
      </c>
      <c r="C2712" t="s">
        <v>1370</v>
      </c>
      <c r="D2712">
        <v>4</v>
      </c>
      <c r="E2712" t="s">
        <v>542</v>
      </c>
      <c r="F2712" t="s">
        <v>1368</v>
      </c>
      <c r="G2712">
        <v>7.1428571428571425E-2</v>
      </c>
      <c r="H2712" t="s">
        <v>202</v>
      </c>
      <c r="I2712" t="s">
        <v>203</v>
      </c>
    </row>
    <row r="2713" spans="1:9">
      <c r="A2713" t="s">
        <v>186</v>
      </c>
      <c r="B2713" t="s">
        <v>640</v>
      </c>
      <c r="C2713" t="s">
        <v>641</v>
      </c>
      <c r="D2713">
        <v>8</v>
      </c>
      <c r="E2713" t="s">
        <v>642</v>
      </c>
      <c r="F2713" t="s">
        <v>207</v>
      </c>
      <c r="G2713">
        <v>1</v>
      </c>
      <c r="H2713" t="s">
        <v>208</v>
      </c>
      <c r="I2713" t="s">
        <v>209</v>
      </c>
    </row>
    <row r="2714" spans="1:9">
      <c r="A2714" t="s">
        <v>186</v>
      </c>
      <c r="C2714" t="s">
        <v>210</v>
      </c>
      <c r="D2714" t="s">
        <v>211</v>
      </c>
      <c r="E2714" t="s">
        <v>195</v>
      </c>
      <c r="F2714" t="s">
        <v>212</v>
      </c>
      <c r="G2714">
        <v>1</v>
      </c>
      <c r="H2714" t="s">
        <v>213</v>
      </c>
      <c r="I2714" t="s">
        <v>214</v>
      </c>
    </row>
    <row r="2715" spans="1:9">
      <c r="A2715" t="s">
        <v>17</v>
      </c>
      <c r="B2715" t="s">
        <v>1754</v>
      </c>
      <c r="C2715" t="s">
        <v>1686</v>
      </c>
      <c r="D2715" t="s">
        <v>1672</v>
      </c>
      <c r="E2715" t="s">
        <v>717</v>
      </c>
    </row>
    <row r="2716" spans="1:9">
      <c r="A2716" t="s">
        <v>186</v>
      </c>
      <c r="B2716" t="s">
        <v>1364</v>
      </c>
      <c r="C2716" t="s">
        <v>1365</v>
      </c>
      <c r="D2716" t="s">
        <v>1736</v>
      </c>
      <c r="E2716" t="s">
        <v>642</v>
      </c>
      <c r="F2716" t="s">
        <v>977</v>
      </c>
      <c r="G2716" t="s">
        <v>1687</v>
      </c>
      <c r="H2716" t="s">
        <v>191</v>
      </c>
      <c r="I2716" t="s">
        <v>192</v>
      </c>
    </row>
    <row r="2717" spans="1:9">
      <c r="A2717" t="s">
        <v>186</v>
      </c>
      <c r="B2717" t="s">
        <v>978</v>
      </c>
      <c r="C2717" t="s">
        <v>979</v>
      </c>
      <c r="D2717" t="s">
        <v>1736</v>
      </c>
      <c r="E2717" t="s">
        <v>642</v>
      </c>
      <c r="F2717" t="s">
        <v>980</v>
      </c>
      <c r="G2717" t="s">
        <v>1687</v>
      </c>
      <c r="H2717" t="s">
        <v>197</v>
      </c>
      <c r="I2717" t="s">
        <v>198</v>
      </c>
    </row>
    <row r="2718" spans="1:9">
      <c r="A2718" t="s">
        <v>186</v>
      </c>
      <c r="B2718" t="s">
        <v>1369</v>
      </c>
      <c r="C2718" t="s">
        <v>1370</v>
      </c>
      <c r="D2718">
        <v>12</v>
      </c>
      <c r="E2718" t="s">
        <v>542</v>
      </c>
      <c r="F2718" t="s">
        <v>1368</v>
      </c>
      <c r="G2718">
        <v>7.1428571428571425E-2</v>
      </c>
      <c r="H2718" t="s">
        <v>202</v>
      </c>
      <c r="I2718" t="s">
        <v>203</v>
      </c>
    </row>
    <row r="2719" spans="1:9">
      <c r="A2719" t="s">
        <v>186</v>
      </c>
      <c r="B2719" t="s">
        <v>640</v>
      </c>
      <c r="C2719" t="s">
        <v>641</v>
      </c>
      <c r="D2719">
        <v>12</v>
      </c>
      <c r="E2719" t="s">
        <v>642</v>
      </c>
      <c r="F2719" t="s">
        <v>207</v>
      </c>
      <c r="G2719">
        <v>1</v>
      </c>
      <c r="H2719" t="s">
        <v>208</v>
      </c>
      <c r="I2719" t="s">
        <v>209</v>
      </c>
    </row>
    <row r="2720" spans="1:9">
      <c r="A2720" t="s">
        <v>186</v>
      </c>
      <c r="C2720" t="s">
        <v>210</v>
      </c>
      <c r="D2720" t="s">
        <v>211</v>
      </c>
      <c r="E2720" t="s">
        <v>195</v>
      </c>
      <c r="F2720" t="s">
        <v>212</v>
      </c>
      <c r="G2720">
        <v>1</v>
      </c>
      <c r="H2720" t="s">
        <v>213</v>
      </c>
      <c r="I2720" t="s">
        <v>214</v>
      </c>
    </row>
    <row r="2721" spans="1:9">
      <c r="A2721" t="s">
        <v>17</v>
      </c>
      <c r="B2721" t="s">
        <v>1755</v>
      </c>
      <c r="D2721" t="s">
        <v>1672</v>
      </c>
    </row>
    <row r="2722" spans="1:9">
      <c r="A2722" t="s">
        <v>17</v>
      </c>
      <c r="B2722" t="s">
        <v>1756</v>
      </c>
      <c r="C2722" t="s">
        <v>1706</v>
      </c>
      <c r="D2722" t="s">
        <v>1672</v>
      </c>
    </row>
    <row r="2723" spans="1:9">
      <c r="A2723" t="s">
        <v>17</v>
      </c>
      <c r="B2723" t="s">
        <v>1757</v>
      </c>
      <c r="C2723" t="s">
        <v>1676</v>
      </c>
      <c r="D2723" t="s">
        <v>1672</v>
      </c>
      <c r="E2723" t="s">
        <v>717</v>
      </c>
    </row>
    <row r="2724" spans="1:9">
      <c r="A2724" t="s">
        <v>186</v>
      </c>
      <c r="B2724" t="s">
        <v>1364</v>
      </c>
      <c r="C2724" t="s">
        <v>1365</v>
      </c>
      <c r="D2724" t="s">
        <v>1743</v>
      </c>
      <c r="E2724" t="s">
        <v>642</v>
      </c>
      <c r="F2724" t="s">
        <v>977</v>
      </c>
      <c r="G2724" t="s">
        <v>1678</v>
      </c>
      <c r="H2724" t="s">
        <v>191</v>
      </c>
      <c r="I2724" t="s">
        <v>192</v>
      </c>
    </row>
    <row r="2725" spans="1:9">
      <c r="A2725" t="s">
        <v>186</v>
      </c>
      <c r="B2725" t="s">
        <v>978</v>
      </c>
      <c r="C2725" t="s">
        <v>979</v>
      </c>
      <c r="D2725" t="s">
        <v>1743</v>
      </c>
      <c r="E2725" t="s">
        <v>642</v>
      </c>
      <c r="F2725" t="s">
        <v>980</v>
      </c>
      <c r="G2725" t="s">
        <v>1678</v>
      </c>
      <c r="H2725" t="s">
        <v>197</v>
      </c>
      <c r="I2725" t="s">
        <v>198</v>
      </c>
    </row>
    <row r="2726" spans="1:9">
      <c r="A2726" t="s">
        <v>186</v>
      </c>
      <c r="B2726" t="s">
        <v>640</v>
      </c>
      <c r="C2726" t="s">
        <v>641</v>
      </c>
      <c r="D2726">
        <v>5</v>
      </c>
      <c r="E2726" t="s">
        <v>642</v>
      </c>
      <c r="F2726" t="s">
        <v>1751</v>
      </c>
      <c r="G2726">
        <v>1</v>
      </c>
      <c r="H2726" t="s">
        <v>202</v>
      </c>
      <c r="I2726" t="s">
        <v>203</v>
      </c>
    </row>
    <row r="2727" spans="1:9">
      <c r="A2727" t="s">
        <v>186</v>
      </c>
      <c r="C2727" t="s">
        <v>210</v>
      </c>
      <c r="D2727" t="s">
        <v>211</v>
      </c>
      <c r="E2727" t="s">
        <v>195</v>
      </c>
      <c r="F2727" t="s">
        <v>1197</v>
      </c>
      <c r="G2727">
        <v>1</v>
      </c>
      <c r="H2727" t="s">
        <v>208</v>
      </c>
      <c r="I2727" t="s">
        <v>209</v>
      </c>
    </row>
    <row r="2728" spans="1:9">
      <c r="A2728" t="s">
        <v>17</v>
      </c>
      <c r="B2728" t="s">
        <v>1758</v>
      </c>
      <c r="C2728" t="s">
        <v>1680</v>
      </c>
      <c r="D2728" t="s">
        <v>1672</v>
      </c>
      <c r="E2728" t="s">
        <v>717</v>
      </c>
    </row>
    <row r="2729" spans="1:9">
      <c r="A2729" t="s">
        <v>186</v>
      </c>
      <c r="B2729" t="s">
        <v>1364</v>
      </c>
      <c r="C2729" t="s">
        <v>1365</v>
      </c>
      <c r="D2729" t="s">
        <v>1743</v>
      </c>
      <c r="E2729" t="s">
        <v>642</v>
      </c>
      <c r="F2729" t="s">
        <v>977</v>
      </c>
      <c r="G2729" t="s">
        <v>1681</v>
      </c>
      <c r="H2729" t="s">
        <v>191</v>
      </c>
      <c r="I2729" t="s">
        <v>192</v>
      </c>
    </row>
    <row r="2730" spans="1:9">
      <c r="A2730" t="s">
        <v>186</v>
      </c>
      <c r="B2730" t="s">
        <v>978</v>
      </c>
      <c r="C2730" t="s">
        <v>979</v>
      </c>
      <c r="D2730" t="s">
        <v>1743</v>
      </c>
      <c r="E2730" t="s">
        <v>642</v>
      </c>
      <c r="F2730" t="s">
        <v>980</v>
      </c>
      <c r="G2730" t="s">
        <v>1681</v>
      </c>
      <c r="H2730" t="s">
        <v>197</v>
      </c>
      <c r="I2730" t="s">
        <v>198</v>
      </c>
    </row>
    <row r="2731" spans="1:9">
      <c r="A2731" t="s">
        <v>186</v>
      </c>
      <c r="B2731" t="s">
        <v>640</v>
      </c>
      <c r="C2731" t="s">
        <v>641</v>
      </c>
      <c r="D2731">
        <v>8</v>
      </c>
      <c r="E2731" t="s">
        <v>642</v>
      </c>
      <c r="F2731" t="s">
        <v>1751</v>
      </c>
      <c r="G2731">
        <v>1</v>
      </c>
      <c r="H2731" t="s">
        <v>202</v>
      </c>
      <c r="I2731" t="s">
        <v>203</v>
      </c>
    </row>
    <row r="2732" spans="1:9">
      <c r="A2732" t="s">
        <v>186</v>
      </c>
      <c r="C2732" t="s">
        <v>210</v>
      </c>
      <c r="D2732" t="s">
        <v>211</v>
      </c>
      <c r="E2732" t="s">
        <v>195</v>
      </c>
      <c r="F2732" t="s">
        <v>1197</v>
      </c>
      <c r="G2732">
        <v>1</v>
      </c>
      <c r="H2732" t="s">
        <v>208</v>
      </c>
      <c r="I2732" t="s">
        <v>209</v>
      </c>
    </row>
    <row r="2733" spans="1:9">
      <c r="A2733" t="s">
        <v>17</v>
      </c>
      <c r="B2733" t="s">
        <v>1759</v>
      </c>
      <c r="C2733" t="s">
        <v>1683</v>
      </c>
      <c r="D2733" t="s">
        <v>1672</v>
      </c>
      <c r="E2733" t="s">
        <v>717</v>
      </c>
    </row>
    <row r="2734" spans="1:9">
      <c r="A2734" t="s">
        <v>186</v>
      </c>
      <c r="B2734" t="s">
        <v>1364</v>
      </c>
      <c r="C2734" t="s">
        <v>1365</v>
      </c>
      <c r="D2734" t="s">
        <v>1743</v>
      </c>
      <c r="E2734" t="s">
        <v>642</v>
      </c>
      <c r="F2734" t="s">
        <v>977</v>
      </c>
      <c r="G2734" t="s">
        <v>1684</v>
      </c>
      <c r="H2734" t="s">
        <v>191</v>
      </c>
      <c r="I2734" t="s">
        <v>192</v>
      </c>
    </row>
    <row r="2735" spans="1:9">
      <c r="A2735" t="s">
        <v>186</v>
      </c>
      <c r="B2735" t="s">
        <v>978</v>
      </c>
      <c r="C2735" t="s">
        <v>979</v>
      </c>
      <c r="D2735" t="s">
        <v>1743</v>
      </c>
      <c r="E2735" t="s">
        <v>642</v>
      </c>
      <c r="F2735" t="s">
        <v>980</v>
      </c>
      <c r="G2735" t="s">
        <v>1684</v>
      </c>
      <c r="H2735" t="s">
        <v>197</v>
      </c>
      <c r="I2735" t="s">
        <v>198</v>
      </c>
    </row>
    <row r="2736" spans="1:9">
      <c r="A2736" t="s">
        <v>186</v>
      </c>
      <c r="B2736" t="s">
        <v>640</v>
      </c>
      <c r="C2736" t="s">
        <v>641</v>
      </c>
      <c r="D2736">
        <v>12</v>
      </c>
      <c r="E2736" t="s">
        <v>642</v>
      </c>
      <c r="F2736" t="s">
        <v>1751</v>
      </c>
      <c r="G2736">
        <v>1</v>
      </c>
      <c r="H2736" t="s">
        <v>202</v>
      </c>
      <c r="I2736" t="s">
        <v>203</v>
      </c>
    </row>
    <row r="2737" spans="1:9">
      <c r="A2737" t="s">
        <v>186</v>
      </c>
      <c r="C2737" t="s">
        <v>210</v>
      </c>
      <c r="D2737" t="s">
        <v>211</v>
      </c>
      <c r="E2737" t="s">
        <v>195</v>
      </c>
      <c r="F2737" t="s">
        <v>1197</v>
      </c>
      <c r="G2737">
        <v>1</v>
      </c>
      <c r="H2737" t="s">
        <v>208</v>
      </c>
      <c r="I2737" t="s">
        <v>209</v>
      </c>
    </row>
    <row r="2738" spans="1:9">
      <c r="A2738" t="s">
        <v>17</v>
      </c>
      <c r="B2738" t="s">
        <v>1760</v>
      </c>
      <c r="C2738" t="s">
        <v>1686</v>
      </c>
      <c r="D2738" t="s">
        <v>1672</v>
      </c>
      <c r="E2738" t="s">
        <v>717</v>
      </c>
    </row>
    <row r="2739" spans="1:9">
      <c r="A2739" t="s">
        <v>186</v>
      </c>
      <c r="B2739" t="s">
        <v>1364</v>
      </c>
      <c r="C2739" t="s">
        <v>1365</v>
      </c>
      <c r="D2739" t="s">
        <v>1743</v>
      </c>
      <c r="E2739" t="s">
        <v>642</v>
      </c>
      <c r="F2739" t="s">
        <v>977</v>
      </c>
      <c r="G2739" t="s">
        <v>1687</v>
      </c>
      <c r="H2739" t="s">
        <v>191</v>
      </c>
      <c r="I2739" t="s">
        <v>192</v>
      </c>
    </row>
    <row r="2740" spans="1:9">
      <c r="A2740" t="s">
        <v>186</v>
      </c>
      <c r="B2740" t="s">
        <v>978</v>
      </c>
      <c r="C2740" t="s">
        <v>979</v>
      </c>
      <c r="D2740" t="s">
        <v>1743</v>
      </c>
      <c r="E2740" t="s">
        <v>642</v>
      </c>
      <c r="F2740" t="s">
        <v>980</v>
      </c>
      <c r="G2740" t="s">
        <v>1687</v>
      </c>
      <c r="H2740" t="s">
        <v>197</v>
      </c>
      <c r="I2740" t="s">
        <v>198</v>
      </c>
    </row>
    <row r="2741" spans="1:9">
      <c r="A2741" t="s">
        <v>186</v>
      </c>
      <c r="B2741" t="s">
        <v>640</v>
      </c>
      <c r="C2741" t="s">
        <v>641</v>
      </c>
      <c r="D2741">
        <v>15</v>
      </c>
      <c r="E2741" t="s">
        <v>642</v>
      </c>
      <c r="F2741" t="s">
        <v>1751</v>
      </c>
      <c r="G2741">
        <v>1</v>
      </c>
      <c r="H2741" t="s">
        <v>202</v>
      </c>
      <c r="I2741" t="s">
        <v>203</v>
      </c>
    </row>
    <row r="2742" spans="1:9">
      <c r="A2742" t="s">
        <v>186</v>
      </c>
      <c r="C2742" t="s">
        <v>210</v>
      </c>
      <c r="D2742" t="s">
        <v>211</v>
      </c>
      <c r="E2742" t="s">
        <v>195</v>
      </c>
      <c r="F2742" t="s">
        <v>1197</v>
      </c>
      <c r="G2742">
        <v>1</v>
      </c>
      <c r="H2742" t="s">
        <v>208</v>
      </c>
      <c r="I2742" t="s">
        <v>209</v>
      </c>
    </row>
    <row r="2743" spans="1:9">
      <c r="A2743" t="s">
        <v>17</v>
      </c>
      <c r="B2743" t="s">
        <v>1761</v>
      </c>
      <c r="D2743" t="s">
        <v>1672</v>
      </c>
    </row>
    <row r="2744" spans="1:9">
      <c r="A2744" t="s">
        <v>17</v>
      </c>
      <c r="B2744" t="s">
        <v>1762</v>
      </c>
      <c r="C2744" t="s">
        <v>1763</v>
      </c>
      <c r="D2744" t="s">
        <v>1672</v>
      </c>
    </row>
    <row r="2745" spans="1:9">
      <c r="A2745" t="s">
        <v>17</v>
      </c>
      <c r="B2745" t="s">
        <v>1764</v>
      </c>
      <c r="C2745" t="s">
        <v>1676</v>
      </c>
      <c r="D2745" t="s">
        <v>1672</v>
      </c>
      <c r="E2745" t="s">
        <v>717</v>
      </c>
    </row>
    <row r="2746" spans="1:9">
      <c r="A2746" t="s">
        <v>186</v>
      </c>
      <c r="B2746" t="s">
        <v>640</v>
      </c>
      <c r="C2746" t="s">
        <v>641</v>
      </c>
      <c r="D2746" t="s">
        <v>1765</v>
      </c>
      <c r="E2746" t="s">
        <v>206</v>
      </c>
      <c r="F2746" t="s">
        <v>1483</v>
      </c>
      <c r="G2746">
        <v>1</v>
      </c>
      <c r="H2746" t="s">
        <v>191</v>
      </c>
      <c r="I2746" t="s">
        <v>192</v>
      </c>
    </row>
    <row r="2747" spans="1:9">
      <c r="A2747" t="s">
        <v>186</v>
      </c>
      <c r="C2747" t="s">
        <v>210</v>
      </c>
      <c r="D2747" t="s">
        <v>211</v>
      </c>
      <c r="E2747" t="s">
        <v>195</v>
      </c>
      <c r="F2747" t="s">
        <v>196</v>
      </c>
      <c r="G2747">
        <v>1</v>
      </c>
      <c r="H2747" t="s">
        <v>197</v>
      </c>
      <c r="I2747" t="s">
        <v>198</v>
      </c>
    </row>
    <row r="2748" spans="1:9">
      <c r="A2748" t="s">
        <v>17</v>
      </c>
      <c r="B2748" t="s">
        <v>1766</v>
      </c>
      <c r="C2748" t="s">
        <v>1680</v>
      </c>
      <c r="D2748" t="s">
        <v>1672</v>
      </c>
      <c r="E2748" t="s">
        <v>717</v>
      </c>
    </row>
    <row r="2749" spans="1:9">
      <c r="A2749" t="s">
        <v>186</v>
      </c>
      <c r="B2749" t="s">
        <v>640</v>
      </c>
      <c r="C2749" t="s">
        <v>641</v>
      </c>
      <c r="D2749" t="s">
        <v>1767</v>
      </c>
      <c r="E2749" t="s">
        <v>206</v>
      </c>
      <c r="F2749" t="s">
        <v>1483</v>
      </c>
      <c r="G2749">
        <v>1</v>
      </c>
      <c r="H2749" t="s">
        <v>191</v>
      </c>
      <c r="I2749" t="s">
        <v>192</v>
      </c>
    </row>
    <row r="2750" spans="1:9">
      <c r="A2750" t="s">
        <v>186</v>
      </c>
      <c r="C2750" t="s">
        <v>210</v>
      </c>
      <c r="D2750" t="s">
        <v>211</v>
      </c>
      <c r="E2750" t="s">
        <v>195</v>
      </c>
      <c r="F2750" t="s">
        <v>196</v>
      </c>
      <c r="G2750">
        <v>1</v>
      </c>
      <c r="H2750" t="s">
        <v>197</v>
      </c>
      <c r="I2750" t="s">
        <v>198</v>
      </c>
    </row>
    <row r="2751" spans="1:9">
      <c r="A2751" t="s">
        <v>17</v>
      </c>
      <c r="B2751" t="s">
        <v>1768</v>
      </c>
      <c r="D2751" t="s">
        <v>1672</v>
      </c>
    </row>
    <row r="2752" spans="1:9">
      <c r="A2752" t="s">
        <v>17</v>
      </c>
      <c r="B2752" t="s">
        <v>1769</v>
      </c>
      <c r="C2752" t="s">
        <v>1770</v>
      </c>
      <c r="D2752" t="s">
        <v>1672</v>
      </c>
    </row>
    <row r="2753" spans="1:9">
      <c r="A2753" t="s">
        <v>17</v>
      </c>
      <c r="B2753" t="s">
        <v>1771</v>
      </c>
      <c r="C2753" t="s">
        <v>1772</v>
      </c>
      <c r="D2753" t="s">
        <v>1672</v>
      </c>
      <c r="E2753" t="s">
        <v>717</v>
      </c>
    </row>
    <row r="2754" spans="1:9">
      <c r="A2754" t="s">
        <v>186</v>
      </c>
      <c r="B2754" t="s">
        <v>1364</v>
      </c>
      <c r="C2754" t="s">
        <v>1365</v>
      </c>
      <c r="D2754" t="s">
        <v>1736</v>
      </c>
      <c r="E2754" t="s">
        <v>642</v>
      </c>
      <c r="F2754" t="s">
        <v>977</v>
      </c>
      <c r="G2754" t="s">
        <v>1678</v>
      </c>
      <c r="H2754" t="s">
        <v>191</v>
      </c>
      <c r="I2754" t="s">
        <v>192</v>
      </c>
    </row>
    <row r="2755" spans="1:9">
      <c r="A2755" t="s">
        <v>186</v>
      </c>
      <c r="B2755" t="s">
        <v>978</v>
      </c>
      <c r="C2755" t="s">
        <v>979</v>
      </c>
      <c r="D2755" t="s">
        <v>1736</v>
      </c>
      <c r="E2755" t="s">
        <v>642</v>
      </c>
      <c r="F2755" t="s">
        <v>980</v>
      </c>
      <c r="G2755" t="s">
        <v>1678</v>
      </c>
      <c r="H2755" t="s">
        <v>197</v>
      </c>
      <c r="I2755" t="s">
        <v>198</v>
      </c>
    </row>
    <row r="2756" spans="1:9">
      <c r="A2756" t="s">
        <v>186</v>
      </c>
      <c r="C2756" t="s">
        <v>210</v>
      </c>
      <c r="D2756" t="s">
        <v>211</v>
      </c>
      <c r="E2756" t="s">
        <v>195</v>
      </c>
      <c r="F2756" t="s">
        <v>201</v>
      </c>
      <c r="G2756">
        <v>1</v>
      </c>
      <c r="H2756" t="s">
        <v>202</v>
      </c>
      <c r="I2756" t="s">
        <v>203</v>
      </c>
    </row>
    <row r="2757" spans="1:9">
      <c r="A2757" t="s">
        <v>17</v>
      </c>
      <c r="B2757" t="s">
        <v>1773</v>
      </c>
      <c r="C2757" t="s">
        <v>1680</v>
      </c>
      <c r="D2757" t="s">
        <v>1672</v>
      </c>
      <c r="E2757" t="s">
        <v>717</v>
      </c>
    </row>
    <row r="2758" spans="1:9">
      <c r="A2758" t="s">
        <v>186</v>
      </c>
      <c r="B2758" t="s">
        <v>1364</v>
      </c>
      <c r="C2758" t="s">
        <v>1365</v>
      </c>
      <c r="D2758" t="s">
        <v>1736</v>
      </c>
      <c r="E2758" t="s">
        <v>642</v>
      </c>
      <c r="F2758" t="s">
        <v>977</v>
      </c>
      <c r="G2758" t="s">
        <v>1681</v>
      </c>
      <c r="H2758" t="s">
        <v>191</v>
      </c>
      <c r="I2758" t="s">
        <v>192</v>
      </c>
    </row>
    <row r="2759" spans="1:9">
      <c r="A2759" t="s">
        <v>186</v>
      </c>
      <c r="B2759" t="s">
        <v>978</v>
      </c>
      <c r="C2759" t="s">
        <v>979</v>
      </c>
      <c r="D2759" t="s">
        <v>1736</v>
      </c>
      <c r="E2759" t="s">
        <v>642</v>
      </c>
      <c r="F2759" t="s">
        <v>980</v>
      </c>
      <c r="G2759" t="s">
        <v>1681</v>
      </c>
      <c r="H2759" t="s">
        <v>197</v>
      </c>
      <c r="I2759" t="s">
        <v>198</v>
      </c>
    </row>
    <row r="2760" spans="1:9">
      <c r="A2760" t="s">
        <v>186</v>
      </c>
      <c r="C2760" t="s">
        <v>210</v>
      </c>
      <c r="D2760" t="s">
        <v>211</v>
      </c>
      <c r="E2760" t="s">
        <v>195</v>
      </c>
      <c r="F2760" t="s">
        <v>201</v>
      </c>
      <c r="G2760">
        <v>1</v>
      </c>
      <c r="H2760" t="s">
        <v>202</v>
      </c>
      <c r="I2760" t="s">
        <v>203</v>
      </c>
    </row>
    <row r="2761" spans="1:9">
      <c r="A2761" t="s">
        <v>17</v>
      </c>
      <c r="B2761" t="s">
        <v>1774</v>
      </c>
      <c r="C2761" t="s">
        <v>1775</v>
      </c>
      <c r="D2761" t="s">
        <v>1672</v>
      </c>
    </row>
    <row r="2762" spans="1:9">
      <c r="A2762" t="s">
        <v>17</v>
      </c>
      <c r="B2762" t="s">
        <v>1776</v>
      </c>
      <c r="C2762" t="s">
        <v>1777</v>
      </c>
      <c r="D2762" t="s">
        <v>1672</v>
      </c>
    </row>
    <row r="2763" spans="1:9">
      <c r="A2763" t="s">
        <v>17</v>
      </c>
      <c r="B2763" t="s">
        <v>1778</v>
      </c>
      <c r="C2763" t="s">
        <v>1779</v>
      </c>
      <c r="D2763" t="s">
        <v>1672</v>
      </c>
      <c r="E2763" t="s">
        <v>717</v>
      </c>
    </row>
    <row r="2764" spans="1:9">
      <c r="A2764" t="s">
        <v>186</v>
      </c>
      <c r="B2764" t="s">
        <v>640</v>
      </c>
      <c r="C2764" t="s">
        <v>641</v>
      </c>
      <c r="D2764">
        <v>1.5</v>
      </c>
      <c r="E2764" t="s">
        <v>206</v>
      </c>
      <c r="F2764" t="s">
        <v>1483</v>
      </c>
      <c r="G2764">
        <v>1</v>
      </c>
      <c r="H2764" t="s">
        <v>191</v>
      </c>
      <c r="I2764" t="s">
        <v>192</v>
      </c>
    </row>
    <row r="2765" spans="1:9">
      <c r="A2765" t="s">
        <v>186</v>
      </c>
      <c r="C2765" t="s">
        <v>210</v>
      </c>
      <c r="D2765" t="s">
        <v>211</v>
      </c>
      <c r="E2765" t="s">
        <v>195</v>
      </c>
      <c r="F2765" t="s">
        <v>196</v>
      </c>
      <c r="G2765">
        <v>1</v>
      </c>
      <c r="H2765" t="s">
        <v>197</v>
      </c>
      <c r="I2765" t="s">
        <v>198</v>
      </c>
    </row>
    <row r="2766" spans="1:9">
      <c r="A2766" t="s">
        <v>17</v>
      </c>
      <c r="B2766" t="s">
        <v>1780</v>
      </c>
      <c r="C2766" t="s">
        <v>1781</v>
      </c>
      <c r="D2766" t="s">
        <v>1672</v>
      </c>
      <c r="E2766" t="s">
        <v>717</v>
      </c>
    </row>
    <row r="2767" spans="1:9">
      <c r="A2767" t="s">
        <v>186</v>
      </c>
      <c r="B2767" t="s">
        <v>640</v>
      </c>
      <c r="C2767" t="s">
        <v>641</v>
      </c>
      <c r="D2767">
        <v>2.6</v>
      </c>
      <c r="E2767" t="s">
        <v>206</v>
      </c>
      <c r="F2767" t="s">
        <v>1483</v>
      </c>
      <c r="G2767">
        <v>1</v>
      </c>
      <c r="H2767" t="s">
        <v>191</v>
      </c>
      <c r="I2767" t="s">
        <v>192</v>
      </c>
    </row>
    <row r="2768" spans="1:9">
      <c r="A2768" t="s">
        <v>186</v>
      </c>
      <c r="C2768" t="s">
        <v>210</v>
      </c>
      <c r="D2768" t="s">
        <v>211</v>
      </c>
      <c r="E2768" t="s">
        <v>195</v>
      </c>
      <c r="F2768" t="s">
        <v>196</v>
      </c>
      <c r="G2768">
        <v>1</v>
      </c>
      <c r="H2768" t="s">
        <v>197</v>
      </c>
      <c r="I2768" t="s">
        <v>198</v>
      </c>
    </row>
    <row r="2769" spans="1:9">
      <c r="A2769" t="s">
        <v>17</v>
      </c>
      <c r="B2769" t="s">
        <v>1782</v>
      </c>
      <c r="C2769" t="s">
        <v>1783</v>
      </c>
      <c r="D2769" t="s">
        <v>1672</v>
      </c>
      <c r="E2769" t="s">
        <v>717</v>
      </c>
    </row>
    <row r="2770" spans="1:9">
      <c r="A2770" t="s">
        <v>186</v>
      </c>
      <c r="B2770" t="s">
        <v>640</v>
      </c>
      <c r="C2770" t="s">
        <v>641</v>
      </c>
      <c r="D2770">
        <v>4</v>
      </c>
      <c r="E2770" t="s">
        <v>206</v>
      </c>
      <c r="F2770" t="s">
        <v>1483</v>
      </c>
      <c r="G2770">
        <v>1</v>
      </c>
      <c r="H2770" t="s">
        <v>191</v>
      </c>
      <c r="I2770" t="s">
        <v>192</v>
      </c>
    </row>
    <row r="2771" spans="1:9">
      <c r="A2771" t="s">
        <v>186</v>
      </c>
      <c r="C2771" t="s">
        <v>210</v>
      </c>
      <c r="D2771" t="s">
        <v>211</v>
      </c>
      <c r="E2771" t="s">
        <v>195</v>
      </c>
      <c r="F2771" t="s">
        <v>196</v>
      </c>
      <c r="G2771">
        <v>1</v>
      </c>
      <c r="H2771" t="s">
        <v>197</v>
      </c>
      <c r="I2771" t="s">
        <v>198</v>
      </c>
    </row>
    <row r="2772" spans="1:9">
      <c r="A2772" t="s">
        <v>17</v>
      </c>
      <c r="B2772" t="s">
        <v>1784</v>
      </c>
      <c r="C2772" t="s">
        <v>1785</v>
      </c>
      <c r="D2772" t="s">
        <v>1672</v>
      </c>
    </row>
    <row r="2773" spans="1:9">
      <c r="A2773" t="s">
        <v>17</v>
      </c>
      <c r="B2773" t="s">
        <v>1786</v>
      </c>
      <c r="C2773" t="s">
        <v>1779</v>
      </c>
      <c r="D2773" t="s">
        <v>1672</v>
      </c>
      <c r="E2773" t="s">
        <v>717</v>
      </c>
    </row>
    <row r="2774" spans="1:9">
      <c r="A2774" t="s">
        <v>186</v>
      </c>
      <c r="B2774" t="s">
        <v>640</v>
      </c>
      <c r="C2774" t="s">
        <v>641</v>
      </c>
      <c r="D2774">
        <v>1.2</v>
      </c>
      <c r="E2774" t="s">
        <v>206</v>
      </c>
      <c r="F2774" t="s">
        <v>1483</v>
      </c>
      <c r="G2774">
        <v>1</v>
      </c>
      <c r="H2774" t="s">
        <v>191</v>
      </c>
      <c r="I2774" t="s">
        <v>192</v>
      </c>
    </row>
    <row r="2775" spans="1:9">
      <c r="A2775" t="s">
        <v>186</v>
      </c>
      <c r="C2775" t="s">
        <v>210</v>
      </c>
      <c r="D2775" t="s">
        <v>211</v>
      </c>
      <c r="E2775" t="s">
        <v>195</v>
      </c>
      <c r="F2775" t="s">
        <v>196</v>
      </c>
      <c r="G2775">
        <v>1</v>
      </c>
      <c r="H2775" t="s">
        <v>197</v>
      </c>
      <c r="I2775" t="s">
        <v>198</v>
      </c>
    </row>
    <row r="2776" spans="1:9">
      <c r="A2776" t="s">
        <v>17</v>
      </c>
      <c r="B2776" t="s">
        <v>1787</v>
      </c>
      <c r="C2776" t="s">
        <v>1781</v>
      </c>
      <c r="D2776" t="s">
        <v>1672</v>
      </c>
      <c r="E2776" t="s">
        <v>717</v>
      </c>
    </row>
    <row r="2777" spans="1:9">
      <c r="A2777" t="s">
        <v>186</v>
      </c>
      <c r="B2777" t="s">
        <v>640</v>
      </c>
      <c r="C2777" t="s">
        <v>641</v>
      </c>
      <c r="D2777">
        <v>2.2000000000000002</v>
      </c>
      <c r="E2777" t="s">
        <v>206</v>
      </c>
      <c r="F2777" t="s">
        <v>1483</v>
      </c>
      <c r="G2777">
        <v>1</v>
      </c>
      <c r="H2777" t="s">
        <v>191</v>
      </c>
      <c r="I2777" t="s">
        <v>192</v>
      </c>
    </row>
    <row r="2778" spans="1:9">
      <c r="A2778" t="s">
        <v>186</v>
      </c>
      <c r="C2778" t="s">
        <v>210</v>
      </c>
      <c r="D2778" t="s">
        <v>211</v>
      </c>
      <c r="E2778" t="s">
        <v>195</v>
      </c>
      <c r="F2778" t="s">
        <v>196</v>
      </c>
      <c r="G2778">
        <v>1</v>
      </c>
      <c r="H2778" t="s">
        <v>197</v>
      </c>
      <c r="I2778" t="s">
        <v>198</v>
      </c>
    </row>
    <row r="2779" spans="1:9">
      <c r="A2779" t="s">
        <v>17</v>
      </c>
      <c r="B2779" t="s">
        <v>1788</v>
      </c>
      <c r="C2779" t="s">
        <v>1783</v>
      </c>
      <c r="D2779" t="s">
        <v>1672</v>
      </c>
      <c r="E2779" t="s">
        <v>717</v>
      </c>
    </row>
    <row r="2780" spans="1:9">
      <c r="A2780" t="s">
        <v>186</v>
      </c>
      <c r="B2780" t="s">
        <v>640</v>
      </c>
      <c r="C2780" t="s">
        <v>641</v>
      </c>
      <c r="D2780">
        <v>3.3</v>
      </c>
      <c r="E2780" t="s">
        <v>206</v>
      </c>
      <c r="F2780" t="s">
        <v>1483</v>
      </c>
      <c r="G2780">
        <v>1</v>
      </c>
      <c r="H2780" t="s">
        <v>191</v>
      </c>
      <c r="I2780" t="s">
        <v>192</v>
      </c>
    </row>
    <row r="2781" spans="1:9">
      <c r="A2781" t="s">
        <v>186</v>
      </c>
      <c r="C2781" t="s">
        <v>210</v>
      </c>
      <c r="D2781" t="s">
        <v>211</v>
      </c>
      <c r="E2781" t="s">
        <v>195</v>
      </c>
      <c r="F2781" t="s">
        <v>196</v>
      </c>
      <c r="G2781">
        <v>1</v>
      </c>
      <c r="H2781" t="s">
        <v>197</v>
      </c>
      <c r="I2781" t="s">
        <v>198</v>
      </c>
    </row>
    <row r="2782" spans="1:9">
      <c r="A2782" t="s">
        <v>17</v>
      </c>
      <c r="B2782" t="s">
        <v>1789</v>
      </c>
      <c r="C2782" t="s">
        <v>1790</v>
      </c>
      <c r="D2782" t="s">
        <v>1672</v>
      </c>
    </row>
    <row r="2783" spans="1:9">
      <c r="A2783" t="s">
        <v>17</v>
      </c>
      <c r="B2783" t="s">
        <v>1791</v>
      </c>
      <c r="C2783" t="s">
        <v>1779</v>
      </c>
      <c r="D2783" t="s">
        <v>1672</v>
      </c>
      <c r="E2783" t="s">
        <v>717</v>
      </c>
    </row>
    <row r="2784" spans="1:9">
      <c r="A2784" t="s">
        <v>186</v>
      </c>
      <c r="B2784" t="s">
        <v>640</v>
      </c>
      <c r="C2784" t="s">
        <v>641</v>
      </c>
      <c r="D2784">
        <v>1</v>
      </c>
      <c r="E2784" t="s">
        <v>206</v>
      </c>
      <c r="F2784" t="s">
        <v>1483</v>
      </c>
      <c r="G2784">
        <v>1</v>
      </c>
      <c r="H2784" t="s">
        <v>191</v>
      </c>
      <c r="I2784" t="s">
        <v>192</v>
      </c>
    </row>
    <row r="2785" spans="1:9">
      <c r="A2785" t="s">
        <v>186</v>
      </c>
      <c r="C2785" t="s">
        <v>210</v>
      </c>
      <c r="D2785" t="s">
        <v>211</v>
      </c>
      <c r="E2785" t="s">
        <v>195</v>
      </c>
      <c r="F2785" t="s">
        <v>196</v>
      </c>
      <c r="G2785">
        <v>1</v>
      </c>
      <c r="H2785" t="s">
        <v>197</v>
      </c>
      <c r="I2785" t="s">
        <v>198</v>
      </c>
    </row>
    <row r="2786" spans="1:9">
      <c r="A2786" t="s">
        <v>17</v>
      </c>
      <c r="B2786" t="s">
        <v>1792</v>
      </c>
      <c r="C2786" t="s">
        <v>1781</v>
      </c>
      <c r="D2786" t="s">
        <v>1672</v>
      </c>
      <c r="E2786" t="s">
        <v>717</v>
      </c>
    </row>
    <row r="2787" spans="1:9">
      <c r="A2787" t="s">
        <v>186</v>
      </c>
      <c r="B2787" t="s">
        <v>640</v>
      </c>
      <c r="C2787" t="s">
        <v>641</v>
      </c>
      <c r="D2787">
        <v>1.3</v>
      </c>
      <c r="E2787" t="s">
        <v>206</v>
      </c>
      <c r="F2787" t="s">
        <v>1483</v>
      </c>
      <c r="G2787">
        <v>1</v>
      </c>
      <c r="H2787" t="s">
        <v>191</v>
      </c>
      <c r="I2787" t="s">
        <v>192</v>
      </c>
    </row>
    <row r="2788" spans="1:9">
      <c r="A2788" t="s">
        <v>186</v>
      </c>
      <c r="C2788" t="s">
        <v>210</v>
      </c>
      <c r="D2788" t="s">
        <v>211</v>
      </c>
      <c r="E2788" t="s">
        <v>195</v>
      </c>
      <c r="F2788" t="s">
        <v>196</v>
      </c>
      <c r="G2788">
        <v>1</v>
      </c>
      <c r="H2788" t="s">
        <v>197</v>
      </c>
      <c r="I2788" t="s">
        <v>198</v>
      </c>
    </row>
    <row r="2789" spans="1:9">
      <c r="A2789" t="s">
        <v>17</v>
      </c>
      <c r="B2789" t="s">
        <v>1793</v>
      </c>
      <c r="C2789" t="s">
        <v>1783</v>
      </c>
      <c r="D2789" t="s">
        <v>1672</v>
      </c>
      <c r="E2789" t="s">
        <v>717</v>
      </c>
    </row>
    <row r="2790" spans="1:9">
      <c r="A2790" t="s">
        <v>186</v>
      </c>
      <c r="B2790" t="s">
        <v>640</v>
      </c>
      <c r="C2790" t="s">
        <v>641</v>
      </c>
      <c r="D2790">
        <v>1.9</v>
      </c>
      <c r="E2790" t="s">
        <v>206</v>
      </c>
      <c r="F2790" t="s">
        <v>1483</v>
      </c>
      <c r="G2790">
        <v>1</v>
      </c>
      <c r="H2790" t="s">
        <v>191</v>
      </c>
      <c r="I2790" t="s">
        <v>192</v>
      </c>
    </row>
    <row r="2791" spans="1:9">
      <c r="A2791" t="s">
        <v>186</v>
      </c>
      <c r="C2791" t="s">
        <v>210</v>
      </c>
      <c r="D2791" t="s">
        <v>211</v>
      </c>
      <c r="E2791" t="s">
        <v>195</v>
      </c>
      <c r="F2791" t="s">
        <v>196</v>
      </c>
      <c r="G2791">
        <v>1</v>
      </c>
      <c r="H2791" t="s">
        <v>197</v>
      </c>
      <c r="I2791" t="s">
        <v>198</v>
      </c>
    </row>
    <row r="2792" spans="1:9">
      <c r="A2792" t="s">
        <v>17</v>
      </c>
      <c r="B2792" t="s">
        <v>1794</v>
      </c>
      <c r="C2792" t="s">
        <v>1795</v>
      </c>
      <c r="D2792" t="s">
        <v>1672</v>
      </c>
    </row>
    <row r="2793" spans="1:9">
      <c r="A2793" t="s">
        <v>17</v>
      </c>
      <c r="B2793" t="s">
        <v>1796</v>
      </c>
      <c r="C2793" t="s">
        <v>1797</v>
      </c>
      <c r="D2793" t="s">
        <v>1672</v>
      </c>
      <c r="E2793" t="s">
        <v>717</v>
      </c>
    </row>
    <row r="2794" spans="1:9">
      <c r="A2794" t="s">
        <v>186</v>
      </c>
      <c r="B2794" t="s">
        <v>640</v>
      </c>
      <c r="C2794" t="s">
        <v>641</v>
      </c>
      <c r="D2794">
        <v>1.25</v>
      </c>
      <c r="E2794" t="s">
        <v>206</v>
      </c>
      <c r="F2794" t="s">
        <v>1483</v>
      </c>
      <c r="G2794">
        <v>1</v>
      </c>
      <c r="H2794" t="s">
        <v>191</v>
      </c>
      <c r="I2794" t="s">
        <v>192</v>
      </c>
    </row>
    <row r="2795" spans="1:9">
      <c r="A2795" t="s">
        <v>17</v>
      </c>
      <c r="B2795" t="s">
        <v>1798</v>
      </c>
      <c r="C2795" t="s">
        <v>1799</v>
      </c>
      <c r="D2795" t="s">
        <v>1672</v>
      </c>
    </row>
    <row r="2796" spans="1:9">
      <c r="A2796" t="s">
        <v>17</v>
      </c>
      <c r="B2796" t="s">
        <v>1800</v>
      </c>
      <c r="C2796" t="s">
        <v>1797</v>
      </c>
      <c r="D2796" t="s">
        <v>1672</v>
      </c>
      <c r="E2796" t="s">
        <v>717</v>
      </c>
    </row>
    <row r="2797" spans="1:9">
      <c r="A2797" t="s">
        <v>186</v>
      </c>
      <c r="B2797" t="s">
        <v>640</v>
      </c>
      <c r="C2797" t="s">
        <v>641</v>
      </c>
      <c r="D2797">
        <v>1</v>
      </c>
      <c r="E2797" t="s">
        <v>206</v>
      </c>
      <c r="F2797" t="s">
        <v>1483</v>
      </c>
      <c r="G2797">
        <v>1</v>
      </c>
      <c r="H2797" t="s">
        <v>191</v>
      </c>
      <c r="I2797" t="s">
        <v>192</v>
      </c>
    </row>
    <row r="2798" spans="1:9">
      <c r="A2798" t="s">
        <v>186</v>
      </c>
      <c r="C2798" t="s">
        <v>210</v>
      </c>
      <c r="D2798" t="s">
        <v>211</v>
      </c>
      <c r="E2798" t="s">
        <v>195</v>
      </c>
      <c r="F2798" t="s">
        <v>196</v>
      </c>
      <c r="G2798">
        <v>1</v>
      </c>
      <c r="H2798" t="s">
        <v>197</v>
      </c>
      <c r="I2798" t="s">
        <v>198</v>
      </c>
    </row>
    <row r="2799" spans="1:9">
      <c r="A2799" t="s">
        <v>17</v>
      </c>
      <c r="B2799" t="s">
        <v>1801</v>
      </c>
      <c r="C2799" t="s">
        <v>1802</v>
      </c>
      <c r="D2799" t="s">
        <v>1803</v>
      </c>
    </row>
    <row r="2800" spans="1:9">
      <c r="A2800" t="s">
        <v>17</v>
      </c>
      <c r="B2800" t="s">
        <v>1804</v>
      </c>
      <c r="C2800" t="s">
        <v>1805</v>
      </c>
      <c r="D2800" t="s">
        <v>1803</v>
      </c>
    </row>
    <row r="2801" spans="1:9">
      <c r="A2801" t="s">
        <v>17</v>
      </c>
      <c r="B2801" t="s">
        <v>1806</v>
      </c>
      <c r="C2801" t="s">
        <v>1807</v>
      </c>
      <c r="D2801" t="s">
        <v>1803</v>
      </c>
    </row>
    <row r="2802" spans="1:9">
      <c r="A2802" t="s">
        <v>17</v>
      </c>
      <c r="B2802" t="s">
        <v>1808</v>
      </c>
      <c r="C2802" t="s">
        <v>1809</v>
      </c>
      <c r="D2802" t="s">
        <v>1803</v>
      </c>
      <c r="E2802" t="s">
        <v>717</v>
      </c>
    </row>
    <row r="2803" spans="1:9">
      <c r="A2803" t="s">
        <v>186</v>
      </c>
      <c r="C2803" t="s">
        <v>1810</v>
      </c>
    </row>
    <row r="2804" spans="1:9">
      <c r="A2804" t="s">
        <v>186</v>
      </c>
      <c r="B2804" t="s">
        <v>1364</v>
      </c>
      <c r="C2804" t="s">
        <v>1365</v>
      </c>
      <c r="D2804" t="s">
        <v>1811</v>
      </c>
      <c r="E2804" t="s">
        <v>717</v>
      </c>
      <c r="F2804" t="s">
        <v>980</v>
      </c>
      <c r="G2804">
        <v>1.2500000000000001E-2</v>
      </c>
      <c r="H2804" t="s">
        <v>197</v>
      </c>
      <c r="I2804" t="s">
        <v>198</v>
      </c>
    </row>
    <row r="2805" spans="1:9">
      <c r="A2805" t="s">
        <v>186</v>
      </c>
      <c r="B2805" t="s">
        <v>978</v>
      </c>
      <c r="C2805" t="s">
        <v>979</v>
      </c>
      <c r="D2805" t="s">
        <v>1811</v>
      </c>
      <c r="E2805" t="s">
        <v>717</v>
      </c>
      <c r="F2805" t="s">
        <v>981</v>
      </c>
      <c r="G2805">
        <v>1.2500000000000001E-2</v>
      </c>
      <c r="H2805" t="s">
        <v>202</v>
      </c>
      <c r="I2805" t="s">
        <v>203</v>
      </c>
    </row>
    <row r="2806" spans="1:9">
      <c r="A2806" t="s">
        <v>186</v>
      </c>
      <c r="C2806" t="s">
        <v>1812</v>
      </c>
    </row>
    <row r="2807" spans="1:9">
      <c r="A2807" t="s">
        <v>186</v>
      </c>
      <c r="B2807" t="s">
        <v>978</v>
      </c>
      <c r="C2807" t="s">
        <v>979</v>
      </c>
      <c r="D2807" t="s">
        <v>1811</v>
      </c>
      <c r="E2807" t="s">
        <v>717</v>
      </c>
      <c r="F2807" t="s">
        <v>1084</v>
      </c>
      <c r="G2807">
        <v>0.11931394481730052</v>
      </c>
      <c r="H2807" t="s">
        <v>213</v>
      </c>
      <c r="I2807" t="s">
        <v>214</v>
      </c>
    </row>
    <row r="2808" spans="1:9">
      <c r="A2808" t="s">
        <v>186</v>
      </c>
      <c r="C2808" t="s">
        <v>210</v>
      </c>
      <c r="D2808" t="s">
        <v>211</v>
      </c>
      <c r="E2808" t="s">
        <v>195</v>
      </c>
      <c r="F2808" t="s">
        <v>984</v>
      </c>
      <c r="G2808">
        <v>1</v>
      </c>
      <c r="H2808" t="s">
        <v>985</v>
      </c>
      <c r="I2808" t="s">
        <v>986</v>
      </c>
    </row>
    <row r="2809" spans="1:9">
      <c r="A2809" t="s">
        <v>186</v>
      </c>
      <c r="C2809" t="s">
        <v>1813</v>
      </c>
    </row>
    <row r="2810" spans="1:9">
      <c r="A2810" t="s">
        <v>186</v>
      </c>
      <c r="C2810" t="s">
        <v>1814</v>
      </c>
    </row>
    <row r="2811" spans="1:9">
      <c r="A2811" t="s">
        <v>186</v>
      </c>
      <c r="C2811" t="s">
        <v>1815</v>
      </c>
    </row>
    <row r="2812" spans="1:9">
      <c r="A2812" t="s">
        <v>186</v>
      </c>
      <c r="C2812" t="s">
        <v>1816</v>
      </c>
    </row>
    <row r="2813" spans="1:9">
      <c r="A2813" t="s">
        <v>186</v>
      </c>
      <c r="C2813" t="s">
        <v>1108</v>
      </c>
    </row>
    <row r="2814" spans="1:9">
      <c r="A2814" t="s">
        <v>186</v>
      </c>
      <c r="C2814" t="s">
        <v>1109</v>
      </c>
      <c r="D2814">
        <v>1.49</v>
      </c>
    </row>
    <row r="2815" spans="1:9">
      <c r="A2815" t="s">
        <v>186</v>
      </c>
      <c r="C2815" t="s">
        <v>1097</v>
      </c>
      <c r="D2815">
        <v>1.125</v>
      </c>
    </row>
    <row r="2816" spans="1:9">
      <c r="A2816" t="s">
        <v>186</v>
      </c>
      <c r="C2816" t="s">
        <v>1817</v>
      </c>
      <c r="D2816">
        <v>0.5</v>
      </c>
    </row>
    <row r="2817" spans="1:9">
      <c r="A2817" t="s">
        <v>186</v>
      </c>
      <c r="C2817" t="s">
        <v>1099</v>
      </c>
      <c r="D2817">
        <v>2.25</v>
      </c>
      <c r="E2817" t="s">
        <v>1100</v>
      </c>
    </row>
    <row r="2818" spans="1:9">
      <c r="A2818" t="s">
        <v>186</v>
      </c>
      <c r="C2818" t="s">
        <v>1101</v>
      </c>
      <c r="D2818">
        <v>0.33333333333333331</v>
      </c>
      <c r="E2818" t="s">
        <v>1102</v>
      </c>
    </row>
    <row r="2819" spans="1:9">
      <c r="A2819" t="s">
        <v>186</v>
      </c>
      <c r="C2819" t="s">
        <v>1103</v>
      </c>
      <c r="D2819">
        <v>0.75</v>
      </c>
      <c r="E2819" t="s">
        <v>1104</v>
      </c>
    </row>
    <row r="2820" spans="1:9">
      <c r="A2820" t="s">
        <v>186</v>
      </c>
      <c r="C2820" t="s">
        <v>1105</v>
      </c>
      <c r="D2820">
        <v>1.2500000000000001E-2</v>
      </c>
      <c r="E2820" t="s">
        <v>1106</v>
      </c>
    </row>
    <row r="2821" spans="1:9">
      <c r="A2821" t="s">
        <v>17</v>
      </c>
      <c r="B2821" t="s">
        <v>1818</v>
      </c>
      <c r="C2821" t="s">
        <v>1819</v>
      </c>
      <c r="D2821" t="s">
        <v>1803</v>
      </c>
      <c r="E2821" t="s">
        <v>717</v>
      </c>
    </row>
    <row r="2822" spans="1:9">
      <c r="A2822" t="s">
        <v>186</v>
      </c>
      <c r="B2822" t="s">
        <v>1364</v>
      </c>
      <c r="C2822" t="s">
        <v>1365</v>
      </c>
      <c r="D2822" t="s">
        <v>1820</v>
      </c>
      <c r="E2822" t="s">
        <v>717</v>
      </c>
      <c r="F2822" t="s">
        <v>977</v>
      </c>
      <c r="G2822">
        <v>1.3888888888888888E-2</v>
      </c>
      <c r="H2822" t="s">
        <v>191</v>
      </c>
      <c r="I2822" t="s">
        <v>192</v>
      </c>
    </row>
    <row r="2823" spans="1:9">
      <c r="A2823" t="s">
        <v>186</v>
      </c>
      <c r="B2823" t="s">
        <v>978</v>
      </c>
      <c r="C2823" t="s">
        <v>979</v>
      </c>
      <c r="D2823" t="s">
        <v>1820</v>
      </c>
      <c r="E2823" t="s">
        <v>717</v>
      </c>
      <c r="F2823" t="s">
        <v>980</v>
      </c>
      <c r="G2823">
        <v>1.3888888888888888E-2</v>
      </c>
      <c r="H2823" t="s">
        <v>197</v>
      </c>
      <c r="I2823" t="s">
        <v>198</v>
      </c>
    </row>
    <row r="2824" spans="1:9">
      <c r="A2824" t="s">
        <v>186</v>
      </c>
      <c r="B2824" t="s">
        <v>978</v>
      </c>
      <c r="C2824" t="s">
        <v>979</v>
      </c>
      <c r="D2824" t="s">
        <v>1820</v>
      </c>
      <c r="E2824" t="s">
        <v>717</v>
      </c>
      <c r="F2824" t="s">
        <v>981</v>
      </c>
      <c r="G2824">
        <v>0.10738255033557047</v>
      </c>
      <c r="H2824" t="s">
        <v>202</v>
      </c>
      <c r="I2824" t="s">
        <v>203</v>
      </c>
    </row>
    <row r="2825" spans="1:9">
      <c r="A2825" t="s">
        <v>186</v>
      </c>
      <c r="C2825" t="s">
        <v>210</v>
      </c>
      <c r="D2825" t="s">
        <v>211</v>
      </c>
      <c r="E2825" t="s">
        <v>195</v>
      </c>
      <c r="F2825" t="s">
        <v>1197</v>
      </c>
      <c r="G2825">
        <v>1</v>
      </c>
      <c r="H2825" t="s">
        <v>208</v>
      </c>
      <c r="I2825" t="s">
        <v>209</v>
      </c>
    </row>
    <row r="2826" spans="1:9">
      <c r="A2826" t="s">
        <v>186</v>
      </c>
      <c r="C2826" t="s">
        <v>1813</v>
      </c>
    </row>
    <row r="2827" spans="1:9">
      <c r="A2827" t="s">
        <v>186</v>
      </c>
      <c r="C2827" t="s">
        <v>1814</v>
      </c>
    </row>
    <row r="2828" spans="1:9">
      <c r="A2828" t="s">
        <v>186</v>
      </c>
      <c r="C2828" t="s">
        <v>1815</v>
      </c>
    </row>
    <row r="2829" spans="1:9">
      <c r="A2829" t="s">
        <v>186</v>
      </c>
      <c r="C2829" t="s">
        <v>1816</v>
      </c>
    </row>
    <row r="2830" spans="1:9">
      <c r="A2830" t="s">
        <v>186</v>
      </c>
      <c r="C2830" t="s">
        <v>1108</v>
      </c>
    </row>
    <row r="2831" spans="1:9">
      <c r="A2831" t="s">
        <v>186</v>
      </c>
      <c r="C2831" t="s">
        <v>1109</v>
      </c>
      <c r="D2831">
        <v>1.49</v>
      </c>
    </row>
    <row r="2832" spans="1:9">
      <c r="A2832" t="s">
        <v>186</v>
      </c>
      <c r="C2832" t="s">
        <v>1097</v>
      </c>
      <c r="D2832">
        <v>1.25</v>
      </c>
    </row>
    <row r="2833" spans="1:9">
      <c r="A2833" t="s">
        <v>186</v>
      </c>
      <c r="C2833" t="s">
        <v>1817</v>
      </c>
      <c r="D2833">
        <v>0.5</v>
      </c>
    </row>
    <row r="2834" spans="1:9">
      <c r="A2834" t="s">
        <v>186</v>
      </c>
      <c r="C2834" t="s">
        <v>1099</v>
      </c>
      <c r="D2834">
        <v>2.5</v>
      </c>
      <c r="E2834" t="s">
        <v>1100</v>
      </c>
    </row>
    <row r="2835" spans="1:9">
      <c r="A2835" t="s">
        <v>186</v>
      </c>
      <c r="C2835" t="s">
        <v>1101</v>
      </c>
      <c r="D2835">
        <v>0.33333333333333331</v>
      </c>
      <c r="E2835" t="s">
        <v>1102</v>
      </c>
    </row>
    <row r="2836" spans="1:9">
      <c r="A2836" t="s">
        <v>186</v>
      </c>
      <c r="C2836" t="s">
        <v>1103</v>
      </c>
      <c r="D2836">
        <v>0.83333333333333326</v>
      </c>
      <c r="E2836" t="s">
        <v>1104</v>
      </c>
    </row>
    <row r="2837" spans="1:9">
      <c r="A2837" t="s">
        <v>186</v>
      </c>
      <c r="C2837" t="s">
        <v>1105</v>
      </c>
      <c r="D2837">
        <v>1.3888888888888888E-2</v>
      </c>
      <c r="E2837" t="s">
        <v>1106</v>
      </c>
    </row>
    <row r="2838" spans="1:9">
      <c r="A2838" t="s">
        <v>17</v>
      </c>
      <c r="B2838" t="s">
        <v>1821</v>
      </c>
      <c r="C2838" t="s">
        <v>1822</v>
      </c>
      <c r="D2838" t="s">
        <v>1803</v>
      </c>
      <c r="E2838" t="s">
        <v>717</v>
      </c>
    </row>
    <row r="2839" spans="1:9">
      <c r="A2839" t="s">
        <v>186</v>
      </c>
      <c r="B2839" t="s">
        <v>1364</v>
      </c>
      <c r="C2839" t="s">
        <v>1365</v>
      </c>
      <c r="D2839" t="s">
        <v>1823</v>
      </c>
      <c r="E2839" t="s">
        <v>717</v>
      </c>
      <c r="F2839" t="s">
        <v>977</v>
      </c>
      <c r="G2839">
        <v>1.3333333333333332E-2</v>
      </c>
      <c r="H2839" t="s">
        <v>191</v>
      </c>
      <c r="I2839" t="s">
        <v>192</v>
      </c>
    </row>
    <row r="2840" spans="1:9">
      <c r="A2840" t="s">
        <v>186</v>
      </c>
      <c r="B2840" t="s">
        <v>978</v>
      </c>
      <c r="C2840" t="s">
        <v>979</v>
      </c>
      <c r="D2840" t="s">
        <v>1823</v>
      </c>
      <c r="E2840" t="s">
        <v>717</v>
      </c>
      <c r="F2840" t="s">
        <v>980</v>
      </c>
      <c r="G2840">
        <v>1.3333333333333332E-2</v>
      </c>
      <c r="H2840" t="s">
        <v>197</v>
      </c>
      <c r="I2840" t="s">
        <v>198</v>
      </c>
    </row>
    <row r="2841" spans="1:9">
      <c r="A2841" t="s">
        <v>186</v>
      </c>
      <c r="B2841" t="s">
        <v>978</v>
      </c>
      <c r="C2841" t="s">
        <v>979</v>
      </c>
      <c r="D2841" t="s">
        <v>1823</v>
      </c>
      <c r="E2841" t="s">
        <v>717</v>
      </c>
      <c r="F2841" t="s">
        <v>981</v>
      </c>
      <c r="G2841">
        <v>0.11185682326621925</v>
      </c>
      <c r="H2841" t="s">
        <v>202</v>
      </c>
      <c r="I2841" t="s">
        <v>203</v>
      </c>
    </row>
    <row r="2842" spans="1:9">
      <c r="A2842" t="s">
        <v>186</v>
      </c>
      <c r="C2842" t="s">
        <v>210</v>
      </c>
      <c r="D2842" t="s">
        <v>211</v>
      </c>
      <c r="E2842" t="s">
        <v>195</v>
      </c>
      <c r="F2842" t="s">
        <v>1197</v>
      </c>
      <c r="G2842">
        <v>1</v>
      </c>
      <c r="H2842" t="s">
        <v>208</v>
      </c>
      <c r="I2842" t="s">
        <v>209</v>
      </c>
    </row>
    <row r="2843" spans="1:9">
      <c r="A2843" t="s">
        <v>186</v>
      </c>
      <c r="C2843" t="s">
        <v>1813</v>
      </c>
    </row>
    <row r="2844" spans="1:9">
      <c r="A2844" t="s">
        <v>186</v>
      </c>
      <c r="C2844" t="s">
        <v>1814</v>
      </c>
    </row>
    <row r="2845" spans="1:9">
      <c r="A2845" t="s">
        <v>186</v>
      </c>
      <c r="C2845" t="s">
        <v>1815</v>
      </c>
    </row>
    <row r="2846" spans="1:9">
      <c r="A2846" t="s">
        <v>186</v>
      </c>
      <c r="C2846" t="s">
        <v>1816</v>
      </c>
    </row>
    <row r="2847" spans="1:9">
      <c r="A2847" t="s">
        <v>186</v>
      </c>
      <c r="C2847" t="s">
        <v>1108</v>
      </c>
    </row>
    <row r="2848" spans="1:9">
      <c r="A2848" t="s">
        <v>186</v>
      </c>
      <c r="C2848" t="s">
        <v>1109</v>
      </c>
      <c r="D2848">
        <v>1.49</v>
      </c>
    </row>
    <row r="2849" spans="1:9">
      <c r="A2849" t="s">
        <v>186</v>
      </c>
      <c r="C2849" t="s">
        <v>1097</v>
      </c>
      <c r="D2849">
        <v>1.2</v>
      </c>
    </row>
    <row r="2850" spans="1:9">
      <c r="A2850" t="s">
        <v>186</v>
      </c>
      <c r="C2850" t="s">
        <v>1817</v>
      </c>
      <c r="D2850">
        <v>0.5</v>
      </c>
    </row>
    <row r="2851" spans="1:9">
      <c r="A2851" t="s">
        <v>186</v>
      </c>
      <c r="C2851" t="s">
        <v>1099</v>
      </c>
      <c r="D2851">
        <v>2.4</v>
      </c>
      <c r="E2851" t="s">
        <v>1100</v>
      </c>
    </row>
    <row r="2852" spans="1:9">
      <c r="A2852" t="s">
        <v>186</v>
      </c>
      <c r="C2852" t="s">
        <v>1101</v>
      </c>
      <c r="D2852">
        <v>0.33333333333333331</v>
      </c>
      <c r="E2852" t="s">
        <v>1102</v>
      </c>
    </row>
    <row r="2853" spans="1:9">
      <c r="A2853" t="s">
        <v>186</v>
      </c>
      <c r="C2853" t="s">
        <v>1103</v>
      </c>
      <c r="D2853">
        <v>0.79999999999999993</v>
      </c>
      <c r="E2853" t="s">
        <v>1104</v>
      </c>
    </row>
    <row r="2854" spans="1:9">
      <c r="A2854" t="s">
        <v>186</v>
      </c>
      <c r="C2854" t="s">
        <v>1105</v>
      </c>
      <c r="D2854">
        <v>1.3333333333333332E-2</v>
      </c>
      <c r="E2854" t="s">
        <v>1106</v>
      </c>
    </row>
    <row r="2855" spans="1:9">
      <c r="A2855" t="s">
        <v>17</v>
      </c>
      <c r="B2855" t="s">
        <v>1824</v>
      </c>
      <c r="C2855" t="s">
        <v>1825</v>
      </c>
      <c r="D2855" t="s">
        <v>1803</v>
      </c>
      <c r="E2855" t="s">
        <v>717</v>
      </c>
    </row>
    <row r="2856" spans="1:9">
      <c r="A2856" t="s">
        <v>186</v>
      </c>
      <c r="B2856" t="s">
        <v>1364</v>
      </c>
      <c r="C2856" t="s">
        <v>1365</v>
      </c>
      <c r="D2856" t="s">
        <v>1826</v>
      </c>
      <c r="E2856" t="s">
        <v>717</v>
      </c>
      <c r="F2856" t="s">
        <v>977</v>
      </c>
      <c r="G2856">
        <v>1.481111111111111E-2</v>
      </c>
      <c r="H2856" t="s">
        <v>191</v>
      </c>
      <c r="I2856" t="s">
        <v>192</v>
      </c>
    </row>
    <row r="2857" spans="1:9">
      <c r="A2857" t="s">
        <v>186</v>
      </c>
      <c r="B2857" t="s">
        <v>978</v>
      </c>
      <c r="C2857" t="s">
        <v>979</v>
      </c>
      <c r="D2857" t="s">
        <v>1826</v>
      </c>
      <c r="E2857" t="s">
        <v>717</v>
      </c>
      <c r="F2857" t="s">
        <v>980</v>
      </c>
      <c r="G2857">
        <v>1.481111111111111E-2</v>
      </c>
      <c r="H2857" t="s">
        <v>197</v>
      </c>
      <c r="I2857" t="s">
        <v>198</v>
      </c>
    </row>
    <row r="2858" spans="1:9">
      <c r="A2858" t="s">
        <v>186</v>
      </c>
      <c r="B2858" t="s">
        <v>978</v>
      </c>
      <c r="C2858" t="s">
        <v>979</v>
      </c>
      <c r="D2858" t="s">
        <v>1826</v>
      </c>
      <c r="E2858" t="s">
        <v>717</v>
      </c>
      <c r="F2858" t="s">
        <v>981</v>
      </c>
      <c r="G2858">
        <v>0.10069631501835191</v>
      </c>
      <c r="H2858" t="s">
        <v>202</v>
      </c>
      <c r="I2858" t="s">
        <v>203</v>
      </c>
    </row>
    <row r="2859" spans="1:9">
      <c r="A2859" t="s">
        <v>186</v>
      </c>
      <c r="C2859" t="s">
        <v>210</v>
      </c>
      <c r="D2859" t="s">
        <v>211</v>
      </c>
      <c r="E2859" t="s">
        <v>195</v>
      </c>
      <c r="F2859" t="s">
        <v>1197</v>
      </c>
      <c r="G2859">
        <v>1</v>
      </c>
      <c r="H2859" t="s">
        <v>208</v>
      </c>
      <c r="I2859" t="s">
        <v>209</v>
      </c>
    </row>
    <row r="2860" spans="1:9">
      <c r="A2860" t="s">
        <v>186</v>
      </c>
      <c r="C2860" t="s">
        <v>1813</v>
      </c>
    </row>
    <row r="2861" spans="1:9">
      <c r="A2861" t="s">
        <v>186</v>
      </c>
      <c r="C2861" t="s">
        <v>1814</v>
      </c>
    </row>
    <row r="2862" spans="1:9">
      <c r="A2862" t="s">
        <v>186</v>
      </c>
      <c r="C2862" t="s">
        <v>1815</v>
      </c>
    </row>
    <row r="2863" spans="1:9">
      <c r="A2863" t="s">
        <v>186</v>
      </c>
      <c r="C2863" t="s">
        <v>1816</v>
      </c>
    </row>
    <row r="2864" spans="1:9">
      <c r="A2864" t="s">
        <v>186</v>
      </c>
      <c r="C2864" t="s">
        <v>1108</v>
      </c>
    </row>
    <row r="2865" spans="1:9">
      <c r="A2865" t="s">
        <v>186</v>
      </c>
      <c r="C2865" t="s">
        <v>1109</v>
      </c>
      <c r="D2865">
        <v>1.49</v>
      </c>
    </row>
    <row r="2866" spans="1:9">
      <c r="A2866" t="s">
        <v>186</v>
      </c>
      <c r="C2866" t="s">
        <v>1097</v>
      </c>
      <c r="D2866">
        <v>1.333</v>
      </c>
    </row>
    <row r="2867" spans="1:9">
      <c r="A2867" t="s">
        <v>186</v>
      </c>
      <c r="C2867" t="s">
        <v>1817</v>
      </c>
      <c r="D2867">
        <v>0.5</v>
      </c>
    </row>
    <row r="2868" spans="1:9">
      <c r="A2868" t="s">
        <v>186</v>
      </c>
      <c r="C2868" t="s">
        <v>1099</v>
      </c>
      <c r="D2868">
        <v>2.6659999999999999</v>
      </c>
      <c r="E2868" t="s">
        <v>1100</v>
      </c>
    </row>
    <row r="2869" spans="1:9">
      <c r="A2869" t="s">
        <v>186</v>
      </c>
      <c r="C2869" t="s">
        <v>1101</v>
      </c>
      <c r="D2869">
        <v>0.33333333333333331</v>
      </c>
      <c r="E2869" t="s">
        <v>1102</v>
      </c>
    </row>
    <row r="2870" spans="1:9">
      <c r="A2870" t="s">
        <v>186</v>
      </c>
      <c r="C2870" t="s">
        <v>1103</v>
      </c>
      <c r="D2870">
        <v>0.8886666666666666</v>
      </c>
      <c r="E2870" t="s">
        <v>1104</v>
      </c>
    </row>
    <row r="2871" spans="1:9">
      <c r="A2871" t="s">
        <v>186</v>
      </c>
      <c r="C2871" t="s">
        <v>1105</v>
      </c>
      <c r="D2871">
        <v>1.481111111111111E-2</v>
      </c>
      <c r="E2871" t="s">
        <v>1106</v>
      </c>
    </row>
    <row r="2872" spans="1:9">
      <c r="A2872" t="s">
        <v>17</v>
      </c>
      <c r="B2872" t="s">
        <v>1827</v>
      </c>
      <c r="C2872" t="s">
        <v>1828</v>
      </c>
      <c r="D2872" t="s">
        <v>1803</v>
      </c>
    </row>
    <row r="2873" spans="1:9">
      <c r="A2873" t="s">
        <v>17</v>
      </c>
      <c r="B2873" t="s">
        <v>1829</v>
      </c>
      <c r="C2873" t="s">
        <v>1809</v>
      </c>
      <c r="D2873" t="s">
        <v>1803</v>
      </c>
      <c r="E2873" t="s">
        <v>717</v>
      </c>
    </row>
    <row r="2874" spans="1:9">
      <c r="A2874" t="s">
        <v>186</v>
      </c>
      <c r="B2874" t="s">
        <v>978</v>
      </c>
      <c r="C2874" t="s">
        <v>979</v>
      </c>
      <c r="D2874" t="s">
        <v>1811</v>
      </c>
      <c r="E2874" t="s">
        <v>717</v>
      </c>
      <c r="F2874" t="s">
        <v>977</v>
      </c>
      <c r="G2874">
        <v>-0.11931394481730052</v>
      </c>
      <c r="H2874" t="s">
        <v>191</v>
      </c>
      <c r="I2874" t="s">
        <v>192</v>
      </c>
    </row>
    <row r="2875" spans="1:9">
      <c r="A2875" t="s">
        <v>186</v>
      </c>
      <c r="B2875" t="s">
        <v>978</v>
      </c>
      <c r="C2875" t="s">
        <v>979</v>
      </c>
      <c r="D2875" t="s">
        <v>1811</v>
      </c>
      <c r="E2875" t="s">
        <v>717</v>
      </c>
      <c r="F2875" t="s">
        <v>980</v>
      </c>
      <c r="G2875">
        <v>0.15526443474041729</v>
      </c>
      <c r="H2875" t="s">
        <v>197</v>
      </c>
      <c r="I2875" t="s">
        <v>198</v>
      </c>
    </row>
    <row r="2876" spans="1:9">
      <c r="A2876" t="s">
        <v>186</v>
      </c>
      <c r="C2876" t="s">
        <v>210</v>
      </c>
      <c r="D2876" t="s">
        <v>211</v>
      </c>
      <c r="E2876" t="s">
        <v>195</v>
      </c>
      <c r="F2876" t="s">
        <v>201</v>
      </c>
      <c r="G2876">
        <v>1</v>
      </c>
      <c r="H2876" t="s">
        <v>202</v>
      </c>
      <c r="I2876" t="s">
        <v>203</v>
      </c>
    </row>
    <row r="2877" spans="1:9">
      <c r="A2877" t="s">
        <v>186</v>
      </c>
      <c r="C2877" t="s">
        <v>1814</v>
      </c>
    </row>
    <row r="2878" spans="1:9">
      <c r="A2878" t="s">
        <v>186</v>
      </c>
      <c r="C2878" t="s">
        <v>1815</v>
      </c>
    </row>
    <row r="2879" spans="1:9">
      <c r="A2879" t="s">
        <v>186</v>
      </c>
      <c r="C2879" t="s">
        <v>1816</v>
      </c>
    </row>
    <row r="2880" spans="1:9">
      <c r="A2880" t="s">
        <v>186</v>
      </c>
      <c r="C2880" t="s">
        <v>1108</v>
      </c>
    </row>
    <row r="2881" spans="1:9">
      <c r="A2881" t="s">
        <v>186</v>
      </c>
      <c r="C2881" t="s">
        <v>1109</v>
      </c>
      <c r="D2881">
        <v>-1.49</v>
      </c>
    </row>
    <row r="2882" spans="1:9">
      <c r="A2882" t="s">
        <v>186</v>
      </c>
      <c r="C2882" t="s">
        <v>1097</v>
      </c>
      <c r="D2882">
        <v>1.125</v>
      </c>
    </row>
    <row r="2883" spans="1:9">
      <c r="A2883" t="s">
        <v>186</v>
      </c>
      <c r="C2883" t="s">
        <v>1198</v>
      </c>
      <c r="D2883">
        <v>0.8</v>
      </c>
    </row>
    <row r="2884" spans="1:9">
      <c r="A2884" t="s">
        <v>186</v>
      </c>
      <c r="C2884" t="s">
        <v>1830</v>
      </c>
      <c r="D2884">
        <v>1.145</v>
      </c>
    </row>
    <row r="2885" spans="1:9">
      <c r="A2885" t="s">
        <v>186</v>
      </c>
      <c r="C2885" t="s">
        <v>1097</v>
      </c>
      <c r="D2885">
        <v>1.125</v>
      </c>
    </row>
    <row r="2886" spans="1:9">
      <c r="A2886" t="s">
        <v>17</v>
      </c>
      <c r="B2886" t="s">
        <v>1831</v>
      </c>
      <c r="C2886" t="s">
        <v>1819</v>
      </c>
      <c r="D2886" t="s">
        <v>1803</v>
      </c>
      <c r="E2886" t="s">
        <v>717</v>
      </c>
    </row>
    <row r="2887" spans="1:9">
      <c r="A2887" t="s">
        <v>186</v>
      </c>
      <c r="B2887" t="s">
        <v>978</v>
      </c>
      <c r="C2887" t="s">
        <v>979</v>
      </c>
      <c r="D2887" t="s">
        <v>1820</v>
      </c>
      <c r="E2887" t="s">
        <v>717</v>
      </c>
      <c r="F2887" t="s">
        <v>977</v>
      </c>
      <c r="G2887">
        <v>-0.10738255033557047</v>
      </c>
      <c r="H2887" t="s">
        <v>191</v>
      </c>
      <c r="I2887" t="s">
        <v>192</v>
      </c>
    </row>
    <row r="2888" spans="1:9">
      <c r="A2888" t="s">
        <v>186</v>
      </c>
      <c r="B2888" t="s">
        <v>978</v>
      </c>
      <c r="C2888" t="s">
        <v>979</v>
      </c>
      <c r="D2888" t="s">
        <v>1820</v>
      </c>
      <c r="E2888" t="s">
        <v>717</v>
      </c>
      <c r="F2888" t="s">
        <v>980</v>
      </c>
      <c r="G2888">
        <v>0.13973799126637554</v>
      </c>
      <c r="H2888" t="s">
        <v>197</v>
      </c>
      <c r="I2888" t="s">
        <v>198</v>
      </c>
    </row>
    <row r="2889" spans="1:9">
      <c r="A2889" t="s">
        <v>186</v>
      </c>
      <c r="C2889" t="s">
        <v>210</v>
      </c>
      <c r="D2889" t="s">
        <v>211</v>
      </c>
      <c r="E2889" t="s">
        <v>195</v>
      </c>
      <c r="F2889" t="s">
        <v>201</v>
      </c>
      <c r="G2889">
        <v>1</v>
      </c>
      <c r="H2889" t="s">
        <v>202</v>
      </c>
      <c r="I2889" t="s">
        <v>203</v>
      </c>
    </row>
    <row r="2890" spans="1:9">
      <c r="A2890" t="s">
        <v>186</v>
      </c>
      <c r="C2890" t="s">
        <v>1814</v>
      </c>
    </row>
    <row r="2891" spans="1:9">
      <c r="A2891" t="s">
        <v>186</v>
      </c>
      <c r="C2891" t="s">
        <v>1815</v>
      </c>
    </row>
    <row r="2892" spans="1:9">
      <c r="A2892" t="s">
        <v>186</v>
      </c>
      <c r="C2892" t="s">
        <v>1816</v>
      </c>
    </row>
    <row r="2893" spans="1:9">
      <c r="A2893" t="s">
        <v>186</v>
      </c>
      <c r="C2893" t="s">
        <v>1108</v>
      </c>
    </row>
    <row r="2894" spans="1:9">
      <c r="A2894" t="s">
        <v>186</v>
      </c>
      <c r="C2894" t="s">
        <v>1109</v>
      </c>
      <c r="D2894">
        <v>-1.49</v>
      </c>
    </row>
    <row r="2895" spans="1:9">
      <c r="A2895" t="s">
        <v>186</v>
      </c>
      <c r="C2895" t="s">
        <v>1097</v>
      </c>
      <c r="D2895">
        <v>1.25</v>
      </c>
    </row>
    <row r="2896" spans="1:9">
      <c r="A2896" t="s">
        <v>186</v>
      </c>
      <c r="C2896" t="s">
        <v>1198</v>
      </c>
      <c r="D2896">
        <v>0.8</v>
      </c>
    </row>
    <row r="2897" spans="1:9">
      <c r="A2897" t="s">
        <v>186</v>
      </c>
      <c r="C2897" t="s">
        <v>1830</v>
      </c>
      <c r="D2897">
        <v>1.145</v>
      </c>
    </row>
    <row r="2898" spans="1:9">
      <c r="A2898" t="s">
        <v>186</v>
      </c>
      <c r="C2898" t="s">
        <v>1097</v>
      </c>
      <c r="D2898">
        <v>1.25</v>
      </c>
    </row>
    <row r="2899" spans="1:9">
      <c r="A2899" t="s">
        <v>17</v>
      </c>
      <c r="B2899" t="s">
        <v>1832</v>
      </c>
      <c r="C2899" t="s">
        <v>1822</v>
      </c>
      <c r="D2899" t="s">
        <v>1803</v>
      </c>
      <c r="E2899" t="s">
        <v>717</v>
      </c>
    </row>
    <row r="2900" spans="1:9">
      <c r="A2900" t="s">
        <v>186</v>
      </c>
      <c r="B2900" t="s">
        <v>978</v>
      </c>
      <c r="C2900" t="s">
        <v>979</v>
      </c>
      <c r="D2900" t="s">
        <v>1823</v>
      </c>
      <c r="E2900" t="s">
        <v>717</v>
      </c>
      <c r="F2900" t="s">
        <v>977</v>
      </c>
      <c r="G2900">
        <v>-0.11185682326621925</v>
      </c>
      <c r="H2900" t="s">
        <v>191</v>
      </c>
      <c r="I2900" t="s">
        <v>192</v>
      </c>
    </row>
    <row r="2901" spans="1:9">
      <c r="A2901" t="s">
        <v>186</v>
      </c>
      <c r="B2901" t="s">
        <v>978</v>
      </c>
      <c r="C2901" t="s">
        <v>979</v>
      </c>
      <c r="D2901" t="s">
        <v>1823</v>
      </c>
      <c r="E2901" t="s">
        <v>717</v>
      </c>
      <c r="F2901" t="s">
        <v>980</v>
      </c>
      <c r="G2901">
        <v>0.14556040756914121</v>
      </c>
      <c r="H2901" t="s">
        <v>197</v>
      </c>
      <c r="I2901" t="s">
        <v>198</v>
      </c>
    </row>
    <row r="2902" spans="1:9">
      <c r="A2902" t="s">
        <v>186</v>
      </c>
      <c r="C2902" t="s">
        <v>210</v>
      </c>
      <c r="D2902" t="s">
        <v>211</v>
      </c>
      <c r="E2902" t="s">
        <v>195</v>
      </c>
      <c r="F2902" t="s">
        <v>201</v>
      </c>
      <c r="G2902">
        <v>1</v>
      </c>
      <c r="H2902" t="s">
        <v>202</v>
      </c>
      <c r="I2902" t="s">
        <v>203</v>
      </c>
    </row>
    <row r="2903" spans="1:9">
      <c r="A2903" t="s">
        <v>186</v>
      </c>
      <c r="C2903" t="s">
        <v>1814</v>
      </c>
    </row>
    <row r="2904" spans="1:9">
      <c r="A2904" t="s">
        <v>186</v>
      </c>
      <c r="C2904" t="s">
        <v>1815</v>
      </c>
    </row>
    <row r="2905" spans="1:9">
      <c r="A2905" t="s">
        <v>186</v>
      </c>
      <c r="C2905" t="s">
        <v>1816</v>
      </c>
    </row>
    <row r="2906" spans="1:9">
      <c r="A2906" t="s">
        <v>186</v>
      </c>
      <c r="C2906" t="s">
        <v>1108</v>
      </c>
    </row>
    <row r="2907" spans="1:9">
      <c r="A2907" t="s">
        <v>186</v>
      </c>
      <c r="C2907" t="s">
        <v>1109</v>
      </c>
      <c r="D2907">
        <v>-1.49</v>
      </c>
    </row>
    <row r="2908" spans="1:9">
      <c r="A2908" t="s">
        <v>186</v>
      </c>
      <c r="C2908" t="s">
        <v>1097</v>
      </c>
      <c r="D2908">
        <v>1.2</v>
      </c>
    </row>
    <row r="2909" spans="1:9">
      <c r="A2909" t="s">
        <v>186</v>
      </c>
      <c r="C2909" t="s">
        <v>1198</v>
      </c>
      <c r="D2909">
        <v>0.8</v>
      </c>
    </row>
    <row r="2910" spans="1:9">
      <c r="A2910" t="s">
        <v>186</v>
      </c>
      <c r="C2910" t="s">
        <v>1830</v>
      </c>
      <c r="D2910">
        <v>1.145</v>
      </c>
    </row>
    <row r="2911" spans="1:9">
      <c r="A2911" t="s">
        <v>186</v>
      </c>
      <c r="C2911" t="s">
        <v>1097</v>
      </c>
      <c r="D2911">
        <v>1.2</v>
      </c>
    </row>
    <row r="2912" spans="1:9">
      <c r="A2912" t="s">
        <v>17</v>
      </c>
      <c r="B2912" t="s">
        <v>1833</v>
      </c>
      <c r="C2912" t="s">
        <v>1825</v>
      </c>
      <c r="D2912" t="s">
        <v>1803</v>
      </c>
      <c r="E2912" t="s">
        <v>717</v>
      </c>
    </row>
    <row r="2913" spans="1:9">
      <c r="A2913" t="s">
        <v>186</v>
      </c>
      <c r="B2913" t="s">
        <v>978</v>
      </c>
      <c r="C2913" t="s">
        <v>979</v>
      </c>
      <c r="D2913" t="s">
        <v>1826</v>
      </c>
      <c r="E2913" t="s">
        <v>717</v>
      </c>
      <c r="F2913" t="s">
        <v>977</v>
      </c>
      <c r="G2913">
        <v>-0.10092344956350607</v>
      </c>
      <c r="H2913" t="s">
        <v>191</v>
      </c>
      <c r="I2913" t="s">
        <v>192</v>
      </c>
    </row>
    <row r="2914" spans="1:9">
      <c r="A2914" t="s">
        <v>186</v>
      </c>
      <c r="B2914" t="s">
        <v>978</v>
      </c>
      <c r="C2914" t="s">
        <v>979</v>
      </c>
      <c r="D2914" t="s">
        <v>1826</v>
      </c>
      <c r="E2914" t="s">
        <v>717</v>
      </c>
      <c r="F2914" t="s">
        <v>980</v>
      </c>
      <c r="G2914">
        <v>0.13133269855862362</v>
      </c>
      <c r="H2914" t="s">
        <v>197</v>
      </c>
      <c r="I2914" t="s">
        <v>198</v>
      </c>
    </row>
    <row r="2915" spans="1:9">
      <c r="A2915" t="s">
        <v>186</v>
      </c>
      <c r="C2915" t="s">
        <v>210</v>
      </c>
      <c r="D2915" t="s">
        <v>211</v>
      </c>
      <c r="E2915" t="s">
        <v>195</v>
      </c>
      <c r="F2915" t="s">
        <v>201</v>
      </c>
      <c r="G2915">
        <v>1</v>
      </c>
      <c r="H2915" t="s">
        <v>202</v>
      </c>
      <c r="I2915" t="s">
        <v>203</v>
      </c>
    </row>
    <row r="2916" spans="1:9">
      <c r="A2916" t="s">
        <v>186</v>
      </c>
      <c r="C2916" t="s">
        <v>1814</v>
      </c>
    </row>
    <row r="2917" spans="1:9">
      <c r="A2917" t="s">
        <v>186</v>
      </c>
      <c r="C2917" t="s">
        <v>1815</v>
      </c>
    </row>
    <row r="2918" spans="1:9">
      <c r="A2918" t="s">
        <v>186</v>
      </c>
      <c r="C2918" t="s">
        <v>1816</v>
      </c>
    </row>
    <row r="2919" spans="1:9">
      <c r="A2919" t="s">
        <v>186</v>
      </c>
      <c r="C2919" t="s">
        <v>1108</v>
      </c>
    </row>
    <row r="2920" spans="1:9">
      <c r="A2920" t="s">
        <v>186</v>
      </c>
      <c r="C2920" t="s">
        <v>1109</v>
      </c>
      <c r="D2920">
        <v>-1.49</v>
      </c>
    </row>
    <row r="2921" spans="1:9">
      <c r="A2921" t="s">
        <v>186</v>
      </c>
      <c r="C2921" t="s">
        <v>1097</v>
      </c>
      <c r="D2921">
        <v>1.33</v>
      </c>
    </row>
    <row r="2922" spans="1:9">
      <c r="A2922" t="s">
        <v>186</v>
      </c>
      <c r="C2922" t="s">
        <v>1198</v>
      </c>
      <c r="D2922">
        <v>0.8</v>
      </c>
    </row>
    <row r="2923" spans="1:9">
      <c r="A2923" t="s">
        <v>186</v>
      </c>
      <c r="C2923" t="s">
        <v>1830</v>
      </c>
      <c r="D2923">
        <v>1.145</v>
      </c>
    </row>
    <row r="2924" spans="1:9">
      <c r="A2924" t="s">
        <v>186</v>
      </c>
      <c r="C2924" t="s">
        <v>1097</v>
      </c>
      <c r="D2924">
        <v>1.33</v>
      </c>
    </row>
    <row r="2925" spans="1:9">
      <c r="A2925" t="s">
        <v>17</v>
      </c>
      <c r="B2925" t="s">
        <v>1834</v>
      </c>
      <c r="C2925" t="s">
        <v>1835</v>
      </c>
      <c r="D2925" t="s">
        <v>1803</v>
      </c>
    </row>
    <row r="2926" spans="1:9">
      <c r="A2926" t="s">
        <v>17</v>
      </c>
      <c r="B2926" t="s">
        <v>1836</v>
      </c>
      <c r="C2926" t="s">
        <v>1837</v>
      </c>
      <c r="D2926" t="s">
        <v>1838</v>
      </c>
    </row>
    <row r="2927" spans="1:9">
      <c r="A2927" t="s">
        <v>17</v>
      </c>
      <c r="B2927" t="s">
        <v>1839</v>
      </c>
      <c r="C2927" t="s">
        <v>1840</v>
      </c>
      <c r="D2927" t="s">
        <v>1838</v>
      </c>
    </row>
    <row r="2928" spans="1:9">
      <c r="A2928" t="s">
        <v>17</v>
      </c>
      <c r="B2928" t="s">
        <v>1841</v>
      </c>
      <c r="C2928" t="s">
        <v>1842</v>
      </c>
      <c r="D2928" t="s">
        <v>1838</v>
      </c>
    </row>
    <row r="2929" spans="1:9">
      <c r="A2929" t="s">
        <v>17</v>
      </c>
      <c r="B2929" t="s">
        <v>1843</v>
      </c>
      <c r="C2929" t="s">
        <v>1844</v>
      </c>
      <c r="D2929" t="s">
        <v>1838</v>
      </c>
      <c r="E2929" t="s">
        <v>717</v>
      </c>
    </row>
    <row r="2930" spans="1:9">
      <c r="A2930" t="s">
        <v>186</v>
      </c>
      <c r="B2930" t="s">
        <v>1845</v>
      </c>
      <c r="C2930" t="s">
        <v>1846</v>
      </c>
      <c r="D2930">
        <v>1</v>
      </c>
      <c r="E2930" t="s">
        <v>717</v>
      </c>
      <c r="F2930" t="s">
        <v>955</v>
      </c>
      <c r="G2930">
        <v>1</v>
      </c>
      <c r="H2930" t="s">
        <v>191</v>
      </c>
      <c r="I2930" t="s">
        <v>192</v>
      </c>
    </row>
    <row r="2931" spans="1:9">
      <c r="A2931" t="s">
        <v>186</v>
      </c>
      <c r="C2931" t="s">
        <v>210</v>
      </c>
      <c r="D2931" t="s">
        <v>211</v>
      </c>
      <c r="E2931" t="s">
        <v>195</v>
      </c>
      <c r="F2931" t="s">
        <v>196</v>
      </c>
      <c r="G2931">
        <v>1</v>
      </c>
      <c r="H2931" t="s">
        <v>197</v>
      </c>
      <c r="I2931" t="s">
        <v>198</v>
      </c>
    </row>
    <row r="2932" spans="1:9">
      <c r="A2932" t="s">
        <v>17</v>
      </c>
      <c r="B2932" t="s">
        <v>1847</v>
      </c>
      <c r="C2932" t="s">
        <v>1848</v>
      </c>
      <c r="D2932" t="s">
        <v>1838</v>
      </c>
      <c r="E2932" t="s">
        <v>717</v>
      </c>
    </row>
    <row r="2933" spans="1:9">
      <c r="A2933" t="s">
        <v>186</v>
      </c>
      <c r="B2933" t="s">
        <v>1849</v>
      </c>
      <c r="C2933" t="s">
        <v>1850</v>
      </c>
      <c r="D2933">
        <v>1</v>
      </c>
      <c r="E2933" t="s">
        <v>717</v>
      </c>
      <c r="F2933" t="s">
        <v>955</v>
      </c>
      <c r="G2933">
        <v>1</v>
      </c>
      <c r="H2933" t="s">
        <v>191</v>
      </c>
      <c r="I2933" t="s">
        <v>192</v>
      </c>
    </row>
    <row r="2934" spans="1:9">
      <c r="A2934" t="s">
        <v>186</v>
      </c>
      <c r="C2934" t="s">
        <v>210</v>
      </c>
      <c r="D2934" t="s">
        <v>211</v>
      </c>
      <c r="E2934" t="s">
        <v>195</v>
      </c>
      <c r="F2934" t="s">
        <v>196</v>
      </c>
      <c r="G2934">
        <v>1</v>
      </c>
      <c r="H2934" t="s">
        <v>197</v>
      </c>
      <c r="I2934" t="s">
        <v>198</v>
      </c>
    </row>
    <row r="2935" spans="1:9">
      <c r="A2935" t="s">
        <v>17</v>
      </c>
      <c r="B2935" t="s">
        <v>1851</v>
      </c>
      <c r="C2935" t="s">
        <v>1852</v>
      </c>
      <c r="D2935" t="s">
        <v>1838</v>
      </c>
      <c r="E2935" t="s">
        <v>717</v>
      </c>
    </row>
    <row r="2936" spans="1:9">
      <c r="A2936" t="s">
        <v>186</v>
      </c>
      <c r="B2936" t="s">
        <v>1853</v>
      </c>
      <c r="C2936" t="s">
        <v>1854</v>
      </c>
      <c r="D2936">
        <v>1</v>
      </c>
      <c r="E2936" t="s">
        <v>717</v>
      </c>
      <c r="F2936" t="s">
        <v>955</v>
      </c>
      <c r="G2936">
        <v>1</v>
      </c>
      <c r="H2936" t="s">
        <v>191</v>
      </c>
      <c r="I2936" t="s">
        <v>192</v>
      </c>
    </row>
    <row r="2937" spans="1:9">
      <c r="A2937" t="s">
        <v>186</v>
      </c>
      <c r="C2937" t="s">
        <v>210</v>
      </c>
      <c r="D2937" t="s">
        <v>211</v>
      </c>
      <c r="E2937" t="s">
        <v>195</v>
      </c>
      <c r="F2937" t="s">
        <v>196</v>
      </c>
      <c r="G2937">
        <v>1</v>
      </c>
      <c r="H2937" t="s">
        <v>197</v>
      </c>
      <c r="I2937" t="s">
        <v>198</v>
      </c>
    </row>
    <row r="2938" spans="1:9">
      <c r="A2938" t="s">
        <v>17</v>
      </c>
      <c r="B2938" t="s">
        <v>1855</v>
      </c>
      <c r="C2938" t="s">
        <v>1856</v>
      </c>
      <c r="D2938" t="s">
        <v>1838</v>
      </c>
      <c r="E2938" t="s">
        <v>717</v>
      </c>
    </row>
    <row r="2939" spans="1:9">
      <c r="A2939" t="s">
        <v>186</v>
      </c>
      <c r="B2939" t="s">
        <v>1857</v>
      </c>
      <c r="C2939" t="s">
        <v>1858</v>
      </c>
      <c r="D2939">
        <v>1</v>
      </c>
      <c r="E2939" t="s">
        <v>717</v>
      </c>
      <c r="F2939" t="s">
        <v>955</v>
      </c>
      <c r="G2939">
        <v>1</v>
      </c>
      <c r="H2939" t="s">
        <v>191</v>
      </c>
      <c r="I2939" t="s">
        <v>192</v>
      </c>
    </row>
    <row r="2940" spans="1:9">
      <c r="A2940" t="s">
        <v>186</v>
      </c>
      <c r="C2940" t="s">
        <v>210</v>
      </c>
      <c r="D2940" t="s">
        <v>211</v>
      </c>
      <c r="E2940" t="s">
        <v>195</v>
      </c>
      <c r="F2940" t="s">
        <v>196</v>
      </c>
      <c r="G2940">
        <v>1</v>
      </c>
      <c r="H2940" t="s">
        <v>197</v>
      </c>
      <c r="I2940" t="s">
        <v>198</v>
      </c>
    </row>
    <row r="2941" spans="1:9">
      <c r="A2941" t="s">
        <v>17</v>
      </c>
      <c r="B2941" t="s">
        <v>1859</v>
      </c>
      <c r="C2941" t="s">
        <v>1860</v>
      </c>
      <c r="D2941" t="s">
        <v>1838</v>
      </c>
      <c r="E2941" t="s">
        <v>717</v>
      </c>
    </row>
    <row r="2942" spans="1:9">
      <c r="A2942" t="s">
        <v>186</v>
      </c>
      <c r="B2942" t="s">
        <v>1861</v>
      </c>
      <c r="C2942" t="s">
        <v>1862</v>
      </c>
      <c r="D2942">
        <v>1</v>
      </c>
      <c r="E2942" t="s">
        <v>717</v>
      </c>
      <c r="F2942" t="s">
        <v>955</v>
      </c>
      <c r="G2942">
        <v>1</v>
      </c>
      <c r="H2942" t="s">
        <v>191</v>
      </c>
      <c r="I2942" t="s">
        <v>192</v>
      </c>
    </row>
    <row r="2943" spans="1:9">
      <c r="A2943" t="s">
        <v>186</v>
      </c>
      <c r="C2943" t="s">
        <v>210</v>
      </c>
      <c r="D2943" t="s">
        <v>211</v>
      </c>
      <c r="E2943" t="s">
        <v>195</v>
      </c>
      <c r="F2943" t="s">
        <v>196</v>
      </c>
      <c r="G2943">
        <v>1</v>
      </c>
      <c r="H2943" t="s">
        <v>197</v>
      </c>
      <c r="I2943" t="s">
        <v>198</v>
      </c>
    </row>
    <row r="2944" spans="1:9">
      <c r="A2944" t="s">
        <v>17</v>
      </c>
      <c r="B2944" t="s">
        <v>1863</v>
      </c>
      <c r="C2944" t="s">
        <v>1864</v>
      </c>
      <c r="D2944" t="s">
        <v>1838</v>
      </c>
      <c r="E2944" t="s">
        <v>717</v>
      </c>
    </row>
    <row r="2945" spans="1:9">
      <c r="A2945" t="s">
        <v>186</v>
      </c>
      <c r="B2945" t="s">
        <v>1865</v>
      </c>
      <c r="C2945" t="s">
        <v>1866</v>
      </c>
      <c r="D2945">
        <v>1</v>
      </c>
      <c r="E2945" t="s">
        <v>717</v>
      </c>
      <c r="F2945" t="s">
        <v>955</v>
      </c>
      <c r="G2945">
        <v>1</v>
      </c>
      <c r="H2945" t="s">
        <v>191</v>
      </c>
      <c r="I2945" t="s">
        <v>192</v>
      </c>
    </row>
    <row r="2946" spans="1:9">
      <c r="A2946" t="s">
        <v>186</v>
      </c>
      <c r="C2946" t="s">
        <v>210</v>
      </c>
      <c r="D2946" t="s">
        <v>211</v>
      </c>
      <c r="E2946" t="s">
        <v>195</v>
      </c>
      <c r="F2946" t="s">
        <v>196</v>
      </c>
      <c r="G2946">
        <v>1</v>
      </c>
      <c r="H2946" t="s">
        <v>197</v>
      </c>
      <c r="I2946" t="s">
        <v>198</v>
      </c>
    </row>
    <row r="2947" spans="1:9">
      <c r="A2947" t="s">
        <v>17</v>
      </c>
      <c r="B2947" t="s">
        <v>1867</v>
      </c>
      <c r="C2947" t="s">
        <v>1868</v>
      </c>
      <c r="D2947" t="s">
        <v>1838</v>
      </c>
      <c r="E2947" t="s">
        <v>717</v>
      </c>
    </row>
    <row r="2948" spans="1:9">
      <c r="A2948" t="s">
        <v>186</v>
      </c>
      <c r="B2948" t="s">
        <v>1869</v>
      </c>
      <c r="C2948" t="s">
        <v>1870</v>
      </c>
      <c r="D2948">
        <v>1</v>
      </c>
      <c r="E2948" t="s">
        <v>717</v>
      </c>
      <c r="F2948" t="s">
        <v>955</v>
      </c>
      <c r="G2948">
        <v>1</v>
      </c>
      <c r="H2948" t="s">
        <v>191</v>
      </c>
      <c r="I2948" t="s">
        <v>192</v>
      </c>
    </row>
    <row r="2949" spans="1:9">
      <c r="A2949" t="s">
        <v>186</v>
      </c>
      <c r="C2949" t="s">
        <v>210</v>
      </c>
      <c r="D2949" t="s">
        <v>211</v>
      </c>
      <c r="E2949" t="s">
        <v>195</v>
      </c>
      <c r="F2949" t="s">
        <v>196</v>
      </c>
      <c r="G2949">
        <v>1</v>
      </c>
      <c r="H2949" t="s">
        <v>197</v>
      </c>
      <c r="I2949" t="s">
        <v>198</v>
      </c>
    </row>
    <row r="2950" spans="1:9">
      <c r="A2950" t="s">
        <v>17</v>
      </c>
      <c r="B2950" t="s">
        <v>1871</v>
      </c>
      <c r="C2950" t="s">
        <v>1872</v>
      </c>
      <c r="D2950" t="s">
        <v>1838</v>
      </c>
      <c r="E2950" t="s">
        <v>717</v>
      </c>
    </row>
    <row r="2951" spans="1:9">
      <c r="A2951" t="s">
        <v>186</v>
      </c>
      <c r="B2951" t="s">
        <v>1873</v>
      </c>
      <c r="C2951" t="s">
        <v>1874</v>
      </c>
      <c r="D2951">
        <v>1</v>
      </c>
      <c r="E2951" t="s">
        <v>717</v>
      </c>
      <c r="F2951" t="s">
        <v>955</v>
      </c>
      <c r="G2951">
        <v>1</v>
      </c>
      <c r="H2951" t="s">
        <v>191</v>
      </c>
      <c r="I2951" t="s">
        <v>192</v>
      </c>
    </row>
    <row r="2952" spans="1:9">
      <c r="A2952" t="s">
        <v>186</v>
      </c>
      <c r="C2952" t="s">
        <v>210</v>
      </c>
      <c r="D2952" t="s">
        <v>211</v>
      </c>
      <c r="E2952" t="s">
        <v>195</v>
      </c>
      <c r="F2952" t="s">
        <v>196</v>
      </c>
      <c r="G2952">
        <v>1</v>
      </c>
      <c r="H2952" t="s">
        <v>197</v>
      </c>
      <c r="I2952" t="s">
        <v>198</v>
      </c>
    </row>
    <row r="2953" spans="1:9">
      <c r="A2953" t="s">
        <v>17</v>
      </c>
      <c r="B2953" t="s">
        <v>1875</v>
      </c>
      <c r="C2953" t="s">
        <v>1876</v>
      </c>
      <c r="D2953" t="s">
        <v>1838</v>
      </c>
      <c r="E2953" t="s">
        <v>717</v>
      </c>
    </row>
    <row r="2954" spans="1:9">
      <c r="A2954" t="s">
        <v>186</v>
      </c>
      <c r="B2954" t="s">
        <v>1877</v>
      </c>
      <c r="C2954" t="s">
        <v>1878</v>
      </c>
      <c r="D2954">
        <v>1</v>
      </c>
      <c r="E2954" t="s">
        <v>717</v>
      </c>
      <c r="F2954" t="s">
        <v>955</v>
      </c>
      <c r="G2954">
        <v>1</v>
      </c>
      <c r="H2954" t="s">
        <v>191</v>
      </c>
      <c r="I2954" t="s">
        <v>192</v>
      </c>
    </row>
    <row r="2955" spans="1:9">
      <c r="A2955" t="s">
        <v>186</v>
      </c>
      <c r="C2955" t="s">
        <v>210</v>
      </c>
      <c r="D2955" t="s">
        <v>211</v>
      </c>
      <c r="E2955" t="s">
        <v>195</v>
      </c>
      <c r="F2955" t="s">
        <v>196</v>
      </c>
      <c r="G2955">
        <v>1</v>
      </c>
      <c r="H2955" t="s">
        <v>197</v>
      </c>
      <c r="I2955" t="s">
        <v>198</v>
      </c>
    </row>
    <row r="2956" spans="1:9">
      <c r="A2956" t="s">
        <v>17</v>
      </c>
      <c r="B2956" t="s">
        <v>1879</v>
      </c>
      <c r="C2956" t="s">
        <v>1880</v>
      </c>
      <c r="D2956" t="s">
        <v>1838</v>
      </c>
      <c r="E2956" t="s">
        <v>717</v>
      </c>
    </row>
    <row r="2957" spans="1:9">
      <c r="A2957" t="s">
        <v>186</v>
      </c>
      <c r="B2957" t="s">
        <v>1881</v>
      </c>
      <c r="C2957" t="s">
        <v>1882</v>
      </c>
      <c r="D2957">
        <v>1</v>
      </c>
      <c r="E2957" t="s">
        <v>717</v>
      </c>
      <c r="F2957" t="s">
        <v>955</v>
      </c>
      <c r="G2957">
        <v>1</v>
      </c>
      <c r="H2957" t="s">
        <v>191</v>
      </c>
      <c r="I2957" t="s">
        <v>192</v>
      </c>
    </row>
    <row r="2958" spans="1:9">
      <c r="A2958" t="s">
        <v>186</v>
      </c>
      <c r="C2958" t="s">
        <v>210</v>
      </c>
      <c r="D2958" t="s">
        <v>211</v>
      </c>
      <c r="E2958" t="s">
        <v>195</v>
      </c>
      <c r="F2958" t="s">
        <v>196</v>
      </c>
      <c r="G2958">
        <v>1</v>
      </c>
      <c r="H2958" t="s">
        <v>197</v>
      </c>
      <c r="I2958" t="s">
        <v>198</v>
      </c>
    </row>
    <row r="2959" spans="1:9">
      <c r="A2959" t="s">
        <v>17</v>
      </c>
      <c r="B2959" t="s">
        <v>1883</v>
      </c>
      <c r="C2959" t="s">
        <v>1884</v>
      </c>
      <c r="D2959" t="s">
        <v>1838</v>
      </c>
    </row>
    <row r="2960" spans="1:9">
      <c r="A2960" t="s">
        <v>17</v>
      </c>
      <c r="B2960" t="s">
        <v>1885</v>
      </c>
      <c r="C2960" t="s">
        <v>1886</v>
      </c>
      <c r="D2960" t="s">
        <v>1838</v>
      </c>
    </row>
    <row r="2961" spans="1:9">
      <c r="A2961" t="s">
        <v>17</v>
      </c>
      <c r="B2961" t="s">
        <v>1887</v>
      </c>
      <c r="C2961" t="s">
        <v>1888</v>
      </c>
      <c r="D2961" t="s">
        <v>1838</v>
      </c>
      <c r="E2961" t="s">
        <v>717</v>
      </c>
    </row>
    <row r="2962" spans="1:9">
      <c r="A2962" t="s">
        <v>186</v>
      </c>
      <c r="C2962" t="s">
        <v>1889</v>
      </c>
    </row>
    <row r="2963" spans="1:9">
      <c r="A2963" t="s">
        <v>186</v>
      </c>
      <c r="B2963" t="s">
        <v>978</v>
      </c>
      <c r="C2963" t="s">
        <v>979</v>
      </c>
      <c r="D2963" t="s">
        <v>1890</v>
      </c>
      <c r="F2963" t="s">
        <v>980</v>
      </c>
      <c r="G2963" t="s">
        <v>1891</v>
      </c>
      <c r="H2963" t="s">
        <v>197</v>
      </c>
      <c r="I2963" t="s">
        <v>198</v>
      </c>
    </row>
    <row r="2964" spans="1:9">
      <c r="A2964" t="s">
        <v>186</v>
      </c>
      <c r="C2964" t="s">
        <v>1892</v>
      </c>
    </row>
    <row r="2965" spans="1:9">
      <c r="A2965" t="s">
        <v>186</v>
      </c>
      <c r="B2965" t="s">
        <v>1893</v>
      </c>
      <c r="C2965" t="s">
        <v>1894</v>
      </c>
      <c r="D2965" t="s">
        <v>1895</v>
      </c>
      <c r="E2965" t="s">
        <v>1896</v>
      </c>
      <c r="F2965" t="s">
        <v>1036</v>
      </c>
      <c r="G2965" t="s">
        <v>1681</v>
      </c>
      <c r="H2965" t="s">
        <v>208</v>
      </c>
      <c r="I2965" t="s">
        <v>209</v>
      </c>
    </row>
    <row r="2966" spans="1:9">
      <c r="A2966" t="s">
        <v>186</v>
      </c>
      <c r="B2966" t="s">
        <v>978</v>
      </c>
      <c r="C2966" t="s">
        <v>979</v>
      </c>
      <c r="D2966" t="s">
        <v>1895</v>
      </c>
      <c r="E2966" t="s">
        <v>1896</v>
      </c>
      <c r="F2966" t="s">
        <v>1084</v>
      </c>
      <c r="G2966" t="s">
        <v>1681</v>
      </c>
      <c r="H2966" t="s">
        <v>213</v>
      </c>
      <c r="I2966" t="s">
        <v>214</v>
      </c>
    </row>
    <row r="2967" spans="1:9">
      <c r="A2967" t="s">
        <v>186</v>
      </c>
      <c r="B2967" t="s">
        <v>1897</v>
      </c>
      <c r="C2967" t="s">
        <v>1898</v>
      </c>
      <c r="D2967" t="s">
        <v>1895</v>
      </c>
      <c r="E2967" t="s">
        <v>1896</v>
      </c>
      <c r="F2967" t="s">
        <v>1180</v>
      </c>
      <c r="G2967" t="s">
        <v>1681</v>
      </c>
      <c r="H2967" t="s">
        <v>985</v>
      </c>
      <c r="I2967" t="s">
        <v>986</v>
      </c>
    </row>
    <row r="2968" spans="1:9">
      <c r="A2968" t="s">
        <v>186</v>
      </c>
      <c r="C2968" t="s">
        <v>210</v>
      </c>
      <c r="D2968" t="s">
        <v>211</v>
      </c>
      <c r="E2968" t="s">
        <v>195</v>
      </c>
      <c r="F2968" t="s">
        <v>1038</v>
      </c>
      <c r="G2968">
        <v>1</v>
      </c>
      <c r="H2968" t="s">
        <v>1039</v>
      </c>
      <c r="I2968" t="s">
        <v>1040</v>
      </c>
    </row>
    <row r="2969" spans="1:9">
      <c r="A2969" t="s">
        <v>186</v>
      </c>
      <c r="C2969" t="s">
        <v>1691</v>
      </c>
    </row>
    <row r="2970" spans="1:9">
      <c r="A2970" t="s">
        <v>17</v>
      </c>
      <c r="B2970" t="s">
        <v>1899</v>
      </c>
      <c r="C2970" t="s">
        <v>1900</v>
      </c>
      <c r="D2970" t="s">
        <v>1838</v>
      </c>
      <c r="E2970" t="s">
        <v>717</v>
      </c>
    </row>
    <row r="2971" spans="1:9">
      <c r="A2971" t="s">
        <v>186</v>
      </c>
      <c r="C2971" t="s">
        <v>1889</v>
      </c>
    </row>
    <row r="2972" spans="1:9">
      <c r="A2972" t="s">
        <v>186</v>
      </c>
      <c r="B2972" t="s">
        <v>978</v>
      </c>
      <c r="C2972" t="s">
        <v>979</v>
      </c>
      <c r="D2972" t="s">
        <v>1890</v>
      </c>
      <c r="F2972" t="s">
        <v>980</v>
      </c>
      <c r="G2972" t="s">
        <v>1901</v>
      </c>
      <c r="H2972" t="s">
        <v>197</v>
      </c>
      <c r="I2972" t="s">
        <v>198</v>
      </c>
    </row>
    <row r="2973" spans="1:9">
      <c r="A2973" t="s">
        <v>186</v>
      </c>
      <c r="C2973" t="s">
        <v>1892</v>
      </c>
    </row>
    <row r="2974" spans="1:9">
      <c r="A2974" t="s">
        <v>186</v>
      </c>
      <c r="B2974" t="s">
        <v>1893</v>
      </c>
      <c r="C2974" t="s">
        <v>1894</v>
      </c>
      <c r="D2974" t="s">
        <v>1895</v>
      </c>
      <c r="E2974" t="s">
        <v>1896</v>
      </c>
      <c r="F2974" t="s">
        <v>1036</v>
      </c>
      <c r="G2974" t="s">
        <v>1902</v>
      </c>
      <c r="H2974" t="s">
        <v>208</v>
      </c>
      <c r="I2974" t="s">
        <v>209</v>
      </c>
    </row>
    <row r="2975" spans="1:9">
      <c r="A2975" t="s">
        <v>186</v>
      </c>
      <c r="B2975" t="s">
        <v>978</v>
      </c>
      <c r="C2975" t="s">
        <v>979</v>
      </c>
      <c r="D2975" t="s">
        <v>1895</v>
      </c>
      <c r="E2975" t="s">
        <v>1896</v>
      </c>
      <c r="F2975" t="s">
        <v>1084</v>
      </c>
      <c r="G2975" t="s">
        <v>1902</v>
      </c>
      <c r="H2975" t="s">
        <v>213</v>
      </c>
      <c r="I2975" t="s">
        <v>214</v>
      </c>
    </row>
    <row r="2976" spans="1:9">
      <c r="A2976" t="s">
        <v>186</v>
      </c>
      <c r="B2976" t="s">
        <v>1897</v>
      </c>
      <c r="C2976" t="s">
        <v>1898</v>
      </c>
      <c r="D2976" t="s">
        <v>1895</v>
      </c>
      <c r="E2976" t="s">
        <v>1896</v>
      </c>
      <c r="F2976" t="s">
        <v>1180</v>
      </c>
      <c r="G2976" t="s">
        <v>1902</v>
      </c>
      <c r="H2976" t="s">
        <v>985</v>
      </c>
      <c r="I2976" t="s">
        <v>986</v>
      </c>
    </row>
    <row r="2977" spans="1:9">
      <c r="A2977" t="s">
        <v>186</v>
      </c>
      <c r="C2977" t="s">
        <v>210</v>
      </c>
      <c r="D2977" t="s">
        <v>211</v>
      </c>
      <c r="E2977" t="s">
        <v>195</v>
      </c>
      <c r="F2977" t="s">
        <v>1038</v>
      </c>
      <c r="G2977">
        <v>1</v>
      </c>
      <c r="H2977" t="s">
        <v>1039</v>
      </c>
      <c r="I2977" t="s">
        <v>1040</v>
      </c>
    </row>
    <row r="2978" spans="1:9">
      <c r="A2978" t="s">
        <v>186</v>
      </c>
      <c r="C2978" t="s">
        <v>1691</v>
      </c>
    </row>
    <row r="2979" spans="1:9">
      <c r="A2979" t="s">
        <v>17</v>
      </c>
      <c r="B2979" t="s">
        <v>1903</v>
      </c>
      <c r="C2979" t="s">
        <v>1904</v>
      </c>
      <c r="D2979" t="s">
        <v>1838</v>
      </c>
      <c r="E2979" t="s">
        <v>717</v>
      </c>
    </row>
    <row r="2980" spans="1:9">
      <c r="A2980" t="s">
        <v>186</v>
      </c>
      <c r="B2980" t="s">
        <v>1861</v>
      </c>
      <c r="C2980" t="s">
        <v>1862</v>
      </c>
      <c r="D2980">
        <v>1</v>
      </c>
      <c r="E2980" t="s">
        <v>717</v>
      </c>
      <c r="F2980" t="s">
        <v>955</v>
      </c>
      <c r="G2980" t="s">
        <v>1905</v>
      </c>
      <c r="H2980" t="s">
        <v>191</v>
      </c>
      <c r="I2980" t="s">
        <v>192</v>
      </c>
    </row>
    <row r="2981" spans="1:9">
      <c r="A2981" t="s">
        <v>186</v>
      </c>
      <c r="C2981" t="s">
        <v>1889</v>
      </c>
    </row>
    <row r="2982" spans="1:9">
      <c r="A2982" t="s">
        <v>186</v>
      </c>
      <c r="B2982" t="s">
        <v>978</v>
      </c>
      <c r="C2982" t="s">
        <v>979</v>
      </c>
      <c r="D2982" t="s">
        <v>1906</v>
      </c>
      <c r="F2982" t="s">
        <v>981</v>
      </c>
      <c r="G2982" t="s">
        <v>1907</v>
      </c>
      <c r="H2982" t="s">
        <v>202</v>
      </c>
      <c r="I2982" t="s">
        <v>203</v>
      </c>
    </row>
    <row r="2983" spans="1:9">
      <c r="A2983" t="s">
        <v>186</v>
      </c>
      <c r="C2983" t="s">
        <v>1892</v>
      </c>
    </row>
    <row r="2984" spans="1:9">
      <c r="A2984" t="s">
        <v>186</v>
      </c>
      <c r="B2984" t="s">
        <v>1893</v>
      </c>
      <c r="C2984" t="s">
        <v>1894</v>
      </c>
      <c r="D2984" t="s">
        <v>1895</v>
      </c>
      <c r="E2984" t="s">
        <v>1896</v>
      </c>
      <c r="F2984" t="s">
        <v>1084</v>
      </c>
      <c r="G2984" t="s">
        <v>1908</v>
      </c>
      <c r="H2984" t="s">
        <v>213</v>
      </c>
      <c r="I2984" t="s">
        <v>214</v>
      </c>
    </row>
    <row r="2985" spans="1:9">
      <c r="A2985" t="s">
        <v>186</v>
      </c>
      <c r="B2985" t="s">
        <v>978</v>
      </c>
      <c r="C2985" t="s">
        <v>979</v>
      </c>
      <c r="D2985" t="s">
        <v>1895</v>
      </c>
      <c r="E2985" t="s">
        <v>1896</v>
      </c>
      <c r="F2985" t="s">
        <v>1180</v>
      </c>
      <c r="G2985" t="s">
        <v>1908</v>
      </c>
      <c r="H2985" t="s">
        <v>985</v>
      </c>
      <c r="I2985" t="s">
        <v>986</v>
      </c>
    </row>
    <row r="2986" spans="1:9">
      <c r="A2986" t="s">
        <v>186</v>
      </c>
      <c r="B2986" t="s">
        <v>1897</v>
      </c>
      <c r="C2986" t="s">
        <v>1898</v>
      </c>
      <c r="D2986" t="s">
        <v>1895</v>
      </c>
      <c r="E2986" t="s">
        <v>1896</v>
      </c>
      <c r="F2986" t="s">
        <v>1086</v>
      </c>
      <c r="G2986" t="s">
        <v>1908</v>
      </c>
      <c r="H2986" t="s">
        <v>1039</v>
      </c>
      <c r="I2986" t="s">
        <v>1040</v>
      </c>
    </row>
    <row r="2987" spans="1:9">
      <c r="A2987" t="s">
        <v>186</v>
      </c>
      <c r="C2987" t="s">
        <v>210</v>
      </c>
      <c r="D2987" t="s">
        <v>211</v>
      </c>
      <c r="E2987" t="s">
        <v>195</v>
      </c>
      <c r="F2987" t="s">
        <v>1342</v>
      </c>
      <c r="G2987">
        <v>1</v>
      </c>
      <c r="H2987" t="s">
        <v>1088</v>
      </c>
      <c r="I2987" t="s">
        <v>1089</v>
      </c>
    </row>
    <row r="2988" spans="1:9">
      <c r="A2988" t="s">
        <v>17</v>
      </c>
      <c r="B2988" t="s">
        <v>1909</v>
      </c>
      <c r="C2988" t="s">
        <v>1910</v>
      </c>
      <c r="D2988" t="s">
        <v>1838</v>
      </c>
      <c r="E2988" t="s">
        <v>717</v>
      </c>
    </row>
    <row r="2989" spans="1:9">
      <c r="A2989" t="s">
        <v>186</v>
      </c>
      <c r="B2989" t="s">
        <v>1865</v>
      </c>
      <c r="C2989" t="s">
        <v>1862</v>
      </c>
      <c r="D2989">
        <v>1</v>
      </c>
      <c r="E2989" t="s">
        <v>717</v>
      </c>
      <c r="F2989" t="s">
        <v>955</v>
      </c>
      <c r="G2989" t="s">
        <v>1905</v>
      </c>
      <c r="H2989" t="s">
        <v>191</v>
      </c>
      <c r="I2989" t="s">
        <v>192</v>
      </c>
    </row>
    <row r="2990" spans="1:9">
      <c r="A2990" t="s">
        <v>186</v>
      </c>
      <c r="C2990" t="s">
        <v>1889</v>
      </c>
    </row>
    <row r="2991" spans="1:9">
      <c r="A2991" t="s">
        <v>186</v>
      </c>
      <c r="B2991" t="s">
        <v>978</v>
      </c>
      <c r="C2991" t="s">
        <v>979</v>
      </c>
      <c r="D2991" t="s">
        <v>1906</v>
      </c>
      <c r="F2991" t="s">
        <v>981</v>
      </c>
      <c r="G2991" t="s">
        <v>1907</v>
      </c>
      <c r="H2991" t="s">
        <v>202</v>
      </c>
      <c r="I2991" t="s">
        <v>203</v>
      </c>
    </row>
    <row r="2992" spans="1:9">
      <c r="A2992" t="s">
        <v>186</v>
      </c>
      <c r="C2992" t="s">
        <v>1892</v>
      </c>
    </row>
    <row r="2993" spans="1:9">
      <c r="A2993" t="s">
        <v>186</v>
      </c>
      <c r="B2993" t="s">
        <v>1893</v>
      </c>
      <c r="C2993" t="s">
        <v>1894</v>
      </c>
      <c r="D2993" t="s">
        <v>1895</v>
      </c>
      <c r="E2993" t="s">
        <v>1896</v>
      </c>
      <c r="F2993" t="s">
        <v>1084</v>
      </c>
      <c r="G2993" t="s">
        <v>1908</v>
      </c>
      <c r="H2993" t="s">
        <v>213</v>
      </c>
      <c r="I2993" t="s">
        <v>214</v>
      </c>
    </row>
    <row r="2994" spans="1:9">
      <c r="A2994" t="s">
        <v>186</v>
      </c>
      <c r="B2994" t="s">
        <v>978</v>
      </c>
      <c r="C2994" t="s">
        <v>979</v>
      </c>
      <c r="D2994" t="s">
        <v>1895</v>
      </c>
      <c r="E2994" t="s">
        <v>1896</v>
      </c>
      <c r="F2994" t="s">
        <v>1180</v>
      </c>
      <c r="G2994" t="s">
        <v>1908</v>
      </c>
      <c r="H2994" t="s">
        <v>985</v>
      </c>
      <c r="I2994" t="s">
        <v>986</v>
      </c>
    </row>
    <row r="2995" spans="1:9">
      <c r="A2995" t="s">
        <v>186</v>
      </c>
      <c r="B2995" t="s">
        <v>1897</v>
      </c>
      <c r="C2995" t="s">
        <v>1898</v>
      </c>
      <c r="D2995" t="s">
        <v>1895</v>
      </c>
      <c r="E2995" t="s">
        <v>1896</v>
      </c>
      <c r="F2995" t="s">
        <v>1086</v>
      </c>
      <c r="G2995" t="s">
        <v>1908</v>
      </c>
      <c r="H2995" t="s">
        <v>1039</v>
      </c>
      <c r="I2995" t="s">
        <v>1040</v>
      </c>
    </row>
    <row r="2996" spans="1:9">
      <c r="A2996" t="s">
        <v>186</v>
      </c>
      <c r="C2996" t="s">
        <v>210</v>
      </c>
      <c r="D2996" t="s">
        <v>211</v>
      </c>
      <c r="E2996" t="s">
        <v>195</v>
      </c>
      <c r="F2996" t="s">
        <v>1342</v>
      </c>
      <c r="G2996">
        <v>1</v>
      </c>
      <c r="H2996" t="s">
        <v>1088</v>
      </c>
      <c r="I2996" t="s">
        <v>1089</v>
      </c>
    </row>
    <row r="2997" spans="1:9">
      <c r="A2997" t="s">
        <v>17</v>
      </c>
      <c r="B2997" t="s">
        <v>1911</v>
      </c>
      <c r="C2997" t="s">
        <v>1912</v>
      </c>
      <c r="D2997" t="s">
        <v>1838</v>
      </c>
      <c r="E2997" t="s">
        <v>717</v>
      </c>
    </row>
    <row r="2998" spans="1:9">
      <c r="A2998" t="s">
        <v>186</v>
      </c>
      <c r="B2998" t="s">
        <v>1845</v>
      </c>
      <c r="C2998" t="s">
        <v>1913</v>
      </c>
      <c r="D2998">
        <v>1</v>
      </c>
      <c r="E2998" t="s">
        <v>717</v>
      </c>
      <c r="F2998" t="s">
        <v>955</v>
      </c>
      <c r="G2998" t="s">
        <v>1905</v>
      </c>
      <c r="H2998" t="s">
        <v>191</v>
      </c>
      <c r="I2998" t="s">
        <v>192</v>
      </c>
    </row>
    <row r="2999" spans="1:9">
      <c r="A2999" t="s">
        <v>186</v>
      </c>
      <c r="C2999" t="s">
        <v>1889</v>
      </c>
    </row>
    <row r="3000" spans="1:9">
      <c r="A3000" t="s">
        <v>186</v>
      </c>
      <c r="B3000" t="s">
        <v>978</v>
      </c>
      <c r="C3000" t="s">
        <v>979</v>
      </c>
      <c r="D3000" t="s">
        <v>1906</v>
      </c>
      <c r="F3000" t="s">
        <v>981</v>
      </c>
      <c r="G3000" t="s">
        <v>1907</v>
      </c>
      <c r="H3000" t="s">
        <v>202</v>
      </c>
      <c r="I3000" t="s">
        <v>203</v>
      </c>
    </row>
    <row r="3001" spans="1:9">
      <c r="A3001" t="s">
        <v>186</v>
      </c>
      <c r="C3001" t="s">
        <v>1892</v>
      </c>
    </row>
    <row r="3002" spans="1:9">
      <c r="A3002" t="s">
        <v>186</v>
      </c>
      <c r="B3002" t="s">
        <v>1893</v>
      </c>
      <c r="C3002" t="s">
        <v>1894</v>
      </c>
      <c r="D3002" t="s">
        <v>1895</v>
      </c>
      <c r="E3002" t="s">
        <v>1896</v>
      </c>
      <c r="F3002" t="s">
        <v>1084</v>
      </c>
      <c r="G3002" t="s">
        <v>1908</v>
      </c>
      <c r="H3002" t="s">
        <v>213</v>
      </c>
      <c r="I3002" t="s">
        <v>214</v>
      </c>
    </row>
    <row r="3003" spans="1:9">
      <c r="A3003" t="s">
        <v>186</v>
      </c>
      <c r="B3003" t="s">
        <v>978</v>
      </c>
      <c r="C3003" t="s">
        <v>979</v>
      </c>
      <c r="D3003" t="s">
        <v>1895</v>
      </c>
      <c r="E3003" t="s">
        <v>1896</v>
      </c>
      <c r="F3003" t="s">
        <v>1180</v>
      </c>
      <c r="G3003" t="s">
        <v>1908</v>
      </c>
      <c r="H3003" t="s">
        <v>985</v>
      </c>
      <c r="I3003" t="s">
        <v>986</v>
      </c>
    </row>
    <row r="3004" spans="1:9">
      <c r="A3004" t="s">
        <v>186</v>
      </c>
      <c r="B3004" t="s">
        <v>1897</v>
      </c>
      <c r="C3004" t="s">
        <v>1898</v>
      </c>
      <c r="D3004" t="s">
        <v>1895</v>
      </c>
      <c r="E3004" t="s">
        <v>1896</v>
      </c>
      <c r="F3004" t="s">
        <v>1086</v>
      </c>
      <c r="G3004" t="s">
        <v>1908</v>
      </c>
      <c r="H3004" t="s">
        <v>1039</v>
      </c>
      <c r="I3004" t="s">
        <v>1040</v>
      </c>
    </row>
    <row r="3005" spans="1:9">
      <c r="A3005" t="s">
        <v>186</v>
      </c>
      <c r="C3005" t="s">
        <v>210</v>
      </c>
      <c r="D3005" t="s">
        <v>211</v>
      </c>
      <c r="E3005" t="s">
        <v>195</v>
      </c>
      <c r="F3005" t="s">
        <v>1342</v>
      </c>
      <c r="G3005">
        <v>1</v>
      </c>
      <c r="H3005" t="s">
        <v>1088</v>
      </c>
      <c r="I3005" t="s">
        <v>1089</v>
      </c>
    </row>
    <row r="3006" spans="1:9">
      <c r="A3006" t="s">
        <v>17</v>
      </c>
      <c r="B3006" t="s">
        <v>1914</v>
      </c>
      <c r="C3006" t="s">
        <v>1915</v>
      </c>
      <c r="D3006" t="s">
        <v>1838</v>
      </c>
      <c r="E3006" t="s">
        <v>717</v>
      </c>
    </row>
    <row r="3007" spans="1:9">
      <c r="A3007" t="s">
        <v>186</v>
      </c>
      <c r="B3007" t="s">
        <v>1849</v>
      </c>
      <c r="C3007" t="s">
        <v>1913</v>
      </c>
      <c r="D3007">
        <v>1</v>
      </c>
      <c r="E3007" t="s">
        <v>717</v>
      </c>
      <c r="F3007" t="s">
        <v>955</v>
      </c>
      <c r="G3007" t="s">
        <v>1905</v>
      </c>
      <c r="H3007" t="s">
        <v>191</v>
      </c>
      <c r="I3007" t="s">
        <v>192</v>
      </c>
    </row>
    <row r="3008" spans="1:9">
      <c r="A3008" t="s">
        <v>186</v>
      </c>
      <c r="C3008" t="s">
        <v>1889</v>
      </c>
    </row>
    <row r="3009" spans="1:9">
      <c r="A3009" t="s">
        <v>186</v>
      </c>
      <c r="B3009" t="s">
        <v>978</v>
      </c>
      <c r="C3009" t="s">
        <v>979</v>
      </c>
      <c r="D3009" t="s">
        <v>1906</v>
      </c>
      <c r="F3009" t="s">
        <v>981</v>
      </c>
      <c r="G3009" t="s">
        <v>1907</v>
      </c>
      <c r="H3009" t="s">
        <v>202</v>
      </c>
      <c r="I3009" t="s">
        <v>203</v>
      </c>
    </row>
    <row r="3010" spans="1:9">
      <c r="A3010" t="s">
        <v>186</v>
      </c>
      <c r="C3010" t="s">
        <v>1892</v>
      </c>
    </row>
    <row r="3011" spans="1:9">
      <c r="A3011" t="s">
        <v>186</v>
      </c>
      <c r="B3011" t="s">
        <v>1893</v>
      </c>
      <c r="C3011" t="s">
        <v>1894</v>
      </c>
      <c r="D3011" t="s">
        <v>1895</v>
      </c>
      <c r="E3011" t="s">
        <v>1896</v>
      </c>
      <c r="F3011" t="s">
        <v>1084</v>
      </c>
      <c r="G3011" t="s">
        <v>1908</v>
      </c>
      <c r="H3011" t="s">
        <v>213</v>
      </c>
      <c r="I3011" t="s">
        <v>214</v>
      </c>
    </row>
    <row r="3012" spans="1:9">
      <c r="A3012" t="s">
        <v>186</v>
      </c>
      <c r="B3012" t="s">
        <v>978</v>
      </c>
      <c r="C3012" t="s">
        <v>979</v>
      </c>
      <c r="D3012" t="s">
        <v>1895</v>
      </c>
      <c r="E3012" t="s">
        <v>1896</v>
      </c>
      <c r="F3012" t="s">
        <v>1180</v>
      </c>
      <c r="G3012" t="s">
        <v>1908</v>
      </c>
      <c r="H3012" t="s">
        <v>985</v>
      </c>
      <c r="I3012" t="s">
        <v>986</v>
      </c>
    </row>
    <row r="3013" spans="1:9">
      <c r="A3013" t="s">
        <v>186</v>
      </c>
      <c r="B3013" t="s">
        <v>1897</v>
      </c>
      <c r="C3013" t="s">
        <v>1898</v>
      </c>
      <c r="D3013" t="s">
        <v>1895</v>
      </c>
      <c r="E3013" t="s">
        <v>1896</v>
      </c>
      <c r="F3013" t="s">
        <v>1086</v>
      </c>
      <c r="G3013" t="s">
        <v>1908</v>
      </c>
      <c r="H3013" t="s">
        <v>1039</v>
      </c>
      <c r="I3013" t="s">
        <v>1040</v>
      </c>
    </row>
    <row r="3014" spans="1:9">
      <c r="A3014" t="s">
        <v>186</v>
      </c>
      <c r="C3014" t="s">
        <v>210</v>
      </c>
      <c r="D3014" t="s">
        <v>211</v>
      </c>
      <c r="E3014" t="s">
        <v>195</v>
      </c>
      <c r="F3014" t="s">
        <v>1342</v>
      </c>
      <c r="G3014">
        <v>1</v>
      </c>
      <c r="H3014" t="s">
        <v>1088</v>
      </c>
      <c r="I3014" t="s">
        <v>1089</v>
      </c>
    </row>
    <row r="3015" spans="1:9">
      <c r="A3015" t="s">
        <v>17</v>
      </c>
      <c r="B3015" t="s">
        <v>1916</v>
      </c>
      <c r="C3015" t="s">
        <v>1917</v>
      </c>
      <c r="D3015" t="s">
        <v>1838</v>
      </c>
      <c r="E3015" t="s">
        <v>717</v>
      </c>
    </row>
    <row r="3016" spans="1:9">
      <c r="A3016" t="s">
        <v>186</v>
      </c>
      <c r="B3016" t="s">
        <v>1853</v>
      </c>
      <c r="C3016" t="s">
        <v>1918</v>
      </c>
      <c r="D3016">
        <v>1</v>
      </c>
      <c r="E3016" t="s">
        <v>717</v>
      </c>
      <c r="F3016" t="s">
        <v>955</v>
      </c>
      <c r="G3016" t="s">
        <v>1905</v>
      </c>
      <c r="H3016" t="s">
        <v>191</v>
      </c>
      <c r="I3016" t="s">
        <v>192</v>
      </c>
    </row>
    <row r="3017" spans="1:9">
      <c r="A3017" t="s">
        <v>186</v>
      </c>
      <c r="C3017" t="s">
        <v>1889</v>
      </c>
    </row>
    <row r="3018" spans="1:9">
      <c r="A3018" t="s">
        <v>186</v>
      </c>
      <c r="B3018" t="s">
        <v>978</v>
      </c>
      <c r="C3018" t="s">
        <v>979</v>
      </c>
      <c r="D3018" t="s">
        <v>1906</v>
      </c>
      <c r="F3018" t="s">
        <v>981</v>
      </c>
      <c r="G3018" t="s">
        <v>1907</v>
      </c>
      <c r="H3018" t="s">
        <v>202</v>
      </c>
      <c r="I3018" t="s">
        <v>203</v>
      </c>
    </row>
    <row r="3019" spans="1:9">
      <c r="A3019" t="s">
        <v>186</v>
      </c>
      <c r="C3019" t="s">
        <v>1892</v>
      </c>
    </row>
    <row r="3020" spans="1:9">
      <c r="A3020" t="s">
        <v>186</v>
      </c>
      <c r="B3020" t="s">
        <v>1893</v>
      </c>
      <c r="C3020" t="s">
        <v>1894</v>
      </c>
      <c r="D3020" t="s">
        <v>1895</v>
      </c>
      <c r="E3020" t="s">
        <v>1896</v>
      </c>
      <c r="F3020" t="s">
        <v>1084</v>
      </c>
      <c r="G3020" t="s">
        <v>1908</v>
      </c>
      <c r="H3020" t="s">
        <v>213</v>
      </c>
      <c r="I3020" t="s">
        <v>214</v>
      </c>
    </row>
    <row r="3021" spans="1:9">
      <c r="A3021" t="s">
        <v>186</v>
      </c>
      <c r="B3021" t="s">
        <v>978</v>
      </c>
      <c r="C3021" t="s">
        <v>979</v>
      </c>
      <c r="D3021" t="s">
        <v>1895</v>
      </c>
      <c r="E3021" t="s">
        <v>1896</v>
      </c>
      <c r="F3021" t="s">
        <v>1180</v>
      </c>
      <c r="G3021" t="s">
        <v>1908</v>
      </c>
      <c r="H3021" t="s">
        <v>985</v>
      </c>
      <c r="I3021" t="s">
        <v>986</v>
      </c>
    </row>
    <row r="3022" spans="1:9">
      <c r="A3022" t="s">
        <v>186</v>
      </c>
      <c r="B3022" t="s">
        <v>1897</v>
      </c>
      <c r="C3022" t="s">
        <v>1898</v>
      </c>
      <c r="D3022" t="s">
        <v>1895</v>
      </c>
      <c r="E3022" t="s">
        <v>1896</v>
      </c>
      <c r="F3022" t="s">
        <v>1086</v>
      </c>
      <c r="G3022" t="s">
        <v>1908</v>
      </c>
      <c r="H3022" t="s">
        <v>1039</v>
      </c>
      <c r="I3022" t="s">
        <v>1040</v>
      </c>
    </row>
    <row r="3023" spans="1:9">
      <c r="A3023" t="s">
        <v>186</v>
      </c>
      <c r="C3023" t="s">
        <v>210</v>
      </c>
      <c r="D3023" t="s">
        <v>211</v>
      </c>
      <c r="E3023" t="s">
        <v>195</v>
      </c>
      <c r="F3023" t="s">
        <v>1342</v>
      </c>
      <c r="G3023">
        <v>1</v>
      </c>
      <c r="H3023" t="s">
        <v>1088</v>
      </c>
      <c r="I3023" t="s">
        <v>1089</v>
      </c>
    </row>
    <row r="3024" spans="1:9">
      <c r="A3024" t="s">
        <v>17</v>
      </c>
      <c r="B3024" t="s">
        <v>1919</v>
      </c>
      <c r="C3024" t="s">
        <v>1920</v>
      </c>
      <c r="D3024" t="s">
        <v>1838</v>
      </c>
      <c r="E3024" t="s">
        <v>717</v>
      </c>
    </row>
    <row r="3025" spans="1:9">
      <c r="A3025" t="s">
        <v>186</v>
      </c>
      <c r="B3025" t="s">
        <v>1857</v>
      </c>
      <c r="C3025" t="s">
        <v>1918</v>
      </c>
      <c r="D3025">
        <v>1</v>
      </c>
      <c r="E3025" t="s">
        <v>717</v>
      </c>
      <c r="F3025" t="s">
        <v>955</v>
      </c>
      <c r="G3025" t="s">
        <v>1905</v>
      </c>
      <c r="H3025" t="s">
        <v>191</v>
      </c>
      <c r="I3025" t="s">
        <v>192</v>
      </c>
    </row>
    <row r="3026" spans="1:9">
      <c r="A3026" t="s">
        <v>186</v>
      </c>
      <c r="C3026" t="s">
        <v>1889</v>
      </c>
    </row>
    <row r="3027" spans="1:9">
      <c r="A3027" t="s">
        <v>186</v>
      </c>
      <c r="B3027" t="s">
        <v>978</v>
      </c>
      <c r="C3027" t="s">
        <v>979</v>
      </c>
      <c r="D3027" t="s">
        <v>1906</v>
      </c>
      <c r="F3027" t="s">
        <v>981</v>
      </c>
      <c r="G3027" t="s">
        <v>1907</v>
      </c>
      <c r="H3027" t="s">
        <v>202</v>
      </c>
      <c r="I3027" t="s">
        <v>203</v>
      </c>
    </row>
    <row r="3028" spans="1:9">
      <c r="A3028" t="s">
        <v>186</v>
      </c>
      <c r="C3028" t="s">
        <v>1892</v>
      </c>
    </row>
    <row r="3029" spans="1:9">
      <c r="A3029" t="s">
        <v>186</v>
      </c>
      <c r="B3029" t="s">
        <v>1893</v>
      </c>
      <c r="C3029" t="s">
        <v>1894</v>
      </c>
      <c r="D3029" t="s">
        <v>1895</v>
      </c>
      <c r="E3029" t="s">
        <v>1896</v>
      </c>
      <c r="F3029" t="s">
        <v>1084</v>
      </c>
      <c r="G3029" t="s">
        <v>1908</v>
      </c>
      <c r="H3029" t="s">
        <v>213</v>
      </c>
      <c r="I3029" t="s">
        <v>214</v>
      </c>
    </row>
    <row r="3030" spans="1:9">
      <c r="A3030" t="s">
        <v>186</v>
      </c>
      <c r="B3030" t="s">
        <v>978</v>
      </c>
      <c r="C3030" t="s">
        <v>979</v>
      </c>
      <c r="D3030" t="s">
        <v>1895</v>
      </c>
      <c r="E3030" t="s">
        <v>1896</v>
      </c>
      <c r="F3030" t="s">
        <v>1180</v>
      </c>
      <c r="G3030" t="s">
        <v>1908</v>
      </c>
      <c r="H3030" t="s">
        <v>985</v>
      </c>
      <c r="I3030" t="s">
        <v>986</v>
      </c>
    </row>
    <row r="3031" spans="1:9">
      <c r="A3031" t="s">
        <v>186</v>
      </c>
      <c r="B3031" t="s">
        <v>1897</v>
      </c>
      <c r="C3031" t="s">
        <v>1898</v>
      </c>
      <c r="D3031" t="s">
        <v>1895</v>
      </c>
      <c r="E3031" t="s">
        <v>1896</v>
      </c>
      <c r="F3031" t="s">
        <v>1086</v>
      </c>
      <c r="G3031" t="s">
        <v>1908</v>
      </c>
      <c r="H3031" t="s">
        <v>1039</v>
      </c>
      <c r="I3031" t="s">
        <v>1040</v>
      </c>
    </row>
    <row r="3032" spans="1:9">
      <c r="A3032" t="s">
        <v>186</v>
      </c>
      <c r="C3032" t="s">
        <v>210</v>
      </c>
      <c r="D3032" t="s">
        <v>211</v>
      </c>
      <c r="E3032" t="s">
        <v>195</v>
      </c>
      <c r="F3032" t="s">
        <v>1342</v>
      </c>
      <c r="G3032">
        <v>1</v>
      </c>
      <c r="H3032" t="s">
        <v>1088</v>
      </c>
      <c r="I3032" t="s">
        <v>1089</v>
      </c>
    </row>
    <row r="3033" spans="1:9">
      <c r="A3033" t="s">
        <v>17</v>
      </c>
      <c r="B3033" t="s">
        <v>1921</v>
      </c>
      <c r="C3033" t="s">
        <v>1922</v>
      </c>
      <c r="D3033" t="s">
        <v>1838</v>
      </c>
    </row>
    <row r="3034" spans="1:9">
      <c r="A3034" t="s">
        <v>17</v>
      </c>
      <c r="B3034" t="s">
        <v>1923</v>
      </c>
      <c r="C3034" t="s">
        <v>1888</v>
      </c>
      <c r="D3034" t="s">
        <v>1838</v>
      </c>
      <c r="E3034" t="s">
        <v>717</v>
      </c>
    </row>
    <row r="3035" spans="1:9">
      <c r="A3035" t="s">
        <v>186</v>
      </c>
      <c r="C3035" t="s">
        <v>1889</v>
      </c>
    </row>
    <row r="3036" spans="1:9">
      <c r="A3036" t="s">
        <v>186</v>
      </c>
      <c r="B3036" t="s">
        <v>978</v>
      </c>
      <c r="C3036" t="s">
        <v>979</v>
      </c>
      <c r="D3036" t="s">
        <v>1890</v>
      </c>
      <c r="F3036" t="s">
        <v>980</v>
      </c>
      <c r="G3036" t="s">
        <v>1901</v>
      </c>
      <c r="H3036" t="s">
        <v>197</v>
      </c>
      <c r="I3036" t="s">
        <v>198</v>
      </c>
    </row>
    <row r="3037" spans="1:9">
      <c r="A3037" t="s">
        <v>186</v>
      </c>
      <c r="C3037" t="s">
        <v>1892</v>
      </c>
    </row>
    <row r="3038" spans="1:9">
      <c r="A3038" t="s">
        <v>186</v>
      </c>
      <c r="B3038" t="s">
        <v>1893</v>
      </c>
      <c r="C3038" t="s">
        <v>1894</v>
      </c>
      <c r="D3038" t="s">
        <v>1924</v>
      </c>
      <c r="E3038" t="s">
        <v>1896</v>
      </c>
      <c r="F3038" t="s">
        <v>1036</v>
      </c>
      <c r="G3038" t="s">
        <v>1681</v>
      </c>
      <c r="H3038" t="s">
        <v>208</v>
      </c>
      <c r="I3038" t="s">
        <v>209</v>
      </c>
    </row>
    <row r="3039" spans="1:9">
      <c r="A3039" t="s">
        <v>186</v>
      </c>
      <c r="B3039" t="s">
        <v>978</v>
      </c>
      <c r="C3039" t="s">
        <v>979</v>
      </c>
      <c r="D3039" t="s">
        <v>1924</v>
      </c>
      <c r="E3039" t="s">
        <v>1896</v>
      </c>
      <c r="F3039" t="s">
        <v>1084</v>
      </c>
      <c r="G3039" t="s">
        <v>1681</v>
      </c>
      <c r="H3039" t="s">
        <v>213</v>
      </c>
      <c r="I3039" t="s">
        <v>214</v>
      </c>
    </row>
    <row r="3040" spans="1:9">
      <c r="A3040" t="s">
        <v>186</v>
      </c>
      <c r="B3040" t="s">
        <v>1897</v>
      </c>
      <c r="C3040" t="s">
        <v>1898</v>
      </c>
      <c r="D3040" t="s">
        <v>1924</v>
      </c>
      <c r="E3040" t="s">
        <v>1896</v>
      </c>
      <c r="F3040" t="s">
        <v>1180</v>
      </c>
      <c r="G3040" t="s">
        <v>1681</v>
      </c>
      <c r="H3040" t="s">
        <v>985</v>
      </c>
      <c r="I3040" t="s">
        <v>986</v>
      </c>
    </row>
    <row r="3041" spans="1:9">
      <c r="A3041" t="s">
        <v>186</v>
      </c>
      <c r="C3041" t="s">
        <v>210</v>
      </c>
      <c r="D3041" t="s">
        <v>211</v>
      </c>
      <c r="E3041" t="s">
        <v>195</v>
      </c>
      <c r="F3041" t="s">
        <v>1038</v>
      </c>
      <c r="G3041">
        <v>1</v>
      </c>
      <c r="H3041" t="s">
        <v>1039</v>
      </c>
      <c r="I3041" t="s">
        <v>1040</v>
      </c>
    </row>
    <row r="3042" spans="1:9">
      <c r="A3042" t="s">
        <v>186</v>
      </c>
      <c r="C3042" t="s">
        <v>1691</v>
      </c>
    </row>
    <row r="3043" spans="1:9">
      <c r="A3043" t="s">
        <v>17</v>
      </c>
      <c r="B3043" t="s">
        <v>1925</v>
      </c>
      <c r="C3043" t="s">
        <v>1900</v>
      </c>
      <c r="D3043" t="s">
        <v>1838</v>
      </c>
      <c r="E3043" t="s">
        <v>717</v>
      </c>
    </row>
    <row r="3044" spans="1:9">
      <c r="A3044" t="s">
        <v>186</v>
      </c>
      <c r="C3044" t="s">
        <v>1889</v>
      </c>
    </row>
    <row r="3045" spans="1:9">
      <c r="A3045" t="s">
        <v>186</v>
      </c>
      <c r="B3045" t="s">
        <v>978</v>
      </c>
      <c r="C3045" t="s">
        <v>979</v>
      </c>
      <c r="D3045" t="s">
        <v>1890</v>
      </c>
      <c r="F3045" t="s">
        <v>980</v>
      </c>
      <c r="G3045" t="s">
        <v>1901</v>
      </c>
      <c r="H3045" t="s">
        <v>197</v>
      </c>
      <c r="I3045" t="s">
        <v>198</v>
      </c>
    </row>
    <row r="3046" spans="1:9">
      <c r="A3046" t="s">
        <v>186</v>
      </c>
      <c r="C3046" t="s">
        <v>1892</v>
      </c>
    </row>
    <row r="3047" spans="1:9">
      <c r="A3047" t="s">
        <v>186</v>
      </c>
      <c r="B3047" t="s">
        <v>1893</v>
      </c>
      <c r="C3047" t="s">
        <v>1894</v>
      </c>
      <c r="D3047" t="s">
        <v>1924</v>
      </c>
      <c r="E3047" t="s">
        <v>1896</v>
      </c>
      <c r="F3047" t="s">
        <v>1036</v>
      </c>
      <c r="G3047" t="s">
        <v>1902</v>
      </c>
      <c r="H3047" t="s">
        <v>208</v>
      </c>
      <c r="I3047" t="s">
        <v>209</v>
      </c>
    </row>
    <row r="3048" spans="1:9">
      <c r="A3048" t="s">
        <v>186</v>
      </c>
      <c r="B3048" t="s">
        <v>978</v>
      </c>
      <c r="C3048" t="s">
        <v>979</v>
      </c>
      <c r="D3048" t="s">
        <v>1924</v>
      </c>
      <c r="E3048" t="s">
        <v>1896</v>
      </c>
      <c r="F3048" t="s">
        <v>1084</v>
      </c>
      <c r="G3048" t="s">
        <v>1902</v>
      </c>
      <c r="H3048" t="s">
        <v>213</v>
      </c>
      <c r="I3048" t="s">
        <v>214</v>
      </c>
    </row>
    <row r="3049" spans="1:9">
      <c r="A3049" t="s">
        <v>186</v>
      </c>
      <c r="B3049" t="s">
        <v>1897</v>
      </c>
      <c r="C3049" t="s">
        <v>1898</v>
      </c>
      <c r="D3049" t="s">
        <v>1924</v>
      </c>
      <c r="E3049" t="s">
        <v>1896</v>
      </c>
      <c r="F3049" t="s">
        <v>1180</v>
      </c>
      <c r="G3049" t="s">
        <v>1902</v>
      </c>
      <c r="H3049" t="s">
        <v>985</v>
      </c>
      <c r="I3049" t="s">
        <v>986</v>
      </c>
    </row>
    <row r="3050" spans="1:9">
      <c r="A3050" t="s">
        <v>186</v>
      </c>
      <c r="C3050" t="s">
        <v>210</v>
      </c>
      <c r="D3050" t="s">
        <v>211</v>
      </c>
      <c r="E3050" t="s">
        <v>195</v>
      </c>
      <c r="F3050" t="s">
        <v>1038</v>
      </c>
      <c r="G3050">
        <v>1</v>
      </c>
      <c r="H3050" t="s">
        <v>1039</v>
      </c>
      <c r="I3050" t="s">
        <v>1040</v>
      </c>
    </row>
    <row r="3051" spans="1:9">
      <c r="A3051" t="s">
        <v>186</v>
      </c>
      <c r="C3051" t="s">
        <v>1691</v>
      </c>
    </row>
    <row r="3052" spans="1:9">
      <c r="A3052" t="s">
        <v>17</v>
      </c>
      <c r="B3052" t="s">
        <v>1926</v>
      </c>
      <c r="C3052" t="s">
        <v>1904</v>
      </c>
      <c r="D3052" t="s">
        <v>1838</v>
      </c>
      <c r="E3052" t="s">
        <v>717</v>
      </c>
    </row>
    <row r="3053" spans="1:9">
      <c r="A3053" t="s">
        <v>186</v>
      </c>
      <c r="B3053" t="s">
        <v>1861</v>
      </c>
      <c r="C3053" t="s">
        <v>1862</v>
      </c>
      <c r="D3053">
        <v>1</v>
      </c>
      <c r="E3053" t="s">
        <v>717</v>
      </c>
      <c r="F3053" t="s">
        <v>955</v>
      </c>
      <c r="G3053" t="s">
        <v>1905</v>
      </c>
      <c r="H3053" t="s">
        <v>191</v>
      </c>
      <c r="I3053" t="s">
        <v>192</v>
      </c>
    </row>
    <row r="3054" spans="1:9">
      <c r="A3054" t="s">
        <v>186</v>
      </c>
      <c r="C3054" t="s">
        <v>1889</v>
      </c>
    </row>
    <row r="3055" spans="1:9">
      <c r="A3055" t="s">
        <v>186</v>
      </c>
      <c r="B3055" t="s">
        <v>978</v>
      </c>
      <c r="C3055" t="s">
        <v>979</v>
      </c>
      <c r="D3055" t="s">
        <v>1906</v>
      </c>
      <c r="F3055" t="s">
        <v>981</v>
      </c>
      <c r="G3055" t="s">
        <v>1907</v>
      </c>
      <c r="H3055" t="s">
        <v>202</v>
      </c>
      <c r="I3055" t="s">
        <v>203</v>
      </c>
    </row>
    <row r="3056" spans="1:9">
      <c r="A3056" t="s">
        <v>186</v>
      </c>
      <c r="C3056" t="s">
        <v>1892</v>
      </c>
    </row>
    <row r="3057" spans="1:9">
      <c r="A3057" t="s">
        <v>186</v>
      </c>
      <c r="B3057" t="s">
        <v>1893</v>
      </c>
      <c r="C3057" t="s">
        <v>1894</v>
      </c>
      <c r="D3057" t="s">
        <v>1924</v>
      </c>
      <c r="E3057" t="s">
        <v>1896</v>
      </c>
      <c r="F3057" t="s">
        <v>1084</v>
      </c>
      <c r="G3057" t="s">
        <v>1908</v>
      </c>
      <c r="H3057" t="s">
        <v>213</v>
      </c>
      <c r="I3057" t="s">
        <v>214</v>
      </c>
    </row>
    <row r="3058" spans="1:9">
      <c r="A3058" t="s">
        <v>186</v>
      </c>
      <c r="B3058" t="s">
        <v>978</v>
      </c>
      <c r="C3058" t="s">
        <v>979</v>
      </c>
      <c r="D3058" t="s">
        <v>1924</v>
      </c>
      <c r="E3058" t="s">
        <v>1896</v>
      </c>
      <c r="F3058" t="s">
        <v>1180</v>
      </c>
      <c r="G3058" t="s">
        <v>1908</v>
      </c>
      <c r="H3058" t="s">
        <v>985</v>
      </c>
      <c r="I3058" t="s">
        <v>986</v>
      </c>
    </row>
    <row r="3059" spans="1:9">
      <c r="A3059" t="s">
        <v>186</v>
      </c>
      <c r="B3059" t="s">
        <v>1897</v>
      </c>
      <c r="C3059" t="s">
        <v>1898</v>
      </c>
      <c r="D3059" t="s">
        <v>1924</v>
      </c>
      <c r="E3059" t="s">
        <v>1896</v>
      </c>
      <c r="F3059" t="s">
        <v>1086</v>
      </c>
      <c r="G3059" t="s">
        <v>1908</v>
      </c>
      <c r="H3059" t="s">
        <v>1039</v>
      </c>
      <c r="I3059" t="s">
        <v>1040</v>
      </c>
    </row>
    <row r="3060" spans="1:9">
      <c r="A3060" t="s">
        <v>186</v>
      </c>
      <c r="C3060" t="s">
        <v>210</v>
      </c>
      <c r="D3060" t="s">
        <v>211</v>
      </c>
      <c r="E3060" t="s">
        <v>195</v>
      </c>
      <c r="F3060" t="s">
        <v>1342</v>
      </c>
      <c r="G3060">
        <v>1</v>
      </c>
      <c r="H3060" t="s">
        <v>1088</v>
      </c>
      <c r="I3060" t="s">
        <v>1089</v>
      </c>
    </row>
    <row r="3061" spans="1:9">
      <c r="A3061" t="s">
        <v>17</v>
      </c>
      <c r="B3061" t="s">
        <v>1927</v>
      </c>
      <c r="C3061" t="s">
        <v>1910</v>
      </c>
      <c r="D3061" t="s">
        <v>1838</v>
      </c>
      <c r="E3061" t="s">
        <v>717</v>
      </c>
    </row>
    <row r="3062" spans="1:9">
      <c r="A3062" t="s">
        <v>186</v>
      </c>
      <c r="B3062" t="s">
        <v>1865</v>
      </c>
      <c r="C3062" t="s">
        <v>1862</v>
      </c>
      <c r="D3062">
        <v>1</v>
      </c>
      <c r="E3062" t="s">
        <v>717</v>
      </c>
      <c r="F3062" t="s">
        <v>955</v>
      </c>
      <c r="G3062" t="s">
        <v>1905</v>
      </c>
      <c r="H3062" t="s">
        <v>191</v>
      </c>
      <c r="I3062" t="s">
        <v>192</v>
      </c>
    </row>
    <row r="3063" spans="1:9">
      <c r="A3063" t="s">
        <v>186</v>
      </c>
      <c r="C3063" t="s">
        <v>1889</v>
      </c>
    </row>
    <row r="3064" spans="1:9">
      <c r="A3064" t="s">
        <v>186</v>
      </c>
      <c r="B3064" t="s">
        <v>978</v>
      </c>
      <c r="C3064" t="s">
        <v>979</v>
      </c>
      <c r="D3064" t="s">
        <v>1906</v>
      </c>
      <c r="F3064" t="s">
        <v>981</v>
      </c>
      <c r="G3064" t="s">
        <v>1907</v>
      </c>
      <c r="H3064" t="s">
        <v>202</v>
      </c>
      <c r="I3064" t="s">
        <v>203</v>
      </c>
    </row>
    <row r="3065" spans="1:9">
      <c r="A3065" t="s">
        <v>186</v>
      </c>
      <c r="C3065" t="s">
        <v>1892</v>
      </c>
    </row>
    <row r="3066" spans="1:9">
      <c r="A3066" t="s">
        <v>186</v>
      </c>
      <c r="B3066" t="s">
        <v>1893</v>
      </c>
      <c r="C3066" t="s">
        <v>1894</v>
      </c>
      <c r="D3066" t="s">
        <v>1924</v>
      </c>
      <c r="E3066" t="s">
        <v>1896</v>
      </c>
      <c r="F3066" t="s">
        <v>1084</v>
      </c>
      <c r="G3066" t="s">
        <v>1908</v>
      </c>
      <c r="H3066" t="s">
        <v>213</v>
      </c>
      <c r="I3066" t="s">
        <v>214</v>
      </c>
    </row>
    <row r="3067" spans="1:9">
      <c r="A3067" t="s">
        <v>186</v>
      </c>
      <c r="B3067" t="s">
        <v>978</v>
      </c>
      <c r="C3067" t="s">
        <v>979</v>
      </c>
      <c r="D3067" t="s">
        <v>1924</v>
      </c>
      <c r="E3067" t="s">
        <v>1896</v>
      </c>
      <c r="F3067" t="s">
        <v>1180</v>
      </c>
      <c r="G3067" t="s">
        <v>1908</v>
      </c>
      <c r="H3067" t="s">
        <v>985</v>
      </c>
      <c r="I3067" t="s">
        <v>986</v>
      </c>
    </row>
    <row r="3068" spans="1:9">
      <c r="A3068" t="s">
        <v>186</v>
      </c>
      <c r="B3068" t="s">
        <v>1897</v>
      </c>
      <c r="C3068" t="s">
        <v>1898</v>
      </c>
      <c r="D3068" t="s">
        <v>1924</v>
      </c>
      <c r="E3068" t="s">
        <v>1896</v>
      </c>
      <c r="F3068" t="s">
        <v>1086</v>
      </c>
      <c r="G3068" t="s">
        <v>1908</v>
      </c>
      <c r="H3068" t="s">
        <v>1039</v>
      </c>
      <c r="I3068" t="s">
        <v>1040</v>
      </c>
    </row>
    <row r="3069" spans="1:9">
      <c r="A3069" t="s">
        <v>186</v>
      </c>
      <c r="C3069" t="s">
        <v>210</v>
      </c>
      <c r="D3069" t="s">
        <v>211</v>
      </c>
      <c r="E3069" t="s">
        <v>195</v>
      </c>
      <c r="F3069" t="s">
        <v>1342</v>
      </c>
      <c r="G3069">
        <v>1</v>
      </c>
      <c r="H3069" t="s">
        <v>1088</v>
      </c>
      <c r="I3069" t="s">
        <v>1089</v>
      </c>
    </row>
    <row r="3070" spans="1:9">
      <c r="A3070" t="s">
        <v>17</v>
      </c>
      <c r="B3070" t="s">
        <v>1928</v>
      </c>
      <c r="C3070" t="s">
        <v>1912</v>
      </c>
      <c r="D3070" t="s">
        <v>1838</v>
      </c>
      <c r="E3070" t="s">
        <v>717</v>
      </c>
    </row>
    <row r="3071" spans="1:9">
      <c r="A3071" t="s">
        <v>186</v>
      </c>
      <c r="B3071" t="s">
        <v>1845</v>
      </c>
      <c r="C3071" t="s">
        <v>1913</v>
      </c>
      <c r="D3071">
        <v>1</v>
      </c>
      <c r="E3071" t="s">
        <v>717</v>
      </c>
      <c r="F3071" t="s">
        <v>955</v>
      </c>
      <c r="G3071" t="s">
        <v>1905</v>
      </c>
      <c r="H3071" t="s">
        <v>191</v>
      </c>
      <c r="I3071" t="s">
        <v>192</v>
      </c>
    </row>
    <row r="3072" spans="1:9">
      <c r="A3072" t="s">
        <v>186</v>
      </c>
      <c r="C3072" t="s">
        <v>1889</v>
      </c>
    </row>
    <row r="3073" spans="1:9">
      <c r="A3073" t="s">
        <v>186</v>
      </c>
      <c r="B3073" t="s">
        <v>978</v>
      </c>
      <c r="C3073" t="s">
        <v>979</v>
      </c>
      <c r="D3073" t="s">
        <v>1906</v>
      </c>
      <c r="F3073" t="s">
        <v>981</v>
      </c>
      <c r="G3073" t="s">
        <v>1907</v>
      </c>
      <c r="H3073" t="s">
        <v>202</v>
      </c>
      <c r="I3073" t="s">
        <v>203</v>
      </c>
    </row>
    <row r="3074" spans="1:9">
      <c r="A3074" t="s">
        <v>186</v>
      </c>
      <c r="C3074" t="s">
        <v>1892</v>
      </c>
    </row>
    <row r="3075" spans="1:9">
      <c r="A3075" t="s">
        <v>186</v>
      </c>
      <c r="B3075" t="s">
        <v>1893</v>
      </c>
      <c r="C3075" t="s">
        <v>1894</v>
      </c>
      <c r="D3075" t="s">
        <v>1924</v>
      </c>
      <c r="E3075" t="s">
        <v>1896</v>
      </c>
      <c r="F3075" t="s">
        <v>1084</v>
      </c>
      <c r="G3075" t="s">
        <v>1908</v>
      </c>
      <c r="H3075" t="s">
        <v>213</v>
      </c>
      <c r="I3075" t="s">
        <v>214</v>
      </c>
    </row>
    <row r="3076" spans="1:9">
      <c r="A3076" t="s">
        <v>186</v>
      </c>
      <c r="B3076" t="s">
        <v>978</v>
      </c>
      <c r="C3076" t="s">
        <v>979</v>
      </c>
      <c r="D3076" t="s">
        <v>1924</v>
      </c>
      <c r="E3076" t="s">
        <v>1896</v>
      </c>
      <c r="F3076" t="s">
        <v>1180</v>
      </c>
      <c r="G3076" t="s">
        <v>1908</v>
      </c>
      <c r="H3076" t="s">
        <v>985</v>
      </c>
      <c r="I3076" t="s">
        <v>986</v>
      </c>
    </row>
    <row r="3077" spans="1:9">
      <c r="A3077" t="s">
        <v>186</v>
      </c>
      <c r="B3077" t="s">
        <v>1897</v>
      </c>
      <c r="C3077" t="s">
        <v>1898</v>
      </c>
      <c r="D3077" t="s">
        <v>1924</v>
      </c>
      <c r="E3077" t="s">
        <v>1896</v>
      </c>
      <c r="F3077" t="s">
        <v>1086</v>
      </c>
      <c r="G3077" t="s">
        <v>1908</v>
      </c>
      <c r="H3077" t="s">
        <v>1039</v>
      </c>
      <c r="I3077" t="s">
        <v>1040</v>
      </c>
    </row>
    <row r="3078" spans="1:9">
      <c r="A3078" t="s">
        <v>186</v>
      </c>
      <c r="C3078" t="s">
        <v>210</v>
      </c>
      <c r="D3078" t="s">
        <v>211</v>
      </c>
      <c r="E3078" t="s">
        <v>195</v>
      </c>
      <c r="F3078" t="s">
        <v>1342</v>
      </c>
      <c r="G3078">
        <v>1</v>
      </c>
      <c r="H3078" t="s">
        <v>1088</v>
      </c>
      <c r="I3078" t="s">
        <v>1089</v>
      </c>
    </row>
    <row r="3079" spans="1:9">
      <c r="A3079" t="s">
        <v>17</v>
      </c>
      <c r="B3079" t="s">
        <v>1929</v>
      </c>
      <c r="C3079" t="s">
        <v>1915</v>
      </c>
      <c r="D3079" t="s">
        <v>1838</v>
      </c>
      <c r="E3079" t="s">
        <v>717</v>
      </c>
    </row>
    <row r="3080" spans="1:9">
      <c r="A3080" t="s">
        <v>186</v>
      </c>
      <c r="B3080" t="s">
        <v>1849</v>
      </c>
      <c r="C3080" t="s">
        <v>1913</v>
      </c>
      <c r="D3080">
        <v>1</v>
      </c>
      <c r="E3080" t="s">
        <v>717</v>
      </c>
      <c r="F3080" t="s">
        <v>955</v>
      </c>
      <c r="G3080" t="s">
        <v>1905</v>
      </c>
      <c r="H3080" t="s">
        <v>191</v>
      </c>
      <c r="I3080" t="s">
        <v>192</v>
      </c>
    </row>
    <row r="3081" spans="1:9">
      <c r="A3081" t="s">
        <v>186</v>
      </c>
      <c r="C3081" t="s">
        <v>1889</v>
      </c>
    </row>
    <row r="3082" spans="1:9">
      <c r="A3082" t="s">
        <v>186</v>
      </c>
      <c r="B3082" t="s">
        <v>978</v>
      </c>
      <c r="C3082" t="s">
        <v>979</v>
      </c>
      <c r="D3082" t="s">
        <v>1906</v>
      </c>
      <c r="F3082" t="s">
        <v>981</v>
      </c>
      <c r="G3082" t="s">
        <v>1907</v>
      </c>
      <c r="H3082" t="s">
        <v>202</v>
      </c>
      <c r="I3082" t="s">
        <v>203</v>
      </c>
    </row>
    <row r="3083" spans="1:9">
      <c r="A3083" t="s">
        <v>186</v>
      </c>
      <c r="C3083" t="s">
        <v>1892</v>
      </c>
    </row>
    <row r="3084" spans="1:9">
      <c r="A3084" t="s">
        <v>186</v>
      </c>
      <c r="B3084" t="s">
        <v>1893</v>
      </c>
      <c r="C3084" t="s">
        <v>1894</v>
      </c>
      <c r="D3084" t="s">
        <v>1924</v>
      </c>
      <c r="E3084" t="s">
        <v>1896</v>
      </c>
      <c r="F3084" t="s">
        <v>1084</v>
      </c>
      <c r="G3084" t="s">
        <v>1908</v>
      </c>
      <c r="H3084" t="s">
        <v>213</v>
      </c>
      <c r="I3084" t="s">
        <v>214</v>
      </c>
    </row>
    <row r="3085" spans="1:9">
      <c r="A3085" t="s">
        <v>186</v>
      </c>
      <c r="B3085" t="s">
        <v>978</v>
      </c>
      <c r="C3085" t="s">
        <v>979</v>
      </c>
      <c r="D3085" t="s">
        <v>1924</v>
      </c>
      <c r="E3085" t="s">
        <v>1896</v>
      </c>
      <c r="F3085" t="s">
        <v>1180</v>
      </c>
      <c r="G3085" t="s">
        <v>1908</v>
      </c>
      <c r="H3085" t="s">
        <v>985</v>
      </c>
      <c r="I3085" t="s">
        <v>986</v>
      </c>
    </row>
    <row r="3086" spans="1:9">
      <c r="A3086" t="s">
        <v>186</v>
      </c>
      <c r="B3086" t="s">
        <v>1897</v>
      </c>
      <c r="C3086" t="s">
        <v>1898</v>
      </c>
      <c r="D3086" t="s">
        <v>1924</v>
      </c>
      <c r="E3086" t="s">
        <v>1896</v>
      </c>
      <c r="F3086" t="s">
        <v>1086</v>
      </c>
      <c r="G3086" t="s">
        <v>1908</v>
      </c>
      <c r="H3086" t="s">
        <v>1039</v>
      </c>
      <c r="I3086" t="s">
        <v>1040</v>
      </c>
    </row>
    <row r="3087" spans="1:9">
      <c r="A3087" t="s">
        <v>186</v>
      </c>
      <c r="C3087" t="s">
        <v>210</v>
      </c>
      <c r="D3087" t="s">
        <v>211</v>
      </c>
      <c r="E3087" t="s">
        <v>195</v>
      </c>
      <c r="F3087" t="s">
        <v>1342</v>
      </c>
      <c r="G3087">
        <v>1</v>
      </c>
      <c r="H3087" t="s">
        <v>1088</v>
      </c>
      <c r="I3087" t="s">
        <v>1089</v>
      </c>
    </row>
    <row r="3088" spans="1:9">
      <c r="A3088" t="s">
        <v>17</v>
      </c>
      <c r="B3088" t="s">
        <v>1930</v>
      </c>
      <c r="C3088" t="s">
        <v>1917</v>
      </c>
      <c r="D3088" t="s">
        <v>1838</v>
      </c>
      <c r="E3088" t="s">
        <v>717</v>
      </c>
    </row>
    <row r="3089" spans="1:9">
      <c r="A3089" t="s">
        <v>186</v>
      </c>
      <c r="B3089" t="s">
        <v>1853</v>
      </c>
      <c r="C3089" t="s">
        <v>1918</v>
      </c>
      <c r="D3089">
        <v>1</v>
      </c>
      <c r="E3089" t="s">
        <v>717</v>
      </c>
      <c r="F3089" t="s">
        <v>955</v>
      </c>
      <c r="G3089" t="s">
        <v>1905</v>
      </c>
      <c r="H3089" t="s">
        <v>191</v>
      </c>
      <c r="I3089" t="s">
        <v>192</v>
      </c>
    </row>
    <row r="3090" spans="1:9">
      <c r="A3090" t="s">
        <v>186</v>
      </c>
      <c r="C3090" t="s">
        <v>1889</v>
      </c>
    </row>
    <row r="3091" spans="1:9">
      <c r="A3091" t="s">
        <v>186</v>
      </c>
      <c r="B3091" t="s">
        <v>978</v>
      </c>
      <c r="C3091" t="s">
        <v>979</v>
      </c>
      <c r="D3091" t="s">
        <v>1906</v>
      </c>
      <c r="F3091" t="s">
        <v>981</v>
      </c>
      <c r="G3091" t="s">
        <v>1907</v>
      </c>
      <c r="H3091" t="s">
        <v>202</v>
      </c>
      <c r="I3091" t="s">
        <v>203</v>
      </c>
    </row>
    <row r="3092" spans="1:9">
      <c r="A3092" t="s">
        <v>186</v>
      </c>
      <c r="C3092" t="s">
        <v>1892</v>
      </c>
    </row>
    <row r="3093" spans="1:9">
      <c r="A3093" t="s">
        <v>186</v>
      </c>
      <c r="B3093" t="s">
        <v>1893</v>
      </c>
      <c r="C3093" t="s">
        <v>1894</v>
      </c>
      <c r="D3093" t="s">
        <v>1924</v>
      </c>
      <c r="E3093" t="s">
        <v>1896</v>
      </c>
      <c r="F3093" t="s">
        <v>1084</v>
      </c>
      <c r="G3093" t="s">
        <v>1908</v>
      </c>
      <c r="H3093" t="s">
        <v>213</v>
      </c>
      <c r="I3093" t="s">
        <v>214</v>
      </c>
    </row>
    <row r="3094" spans="1:9">
      <c r="A3094" t="s">
        <v>186</v>
      </c>
      <c r="B3094" t="s">
        <v>978</v>
      </c>
      <c r="C3094" t="s">
        <v>979</v>
      </c>
      <c r="D3094" t="s">
        <v>1924</v>
      </c>
      <c r="E3094" t="s">
        <v>1896</v>
      </c>
      <c r="F3094" t="s">
        <v>1180</v>
      </c>
      <c r="G3094" t="s">
        <v>1908</v>
      </c>
      <c r="H3094" t="s">
        <v>985</v>
      </c>
      <c r="I3094" t="s">
        <v>986</v>
      </c>
    </row>
    <row r="3095" spans="1:9">
      <c r="A3095" t="s">
        <v>186</v>
      </c>
      <c r="B3095" t="s">
        <v>1897</v>
      </c>
      <c r="C3095" t="s">
        <v>1898</v>
      </c>
      <c r="D3095" t="s">
        <v>1924</v>
      </c>
      <c r="E3095" t="s">
        <v>1896</v>
      </c>
      <c r="F3095" t="s">
        <v>1086</v>
      </c>
      <c r="G3095" t="s">
        <v>1908</v>
      </c>
      <c r="H3095" t="s">
        <v>1039</v>
      </c>
      <c r="I3095" t="s">
        <v>1040</v>
      </c>
    </row>
    <row r="3096" spans="1:9">
      <c r="A3096" t="s">
        <v>186</v>
      </c>
      <c r="C3096" t="s">
        <v>210</v>
      </c>
      <c r="D3096" t="s">
        <v>211</v>
      </c>
      <c r="E3096" t="s">
        <v>195</v>
      </c>
      <c r="F3096" t="s">
        <v>1342</v>
      </c>
      <c r="G3096">
        <v>1</v>
      </c>
      <c r="H3096" t="s">
        <v>1088</v>
      </c>
      <c r="I3096" t="s">
        <v>1089</v>
      </c>
    </row>
    <row r="3097" spans="1:9">
      <c r="A3097" t="s">
        <v>17</v>
      </c>
      <c r="B3097" t="s">
        <v>1931</v>
      </c>
      <c r="C3097" t="s">
        <v>1920</v>
      </c>
      <c r="D3097" t="s">
        <v>1838</v>
      </c>
      <c r="E3097" t="s">
        <v>717</v>
      </c>
    </row>
    <row r="3098" spans="1:9">
      <c r="A3098" t="s">
        <v>186</v>
      </c>
      <c r="B3098" t="s">
        <v>1857</v>
      </c>
      <c r="C3098" t="s">
        <v>1918</v>
      </c>
      <c r="D3098">
        <v>1</v>
      </c>
      <c r="E3098" t="s">
        <v>717</v>
      </c>
      <c r="F3098" t="s">
        <v>955</v>
      </c>
      <c r="G3098" t="s">
        <v>1905</v>
      </c>
      <c r="H3098" t="s">
        <v>191</v>
      </c>
      <c r="I3098" t="s">
        <v>192</v>
      </c>
    </row>
    <row r="3099" spans="1:9">
      <c r="A3099" t="s">
        <v>186</v>
      </c>
      <c r="C3099" t="s">
        <v>1889</v>
      </c>
    </row>
    <row r="3100" spans="1:9">
      <c r="A3100" t="s">
        <v>186</v>
      </c>
      <c r="B3100" t="s">
        <v>978</v>
      </c>
      <c r="C3100" t="s">
        <v>979</v>
      </c>
      <c r="D3100" t="s">
        <v>1906</v>
      </c>
      <c r="F3100" t="s">
        <v>981</v>
      </c>
      <c r="G3100" t="s">
        <v>1907</v>
      </c>
      <c r="H3100" t="s">
        <v>202</v>
      </c>
      <c r="I3100" t="s">
        <v>203</v>
      </c>
    </row>
    <row r="3101" spans="1:9">
      <c r="A3101" t="s">
        <v>186</v>
      </c>
      <c r="C3101" t="s">
        <v>1892</v>
      </c>
    </row>
    <row r="3102" spans="1:9">
      <c r="A3102" t="s">
        <v>186</v>
      </c>
      <c r="B3102" t="s">
        <v>1893</v>
      </c>
      <c r="C3102" t="s">
        <v>1894</v>
      </c>
      <c r="D3102" t="s">
        <v>1924</v>
      </c>
      <c r="E3102" t="s">
        <v>1896</v>
      </c>
      <c r="F3102" t="s">
        <v>1084</v>
      </c>
      <c r="G3102" t="s">
        <v>1908</v>
      </c>
      <c r="H3102" t="s">
        <v>213</v>
      </c>
      <c r="I3102" t="s">
        <v>214</v>
      </c>
    </row>
    <row r="3103" spans="1:9">
      <c r="A3103" t="s">
        <v>186</v>
      </c>
      <c r="B3103" t="s">
        <v>978</v>
      </c>
      <c r="C3103" t="s">
        <v>979</v>
      </c>
      <c r="D3103" t="s">
        <v>1924</v>
      </c>
      <c r="E3103" t="s">
        <v>1896</v>
      </c>
      <c r="F3103" t="s">
        <v>1180</v>
      </c>
      <c r="G3103" t="s">
        <v>1908</v>
      </c>
      <c r="H3103" t="s">
        <v>985</v>
      </c>
      <c r="I3103" t="s">
        <v>986</v>
      </c>
    </row>
    <row r="3104" spans="1:9">
      <c r="A3104" t="s">
        <v>186</v>
      </c>
      <c r="B3104" t="s">
        <v>1897</v>
      </c>
      <c r="C3104" t="s">
        <v>1898</v>
      </c>
      <c r="D3104" t="s">
        <v>1924</v>
      </c>
      <c r="E3104" t="s">
        <v>1896</v>
      </c>
      <c r="F3104" t="s">
        <v>1086</v>
      </c>
      <c r="G3104" t="s">
        <v>1908</v>
      </c>
      <c r="H3104" t="s">
        <v>1039</v>
      </c>
      <c r="I3104" t="s">
        <v>1040</v>
      </c>
    </row>
    <row r="3105" spans="1:9">
      <c r="A3105" t="s">
        <v>186</v>
      </c>
      <c r="C3105" t="s">
        <v>210</v>
      </c>
      <c r="D3105" t="s">
        <v>211</v>
      </c>
      <c r="E3105" t="s">
        <v>195</v>
      </c>
      <c r="F3105" t="s">
        <v>1342</v>
      </c>
      <c r="G3105">
        <v>1</v>
      </c>
      <c r="H3105" t="s">
        <v>1088</v>
      </c>
      <c r="I3105" t="s">
        <v>1089</v>
      </c>
    </row>
    <row r="3106" spans="1:9">
      <c r="A3106" t="s">
        <v>17</v>
      </c>
      <c r="B3106" t="s">
        <v>1932</v>
      </c>
      <c r="C3106" t="s">
        <v>1933</v>
      </c>
      <c r="D3106" t="s">
        <v>1838</v>
      </c>
      <c r="E3106" t="s">
        <v>717</v>
      </c>
    </row>
    <row r="3107" spans="1:9">
      <c r="A3107" t="s">
        <v>17</v>
      </c>
      <c r="B3107" t="s">
        <v>1934</v>
      </c>
      <c r="C3107" t="s">
        <v>1935</v>
      </c>
      <c r="D3107" t="s">
        <v>1838</v>
      </c>
    </row>
    <row r="3108" spans="1:9">
      <c r="A3108" t="s">
        <v>17</v>
      </c>
      <c r="B3108" t="s">
        <v>1936</v>
      </c>
      <c r="C3108" t="s">
        <v>1937</v>
      </c>
      <c r="D3108" t="s">
        <v>1838</v>
      </c>
      <c r="E3108" t="s">
        <v>717</v>
      </c>
    </row>
    <row r="3109" spans="1:9">
      <c r="A3109" t="s">
        <v>186</v>
      </c>
      <c r="B3109" t="s">
        <v>1938</v>
      </c>
      <c r="C3109" t="s">
        <v>1939</v>
      </c>
      <c r="D3109">
        <v>1</v>
      </c>
      <c r="E3109" t="s">
        <v>717</v>
      </c>
      <c r="F3109" t="s">
        <v>1940</v>
      </c>
      <c r="G3109">
        <v>1</v>
      </c>
      <c r="H3109" t="s">
        <v>191</v>
      </c>
      <c r="I3109" t="s">
        <v>192</v>
      </c>
    </row>
    <row r="3110" spans="1:9">
      <c r="A3110" t="s">
        <v>186</v>
      </c>
      <c r="B3110" t="s">
        <v>1893</v>
      </c>
      <c r="C3110" t="s">
        <v>1894</v>
      </c>
      <c r="D3110">
        <v>0.02</v>
      </c>
      <c r="E3110" t="s">
        <v>206</v>
      </c>
      <c r="F3110" t="s">
        <v>980</v>
      </c>
      <c r="G3110">
        <v>1</v>
      </c>
      <c r="H3110" t="s">
        <v>197</v>
      </c>
      <c r="I3110" t="s">
        <v>198</v>
      </c>
    </row>
    <row r="3111" spans="1:9">
      <c r="A3111" t="s">
        <v>186</v>
      </c>
      <c r="B3111" t="s">
        <v>978</v>
      </c>
      <c r="C3111" t="s">
        <v>979</v>
      </c>
      <c r="D3111">
        <v>0.02</v>
      </c>
      <c r="E3111" t="s">
        <v>206</v>
      </c>
      <c r="F3111" t="s">
        <v>981</v>
      </c>
      <c r="G3111">
        <v>1</v>
      </c>
      <c r="H3111" t="s">
        <v>202</v>
      </c>
      <c r="I3111" t="s">
        <v>203</v>
      </c>
    </row>
    <row r="3112" spans="1:9">
      <c r="A3112" t="s">
        <v>186</v>
      </c>
      <c r="B3112" t="s">
        <v>640</v>
      </c>
      <c r="C3112" t="s">
        <v>641</v>
      </c>
      <c r="D3112">
        <v>0.15</v>
      </c>
      <c r="E3112" t="s">
        <v>642</v>
      </c>
      <c r="F3112" t="s">
        <v>207</v>
      </c>
      <c r="G3112">
        <v>1</v>
      </c>
      <c r="H3112" t="s">
        <v>208</v>
      </c>
      <c r="I3112" t="s">
        <v>209</v>
      </c>
    </row>
    <row r="3113" spans="1:9">
      <c r="A3113" t="s">
        <v>186</v>
      </c>
      <c r="C3113" t="s">
        <v>210</v>
      </c>
      <c r="D3113" t="s">
        <v>211</v>
      </c>
      <c r="E3113" t="s">
        <v>195</v>
      </c>
      <c r="F3113" t="s">
        <v>212</v>
      </c>
      <c r="G3113">
        <v>1</v>
      </c>
      <c r="H3113" t="s">
        <v>213</v>
      </c>
      <c r="I3113" t="s">
        <v>214</v>
      </c>
    </row>
    <row r="3114" spans="1:9">
      <c r="A3114" t="s">
        <v>186</v>
      </c>
      <c r="C3114" t="s">
        <v>1691</v>
      </c>
    </row>
    <row r="3115" spans="1:9">
      <c r="A3115" t="s">
        <v>186</v>
      </c>
      <c r="C3115" t="s">
        <v>1941</v>
      </c>
    </row>
    <row r="3116" spans="1:9">
      <c r="A3116" t="s">
        <v>186</v>
      </c>
      <c r="C3116" t="s">
        <v>1942</v>
      </c>
      <c r="D3116">
        <v>8.8235294117647106E-2</v>
      </c>
    </row>
    <row r="3117" spans="1:9">
      <c r="A3117" t="s">
        <v>186</v>
      </c>
      <c r="C3117" t="s">
        <v>1943</v>
      </c>
      <c r="D3117">
        <v>0.15</v>
      </c>
    </row>
    <row r="3118" spans="1:9">
      <c r="A3118" t="s">
        <v>186</v>
      </c>
      <c r="C3118" t="s">
        <v>1944</v>
      </c>
    </row>
    <row r="3119" spans="1:9">
      <c r="A3119" t="s">
        <v>186</v>
      </c>
      <c r="C3119" t="s">
        <v>1945</v>
      </c>
    </row>
    <row r="3120" spans="1:9">
      <c r="A3120" t="s">
        <v>186</v>
      </c>
      <c r="C3120" t="s">
        <v>1946</v>
      </c>
    </row>
    <row r="3121" spans="1:9">
      <c r="A3121" t="s">
        <v>17</v>
      </c>
      <c r="B3121" t="s">
        <v>1947</v>
      </c>
      <c r="C3121" t="s">
        <v>1948</v>
      </c>
      <c r="D3121" t="s">
        <v>1838</v>
      </c>
      <c r="E3121" t="s">
        <v>717</v>
      </c>
    </row>
    <row r="3122" spans="1:9">
      <c r="A3122" t="s">
        <v>186</v>
      </c>
      <c r="B3122" t="s">
        <v>1949</v>
      </c>
      <c r="C3122" t="s">
        <v>1950</v>
      </c>
      <c r="D3122">
        <v>1</v>
      </c>
      <c r="E3122" t="s">
        <v>717</v>
      </c>
      <c r="F3122" t="s">
        <v>1940</v>
      </c>
      <c r="G3122">
        <v>1</v>
      </c>
      <c r="H3122" t="s">
        <v>191</v>
      </c>
      <c r="I3122" t="s">
        <v>192</v>
      </c>
    </row>
    <row r="3123" spans="1:9">
      <c r="A3123" t="s">
        <v>186</v>
      </c>
      <c r="B3123" t="s">
        <v>1893</v>
      </c>
      <c r="C3123" t="s">
        <v>1894</v>
      </c>
      <c r="D3123">
        <v>0.02</v>
      </c>
      <c r="E3123" t="s">
        <v>206</v>
      </c>
      <c r="F3123" t="s">
        <v>980</v>
      </c>
      <c r="G3123">
        <v>1</v>
      </c>
      <c r="H3123" t="s">
        <v>197</v>
      </c>
      <c r="I3123" t="s">
        <v>198</v>
      </c>
    </row>
    <row r="3124" spans="1:9">
      <c r="A3124" t="s">
        <v>186</v>
      </c>
      <c r="B3124" t="s">
        <v>978</v>
      </c>
      <c r="C3124" t="s">
        <v>979</v>
      </c>
      <c r="D3124">
        <v>0.02</v>
      </c>
      <c r="E3124" t="s">
        <v>206</v>
      </c>
      <c r="F3124" t="s">
        <v>981</v>
      </c>
      <c r="G3124">
        <v>1</v>
      </c>
      <c r="H3124" t="s">
        <v>202</v>
      </c>
      <c r="I3124" t="s">
        <v>203</v>
      </c>
    </row>
    <row r="3125" spans="1:9">
      <c r="A3125" t="s">
        <v>186</v>
      </c>
      <c r="B3125" t="s">
        <v>640</v>
      </c>
      <c r="C3125" t="s">
        <v>641</v>
      </c>
      <c r="D3125">
        <v>0.17</v>
      </c>
      <c r="E3125" t="s">
        <v>642</v>
      </c>
      <c r="F3125" t="s">
        <v>207</v>
      </c>
      <c r="G3125">
        <v>1</v>
      </c>
      <c r="H3125" t="s">
        <v>208</v>
      </c>
      <c r="I3125" t="s">
        <v>209</v>
      </c>
    </row>
    <row r="3126" spans="1:9">
      <c r="A3126" t="s">
        <v>186</v>
      </c>
      <c r="C3126" t="s">
        <v>210</v>
      </c>
      <c r="D3126" t="s">
        <v>211</v>
      </c>
      <c r="E3126" t="s">
        <v>195</v>
      </c>
      <c r="F3126" t="s">
        <v>212</v>
      </c>
      <c r="G3126">
        <v>1</v>
      </c>
      <c r="H3126" t="s">
        <v>213</v>
      </c>
      <c r="I3126" t="s">
        <v>214</v>
      </c>
    </row>
    <row r="3127" spans="1:9">
      <c r="A3127" t="s">
        <v>186</v>
      </c>
      <c r="C3127" t="s">
        <v>1691</v>
      </c>
    </row>
    <row r="3128" spans="1:9">
      <c r="A3128" t="s">
        <v>186</v>
      </c>
      <c r="C3128" t="s">
        <v>1941</v>
      </c>
    </row>
    <row r="3129" spans="1:9">
      <c r="A3129" t="s">
        <v>186</v>
      </c>
      <c r="C3129" t="s">
        <v>1942</v>
      </c>
      <c r="D3129">
        <v>8.8235294117647106E-2</v>
      </c>
    </row>
    <row r="3130" spans="1:9">
      <c r="A3130" t="s">
        <v>186</v>
      </c>
      <c r="C3130" t="s">
        <v>1943</v>
      </c>
      <c r="D3130">
        <v>0.17</v>
      </c>
    </row>
    <row r="3131" spans="1:9">
      <c r="A3131" t="s">
        <v>186</v>
      </c>
      <c r="C3131" t="s">
        <v>1944</v>
      </c>
    </row>
    <row r="3132" spans="1:9">
      <c r="A3132" t="s">
        <v>17</v>
      </c>
      <c r="B3132" t="s">
        <v>1951</v>
      </c>
      <c r="C3132" t="s">
        <v>1952</v>
      </c>
      <c r="D3132" t="s">
        <v>1838</v>
      </c>
      <c r="E3132" t="s">
        <v>717</v>
      </c>
    </row>
    <row r="3133" spans="1:9">
      <c r="A3133" t="s">
        <v>186</v>
      </c>
      <c r="B3133" t="s">
        <v>1953</v>
      </c>
      <c r="C3133" t="s">
        <v>1954</v>
      </c>
      <c r="D3133">
        <v>1</v>
      </c>
      <c r="E3133" t="s">
        <v>717</v>
      </c>
      <c r="F3133" t="s">
        <v>1940</v>
      </c>
      <c r="G3133">
        <v>1</v>
      </c>
      <c r="H3133" t="s">
        <v>191</v>
      </c>
      <c r="I3133" t="s">
        <v>192</v>
      </c>
    </row>
    <row r="3134" spans="1:9">
      <c r="A3134" t="s">
        <v>186</v>
      </c>
      <c r="B3134" t="s">
        <v>1893</v>
      </c>
      <c r="C3134" t="s">
        <v>1894</v>
      </c>
      <c r="D3134">
        <v>0.02</v>
      </c>
      <c r="E3134" t="s">
        <v>206</v>
      </c>
      <c r="F3134" t="s">
        <v>980</v>
      </c>
      <c r="G3134">
        <v>1</v>
      </c>
      <c r="H3134" t="s">
        <v>197</v>
      </c>
      <c r="I3134" t="s">
        <v>198</v>
      </c>
    </row>
    <row r="3135" spans="1:9">
      <c r="A3135" t="s">
        <v>186</v>
      </c>
      <c r="B3135" t="s">
        <v>978</v>
      </c>
      <c r="C3135" t="s">
        <v>979</v>
      </c>
      <c r="D3135">
        <v>0.02</v>
      </c>
      <c r="E3135" t="s">
        <v>206</v>
      </c>
      <c r="F3135" t="s">
        <v>981</v>
      </c>
      <c r="G3135">
        <v>1</v>
      </c>
      <c r="H3135" t="s">
        <v>202</v>
      </c>
      <c r="I3135" t="s">
        <v>203</v>
      </c>
    </row>
    <row r="3136" spans="1:9">
      <c r="A3136" t="s">
        <v>186</v>
      </c>
      <c r="B3136" t="s">
        <v>640</v>
      </c>
      <c r="C3136" t="s">
        <v>641</v>
      </c>
      <c r="D3136">
        <v>0.2</v>
      </c>
      <c r="E3136" t="s">
        <v>642</v>
      </c>
      <c r="F3136" t="s">
        <v>207</v>
      </c>
      <c r="G3136">
        <v>1</v>
      </c>
      <c r="H3136" t="s">
        <v>208</v>
      </c>
      <c r="I3136" t="s">
        <v>209</v>
      </c>
    </row>
    <row r="3137" spans="1:9">
      <c r="A3137" t="s">
        <v>186</v>
      </c>
      <c r="C3137" t="s">
        <v>210</v>
      </c>
      <c r="D3137" t="s">
        <v>211</v>
      </c>
      <c r="E3137" t="s">
        <v>195</v>
      </c>
      <c r="F3137" t="s">
        <v>212</v>
      </c>
      <c r="G3137">
        <v>1</v>
      </c>
      <c r="H3137" t="s">
        <v>213</v>
      </c>
      <c r="I3137" t="s">
        <v>214</v>
      </c>
    </row>
    <row r="3138" spans="1:9">
      <c r="A3138" t="s">
        <v>186</v>
      </c>
      <c r="C3138" t="s">
        <v>1691</v>
      </c>
    </row>
    <row r="3139" spans="1:9">
      <c r="A3139" t="s">
        <v>186</v>
      </c>
      <c r="C3139" t="s">
        <v>1941</v>
      </c>
    </row>
    <row r="3140" spans="1:9">
      <c r="A3140" t="s">
        <v>186</v>
      </c>
      <c r="C3140" t="s">
        <v>1942</v>
      </c>
      <c r="D3140">
        <v>8.8235294117647106E-2</v>
      </c>
    </row>
    <row r="3141" spans="1:9">
      <c r="A3141" t="s">
        <v>186</v>
      </c>
      <c r="C3141" t="s">
        <v>1943</v>
      </c>
      <c r="D3141">
        <v>0.2</v>
      </c>
    </row>
    <row r="3142" spans="1:9">
      <c r="A3142" t="s">
        <v>186</v>
      </c>
      <c r="C3142" t="s">
        <v>1944</v>
      </c>
    </row>
    <row r="3143" spans="1:9">
      <c r="A3143" t="s">
        <v>17</v>
      </c>
      <c r="B3143" t="s">
        <v>1955</v>
      </c>
      <c r="C3143" t="s">
        <v>1956</v>
      </c>
      <c r="D3143" t="s">
        <v>1838</v>
      </c>
      <c r="E3143" t="s">
        <v>717</v>
      </c>
    </row>
    <row r="3144" spans="1:9">
      <c r="A3144" t="s">
        <v>186</v>
      </c>
      <c r="B3144" t="s">
        <v>1881</v>
      </c>
      <c r="C3144" t="s">
        <v>1882</v>
      </c>
      <c r="D3144">
        <v>1</v>
      </c>
      <c r="E3144" t="s">
        <v>717</v>
      </c>
      <c r="F3144" t="s">
        <v>955</v>
      </c>
      <c r="G3144" t="s">
        <v>1905</v>
      </c>
      <c r="H3144" t="s">
        <v>191</v>
      </c>
      <c r="I3144" t="s">
        <v>192</v>
      </c>
    </row>
    <row r="3145" spans="1:9">
      <c r="A3145" t="s">
        <v>186</v>
      </c>
      <c r="B3145" t="s">
        <v>1893</v>
      </c>
      <c r="C3145" t="s">
        <v>1894</v>
      </c>
      <c r="D3145" t="s">
        <v>1717</v>
      </c>
      <c r="E3145" t="s">
        <v>1896</v>
      </c>
      <c r="F3145" t="s">
        <v>980</v>
      </c>
      <c r="G3145" t="s">
        <v>1908</v>
      </c>
      <c r="H3145" t="s">
        <v>197</v>
      </c>
      <c r="I3145" t="s">
        <v>198</v>
      </c>
    </row>
    <row r="3146" spans="1:9">
      <c r="A3146" t="s">
        <v>186</v>
      </c>
      <c r="B3146" t="s">
        <v>978</v>
      </c>
      <c r="C3146" t="s">
        <v>979</v>
      </c>
      <c r="D3146" t="s">
        <v>1717</v>
      </c>
      <c r="E3146" t="s">
        <v>1896</v>
      </c>
      <c r="F3146" t="s">
        <v>981</v>
      </c>
      <c r="G3146" t="s">
        <v>1908</v>
      </c>
      <c r="H3146" t="s">
        <v>202</v>
      </c>
      <c r="I3146" t="s">
        <v>203</v>
      </c>
    </row>
    <row r="3147" spans="1:9">
      <c r="A3147" t="s">
        <v>186</v>
      </c>
      <c r="B3147" t="s">
        <v>1897</v>
      </c>
      <c r="C3147" t="s">
        <v>1898</v>
      </c>
      <c r="D3147" t="s">
        <v>1717</v>
      </c>
      <c r="E3147" t="s">
        <v>1896</v>
      </c>
      <c r="F3147" t="s">
        <v>1036</v>
      </c>
      <c r="G3147" t="s">
        <v>1908</v>
      </c>
      <c r="H3147" t="s">
        <v>208</v>
      </c>
      <c r="I3147" t="s">
        <v>209</v>
      </c>
    </row>
    <row r="3148" spans="1:9">
      <c r="A3148" t="s">
        <v>186</v>
      </c>
      <c r="C3148" t="s">
        <v>210</v>
      </c>
      <c r="D3148" t="s">
        <v>211</v>
      </c>
      <c r="E3148" t="s">
        <v>195</v>
      </c>
      <c r="F3148" t="s">
        <v>212</v>
      </c>
      <c r="G3148">
        <v>1</v>
      </c>
      <c r="H3148" t="s">
        <v>213</v>
      </c>
      <c r="I3148" t="s">
        <v>214</v>
      </c>
    </row>
    <row r="3149" spans="1:9">
      <c r="A3149" t="s">
        <v>17</v>
      </c>
      <c r="B3149" t="s">
        <v>1957</v>
      </c>
      <c r="C3149" t="s">
        <v>1958</v>
      </c>
      <c r="D3149" t="s">
        <v>1838</v>
      </c>
    </row>
    <row r="3150" spans="1:9">
      <c r="A3150" t="s">
        <v>17</v>
      </c>
      <c r="B3150" t="s">
        <v>1959</v>
      </c>
      <c r="C3150" t="s">
        <v>1876</v>
      </c>
      <c r="D3150" t="s">
        <v>1838</v>
      </c>
    </row>
    <row r="3151" spans="1:9">
      <c r="A3151" t="s">
        <v>17</v>
      </c>
      <c r="B3151" t="s">
        <v>1960</v>
      </c>
      <c r="C3151" t="s">
        <v>1961</v>
      </c>
      <c r="D3151" t="s">
        <v>1838</v>
      </c>
      <c r="E3151" t="s">
        <v>717</v>
      </c>
    </row>
    <row r="3152" spans="1:9">
      <c r="A3152" t="s">
        <v>186</v>
      </c>
      <c r="B3152" t="s">
        <v>1877</v>
      </c>
      <c r="C3152" t="s">
        <v>1878</v>
      </c>
      <c r="D3152">
        <v>1</v>
      </c>
      <c r="E3152" t="s">
        <v>717</v>
      </c>
      <c r="F3152" t="s">
        <v>955</v>
      </c>
      <c r="G3152" t="s">
        <v>1962</v>
      </c>
      <c r="H3152" t="s">
        <v>191</v>
      </c>
      <c r="I3152" t="s">
        <v>192</v>
      </c>
    </row>
    <row r="3153" spans="1:9">
      <c r="A3153" t="s">
        <v>186</v>
      </c>
      <c r="B3153" t="s">
        <v>1963</v>
      </c>
      <c r="C3153" t="s">
        <v>1964</v>
      </c>
      <c r="D3153" t="s">
        <v>1717</v>
      </c>
      <c r="E3153" t="s">
        <v>717</v>
      </c>
      <c r="F3153" t="s">
        <v>980</v>
      </c>
      <c r="G3153" t="s">
        <v>1678</v>
      </c>
      <c r="H3153" t="s">
        <v>197</v>
      </c>
      <c r="I3153" t="s">
        <v>198</v>
      </c>
    </row>
    <row r="3154" spans="1:9">
      <c r="A3154" t="s">
        <v>186</v>
      </c>
      <c r="B3154" t="s">
        <v>978</v>
      </c>
      <c r="C3154" t="s">
        <v>979</v>
      </c>
      <c r="D3154" t="s">
        <v>1717</v>
      </c>
      <c r="E3154" t="s">
        <v>717</v>
      </c>
      <c r="F3154" t="s">
        <v>981</v>
      </c>
      <c r="G3154" t="s">
        <v>1678</v>
      </c>
      <c r="H3154" t="s">
        <v>202</v>
      </c>
      <c r="I3154" t="s">
        <v>203</v>
      </c>
    </row>
    <row r="3155" spans="1:9">
      <c r="A3155" t="s">
        <v>186</v>
      </c>
      <c r="B3155" t="s">
        <v>1965</v>
      </c>
      <c r="C3155" t="s">
        <v>1966</v>
      </c>
      <c r="D3155">
        <v>1</v>
      </c>
      <c r="E3155" t="s">
        <v>717</v>
      </c>
      <c r="F3155" t="s">
        <v>1036</v>
      </c>
      <c r="G3155" t="s">
        <v>1678</v>
      </c>
      <c r="H3155" t="s">
        <v>208</v>
      </c>
      <c r="I3155" t="s">
        <v>209</v>
      </c>
    </row>
    <row r="3156" spans="1:9">
      <c r="A3156" t="s">
        <v>186</v>
      </c>
      <c r="C3156" t="s">
        <v>210</v>
      </c>
      <c r="D3156" t="s">
        <v>211</v>
      </c>
      <c r="E3156" t="s">
        <v>195</v>
      </c>
      <c r="F3156" t="s">
        <v>212</v>
      </c>
      <c r="G3156">
        <v>1</v>
      </c>
      <c r="H3156" t="s">
        <v>213</v>
      </c>
      <c r="I3156" t="s">
        <v>214</v>
      </c>
    </row>
    <row r="3157" spans="1:9">
      <c r="A3157" t="s">
        <v>17</v>
      </c>
      <c r="B3157" t="s">
        <v>1967</v>
      </c>
      <c r="C3157" t="s">
        <v>1968</v>
      </c>
      <c r="D3157" t="s">
        <v>1838</v>
      </c>
    </row>
    <row r="3158" spans="1:9">
      <c r="A3158" t="s">
        <v>17</v>
      </c>
      <c r="B3158" t="s">
        <v>1969</v>
      </c>
      <c r="C3158" t="s">
        <v>1970</v>
      </c>
      <c r="D3158" t="s">
        <v>1838</v>
      </c>
      <c r="E3158" t="s">
        <v>625</v>
      </c>
    </row>
    <row r="3159" spans="1:9">
      <c r="A3159" t="s">
        <v>186</v>
      </c>
      <c r="B3159" t="s">
        <v>1877</v>
      </c>
      <c r="C3159" t="s">
        <v>1878</v>
      </c>
      <c r="D3159">
        <v>2.5000000000000001E-2</v>
      </c>
      <c r="E3159" t="s">
        <v>717</v>
      </c>
      <c r="F3159" t="s">
        <v>955</v>
      </c>
      <c r="G3159" t="s">
        <v>1962</v>
      </c>
      <c r="H3159" t="s">
        <v>191</v>
      </c>
      <c r="I3159" t="s">
        <v>192</v>
      </c>
    </row>
    <row r="3160" spans="1:9">
      <c r="A3160" t="s">
        <v>186</v>
      </c>
      <c r="B3160" t="s">
        <v>640</v>
      </c>
      <c r="C3160" t="s">
        <v>641</v>
      </c>
      <c r="D3160">
        <v>0.06</v>
      </c>
      <c r="E3160" t="s">
        <v>206</v>
      </c>
      <c r="F3160" t="s">
        <v>643</v>
      </c>
      <c r="G3160">
        <v>1</v>
      </c>
      <c r="H3160" t="s">
        <v>197</v>
      </c>
      <c r="I3160" t="s">
        <v>198</v>
      </c>
    </row>
    <row r="3161" spans="1:9">
      <c r="A3161" t="s">
        <v>186</v>
      </c>
      <c r="B3161" t="s">
        <v>1965</v>
      </c>
      <c r="C3161" t="s">
        <v>1966</v>
      </c>
      <c r="D3161">
        <v>0.06</v>
      </c>
      <c r="E3161" t="s">
        <v>206</v>
      </c>
      <c r="F3161" t="s">
        <v>981</v>
      </c>
      <c r="G3161">
        <v>1</v>
      </c>
      <c r="H3161" t="s">
        <v>202</v>
      </c>
      <c r="I3161" t="s">
        <v>203</v>
      </c>
    </row>
    <row r="3162" spans="1:9">
      <c r="A3162" t="s">
        <v>186</v>
      </c>
      <c r="C3162" t="s">
        <v>210</v>
      </c>
      <c r="D3162" t="s">
        <v>211</v>
      </c>
      <c r="E3162" t="s">
        <v>195</v>
      </c>
      <c r="F3162" t="s">
        <v>1197</v>
      </c>
      <c r="G3162">
        <v>1</v>
      </c>
      <c r="H3162" t="s">
        <v>208</v>
      </c>
      <c r="I3162" t="s">
        <v>209</v>
      </c>
    </row>
    <row r="3163" spans="1:9">
      <c r="A3163" t="s">
        <v>17</v>
      </c>
      <c r="B3163" t="s">
        <v>1971</v>
      </c>
      <c r="C3163" t="s">
        <v>1972</v>
      </c>
      <c r="D3163" t="s">
        <v>1838</v>
      </c>
      <c r="E3163" t="s">
        <v>625</v>
      </c>
    </row>
    <row r="3164" spans="1:9">
      <c r="A3164" t="s">
        <v>186</v>
      </c>
      <c r="B3164" t="s">
        <v>1877</v>
      </c>
      <c r="C3164" t="s">
        <v>1878</v>
      </c>
      <c r="D3164">
        <v>0.05</v>
      </c>
      <c r="E3164" t="s">
        <v>717</v>
      </c>
      <c r="F3164" t="s">
        <v>955</v>
      </c>
      <c r="G3164" t="s">
        <v>1962</v>
      </c>
      <c r="H3164" t="s">
        <v>191</v>
      </c>
      <c r="I3164" t="s">
        <v>192</v>
      </c>
    </row>
    <row r="3165" spans="1:9">
      <c r="A3165" t="s">
        <v>186</v>
      </c>
      <c r="B3165" t="s">
        <v>640</v>
      </c>
      <c r="C3165" t="s">
        <v>641</v>
      </c>
      <c r="D3165">
        <v>0.1</v>
      </c>
      <c r="E3165" t="s">
        <v>206</v>
      </c>
      <c r="F3165" t="s">
        <v>643</v>
      </c>
      <c r="G3165">
        <v>1</v>
      </c>
      <c r="H3165" t="s">
        <v>197</v>
      </c>
      <c r="I3165" t="s">
        <v>198</v>
      </c>
    </row>
    <row r="3166" spans="1:9">
      <c r="A3166" t="s">
        <v>186</v>
      </c>
      <c r="B3166" t="s">
        <v>1965</v>
      </c>
      <c r="C3166" t="s">
        <v>1966</v>
      </c>
      <c r="D3166">
        <v>0.1</v>
      </c>
      <c r="E3166" t="s">
        <v>206</v>
      </c>
      <c r="F3166" t="s">
        <v>981</v>
      </c>
      <c r="G3166">
        <v>1</v>
      </c>
      <c r="H3166" t="s">
        <v>202</v>
      </c>
      <c r="I3166" t="s">
        <v>203</v>
      </c>
    </row>
    <row r="3167" spans="1:9">
      <c r="A3167" t="s">
        <v>186</v>
      </c>
      <c r="C3167" t="s">
        <v>210</v>
      </c>
      <c r="D3167" t="s">
        <v>211</v>
      </c>
      <c r="E3167" t="s">
        <v>195</v>
      </c>
      <c r="F3167" t="s">
        <v>1197</v>
      </c>
      <c r="G3167">
        <v>1</v>
      </c>
      <c r="H3167" t="s">
        <v>208</v>
      </c>
      <c r="I3167" t="s">
        <v>209</v>
      </c>
    </row>
    <row r="3168" spans="1:9">
      <c r="A3168" t="s">
        <v>17</v>
      </c>
      <c r="B3168" t="s">
        <v>1973</v>
      </c>
      <c r="C3168" t="s">
        <v>1974</v>
      </c>
      <c r="D3168" t="s">
        <v>1975</v>
      </c>
    </row>
    <row r="3169" spans="1:9">
      <c r="A3169" t="s">
        <v>17</v>
      </c>
      <c r="B3169" t="s">
        <v>1976</v>
      </c>
      <c r="C3169" t="s">
        <v>1977</v>
      </c>
      <c r="D3169" t="s">
        <v>1975</v>
      </c>
    </row>
    <row r="3170" spans="1:9">
      <c r="A3170" t="s">
        <v>17</v>
      </c>
      <c r="B3170" t="s">
        <v>1978</v>
      </c>
      <c r="C3170" t="s">
        <v>1979</v>
      </c>
      <c r="D3170" t="s">
        <v>1975</v>
      </c>
      <c r="E3170" t="s">
        <v>717</v>
      </c>
    </row>
    <row r="3171" spans="1:9">
      <c r="A3171" t="s">
        <v>186</v>
      </c>
      <c r="B3171" t="s">
        <v>1364</v>
      </c>
      <c r="C3171" t="s">
        <v>1365</v>
      </c>
      <c r="D3171" t="s">
        <v>1677</v>
      </c>
      <c r="E3171" t="s">
        <v>642</v>
      </c>
      <c r="F3171" t="s">
        <v>977</v>
      </c>
      <c r="G3171" t="s">
        <v>1678</v>
      </c>
      <c r="H3171" t="s">
        <v>191</v>
      </c>
      <c r="I3171" t="s">
        <v>192</v>
      </c>
    </row>
    <row r="3172" spans="1:9">
      <c r="A3172" t="s">
        <v>186</v>
      </c>
      <c r="B3172" t="s">
        <v>978</v>
      </c>
      <c r="C3172" t="s">
        <v>979</v>
      </c>
      <c r="D3172" t="s">
        <v>1677</v>
      </c>
      <c r="E3172" t="s">
        <v>642</v>
      </c>
      <c r="F3172" t="s">
        <v>980</v>
      </c>
      <c r="G3172" t="s">
        <v>1678</v>
      </c>
      <c r="H3172" t="s">
        <v>197</v>
      </c>
      <c r="I3172" t="s">
        <v>198</v>
      </c>
    </row>
    <row r="3173" spans="1:9">
      <c r="A3173" t="s">
        <v>186</v>
      </c>
      <c r="C3173" t="s">
        <v>210</v>
      </c>
      <c r="D3173" t="s">
        <v>211</v>
      </c>
      <c r="E3173" t="s">
        <v>195</v>
      </c>
      <c r="F3173" t="s">
        <v>201</v>
      </c>
      <c r="G3173">
        <v>1</v>
      </c>
      <c r="H3173" t="s">
        <v>202</v>
      </c>
      <c r="I3173" t="s">
        <v>203</v>
      </c>
    </row>
    <row r="3174" spans="1:9">
      <c r="A3174" t="s">
        <v>17</v>
      </c>
      <c r="B3174" t="s">
        <v>1980</v>
      </c>
      <c r="C3174" t="s">
        <v>1981</v>
      </c>
      <c r="D3174" t="s">
        <v>1975</v>
      </c>
      <c r="E3174" t="s">
        <v>717</v>
      </c>
    </row>
    <row r="3175" spans="1:9">
      <c r="A3175" t="s">
        <v>186</v>
      </c>
      <c r="B3175" t="s">
        <v>1364</v>
      </c>
      <c r="C3175" t="s">
        <v>1365</v>
      </c>
      <c r="D3175" t="s">
        <v>1677</v>
      </c>
      <c r="E3175" t="s">
        <v>642</v>
      </c>
      <c r="F3175" t="s">
        <v>977</v>
      </c>
      <c r="G3175" t="s">
        <v>1681</v>
      </c>
      <c r="H3175" t="s">
        <v>191</v>
      </c>
      <c r="I3175" t="s">
        <v>192</v>
      </c>
    </row>
    <row r="3176" spans="1:9">
      <c r="A3176" t="s">
        <v>186</v>
      </c>
      <c r="B3176" t="s">
        <v>978</v>
      </c>
      <c r="C3176" t="s">
        <v>979</v>
      </c>
      <c r="D3176" t="s">
        <v>1677</v>
      </c>
      <c r="E3176" t="s">
        <v>642</v>
      </c>
      <c r="F3176" t="s">
        <v>980</v>
      </c>
      <c r="G3176" t="s">
        <v>1681</v>
      </c>
      <c r="H3176" t="s">
        <v>197</v>
      </c>
      <c r="I3176" t="s">
        <v>198</v>
      </c>
    </row>
    <row r="3177" spans="1:9">
      <c r="A3177" t="s">
        <v>186</v>
      </c>
      <c r="C3177" t="s">
        <v>210</v>
      </c>
      <c r="D3177" t="s">
        <v>211</v>
      </c>
      <c r="E3177" t="s">
        <v>195</v>
      </c>
      <c r="F3177" t="s">
        <v>201</v>
      </c>
      <c r="G3177">
        <v>1</v>
      </c>
      <c r="H3177" t="s">
        <v>202</v>
      </c>
      <c r="I3177" t="s">
        <v>203</v>
      </c>
    </row>
    <row r="3178" spans="1:9">
      <c r="A3178" t="s">
        <v>17</v>
      </c>
      <c r="B3178" t="s">
        <v>1982</v>
      </c>
      <c r="C3178" t="s">
        <v>1983</v>
      </c>
      <c r="D3178" t="s">
        <v>1975</v>
      </c>
    </row>
    <row r="3179" spans="1:9">
      <c r="A3179" t="s">
        <v>17</v>
      </c>
      <c r="B3179" t="s">
        <v>1984</v>
      </c>
      <c r="C3179" t="s">
        <v>1985</v>
      </c>
      <c r="D3179" t="s">
        <v>1975</v>
      </c>
      <c r="E3179" t="s">
        <v>625</v>
      </c>
    </row>
    <row r="3180" spans="1:9">
      <c r="A3180" t="s">
        <v>186</v>
      </c>
      <c r="B3180" t="s">
        <v>1965</v>
      </c>
      <c r="C3180" t="s">
        <v>1966</v>
      </c>
      <c r="D3180">
        <v>0.05</v>
      </c>
      <c r="E3180" t="s">
        <v>1986</v>
      </c>
      <c r="F3180" t="s">
        <v>977</v>
      </c>
      <c r="G3180">
        <v>1</v>
      </c>
      <c r="H3180" t="s">
        <v>191</v>
      </c>
      <c r="I3180" t="s">
        <v>192</v>
      </c>
    </row>
    <row r="3181" spans="1:9">
      <c r="A3181" t="s">
        <v>186</v>
      </c>
      <c r="B3181" t="s">
        <v>640</v>
      </c>
      <c r="C3181" t="s">
        <v>641</v>
      </c>
      <c r="D3181">
        <v>0.05</v>
      </c>
      <c r="E3181" t="s">
        <v>1986</v>
      </c>
      <c r="F3181" t="s">
        <v>643</v>
      </c>
      <c r="G3181">
        <v>1</v>
      </c>
      <c r="H3181" t="s">
        <v>197</v>
      </c>
      <c r="I3181" t="s">
        <v>198</v>
      </c>
    </row>
    <row r="3182" spans="1:9">
      <c r="A3182" t="s">
        <v>186</v>
      </c>
      <c r="C3182" t="s">
        <v>210</v>
      </c>
      <c r="D3182" t="s">
        <v>211</v>
      </c>
      <c r="E3182" t="s">
        <v>195</v>
      </c>
      <c r="F3182" t="s">
        <v>201</v>
      </c>
      <c r="G3182">
        <v>1</v>
      </c>
      <c r="H3182" t="s">
        <v>202</v>
      </c>
      <c r="I3182" t="s">
        <v>203</v>
      </c>
    </row>
    <row r="3183" spans="1:9">
      <c r="A3183" t="s">
        <v>17</v>
      </c>
      <c r="B3183" t="s">
        <v>1987</v>
      </c>
      <c r="C3183" t="s">
        <v>1988</v>
      </c>
      <c r="D3183" t="s">
        <v>1975</v>
      </c>
      <c r="E3183" t="s">
        <v>625</v>
      </c>
    </row>
    <row r="3184" spans="1:9">
      <c r="A3184" t="s">
        <v>186</v>
      </c>
      <c r="B3184" t="s">
        <v>1965</v>
      </c>
      <c r="C3184" t="s">
        <v>1966</v>
      </c>
      <c r="D3184">
        <v>0.05</v>
      </c>
      <c r="E3184" t="s">
        <v>1986</v>
      </c>
      <c r="F3184" t="s">
        <v>977</v>
      </c>
      <c r="G3184">
        <v>1</v>
      </c>
      <c r="H3184" t="s">
        <v>191</v>
      </c>
      <c r="I3184" t="s">
        <v>192</v>
      </c>
    </row>
    <row r="3185" spans="1:9">
      <c r="A3185" t="s">
        <v>186</v>
      </c>
      <c r="B3185" t="s">
        <v>640</v>
      </c>
      <c r="C3185" t="s">
        <v>641</v>
      </c>
      <c r="D3185">
        <v>0.08</v>
      </c>
      <c r="E3185" t="s">
        <v>1986</v>
      </c>
      <c r="F3185" t="s">
        <v>643</v>
      </c>
      <c r="G3185">
        <v>1</v>
      </c>
      <c r="H3185" t="s">
        <v>197</v>
      </c>
      <c r="I3185" t="s">
        <v>198</v>
      </c>
    </row>
    <row r="3186" spans="1:9">
      <c r="A3186" t="s">
        <v>186</v>
      </c>
      <c r="C3186" t="s">
        <v>210</v>
      </c>
      <c r="D3186" t="s">
        <v>211</v>
      </c>
      <c r="E3186" t="s">
        <v>195</v>
      </c>
      <c r="F3186" t="s">
        <v>201</v>
      </c>
      <c r="G3186">
        <v>1</v>
      </c>
      <c r="H3186" t="s">
        <v>202</v>
      </c>
      <c r="I3186" t="s">
        <v>203</v>
      </c>
    </row>
    <row r="3187" spans="1:9">
      <c r="A3187" t="s">
        <v>17</v>
      </c>
      <c r="B3187" t="s">
        <v>1989</v>
      </c>
      <c r="C3187" t="s">
        <v>1990</v>
      </c>
      <c r="D3187" t="s">
        <v>1975</v>
      </c>
      <c r="E3187" t="s">
        <v>625</v>
      </c>
    </row>
    <row r="3188" spans="1:9">
      <c r="A3188" t="s">
        <v>186</v>
      </c>
      <c r="B3188" t="s">
        <v>640</v>
      </c>
      <c r="C3188" t="s">
        <v>641</v>
      </c>
      <c r="D3188">
        <v>0.1</v>
      </c>
      <c r="E3188" t="s">
        <v>1986</v>
      </c>
      <c r="F3188" t="s">
        <v>1483</v>
      </c>
      <c r="G3188">
        <v>1</v>
      </c>
      <c r="H3188" t="s">
        <v>191</v>
      </c>
      <c r="I3188" t="s">
        <v>192</v>
      </c>
    </row>
    <row r="3189" spans="1:9">
      <c r="A3189" t="s">
        <v>186</v>
      </c>
      <c r="C3189" t="s">
        <v>210</v>
      </c>
      <c r="D3189" t="s">
        <v>211</v>
      </c>
      <c r="E3189" t="s">
        <v>195</v>
      </c>
      <c r="F3189" t="s">
        <v>196</v>
      </c>
      <c r="G3189">
        <v>1</v>
      </c>
      <c r="H3189" t="s">
        <v>197</v>
      </c>
      <c r="I3189" t="s">
        <v>198</v>
      </c>
    </row>
    <row r="3190" spans="1:9">
      <c r="A3190" t="s">
        <v>17</v>
      </c>
      <c r="B3190" t="s">
        <v>1991</v>
      </c>
      <c r="C3190" t="s">
        <v>1992</v>
      </c>
      <c r="D3190" t="s">
        <v>1975</v>
      </c>
      <c r="E3190" t="s">
        <v>625</v>
      </c>
    </row>
    <row r="3191" spans="1:9">
      <c r="A3191" t="s">
        <v>186</v>
      </c>
      <c r="B3191" t="s">
        <v>1369</v>
      </c>
      <c r="C3191" t="s">
        <v>1370</v>
      </c>
      <c r="D3191">
        <v>0.25</v>
      </c>
      <c r="E3191" t="s">
        <v>1986</v>
      </c>
      <c r="F3191" t="s">
        <v>535</v>
      </c>
      <c r="G3191">
        <v>1</v>
      </c>
      <c r="H3191" t="s">
        <v>191</v>
      </c>
      <c r="I3191" t="s">
        <v>192</v>
      </c>
    </row>
    <row r="3192" spans="1:9">
      <c r="A3192" t="s">
        <v>186</v>
      </c>
      <c r="B3192" t="s">
        <v>640</v>
      </c>
      <c r="C3192" t="s">
        <v>641</v>
      </c>
      <c r="D3192">
        <v>0.5</v>
      </c>
      <c r="E3192" t="s">
        <v>1986</v>
      </c>
      <c r="F3192" t="s">
        <v>643</v>
      </c>
      <c r="G3192">
        <v>1</v>
      </c>
      <c r="H3192" t="s">
        <v>197</v>
      </c>
      <c r="I3192" t="s">
        <v>198</v>
      </c>
    </row>
    <row r="3193" spans="1:9">
      <c r="A3193" t="s">
        <v>186</v>
      </c>
      <c r="C3193" t="s">
        <v>210</v>
      </c>
      <c r="D3193" t="s">
        <v>211</v>
      </c>
      <c r="E3193" t="s">
        <v>195</v>
      </c>
      <c r="F3193" t="s">
        <v>201</v>
      </c>
      <c r="G3193">
        <v>1</v>
      </c>
      <c r="H3193" t="s">
        <v>202</v>
      </c>
      <c r="I3193" t="s">
        <v>203</v>
      </c>
    </row>
    <row r="3194" spans="1:9">
      <c r="A3194" t="s">
        <v>17</v>
      </c>
      <c r="B3194" t="s">
        <v>1993</v>
      </c>
      <c r="C3194" t="s">
        <v>1994</v>
      </c>
      <c r="D3194" t="s">
        <v>1975</v>
      </c>
    </row>
    <row r="3195" spans="1:9">
      <c r="A3195" t="s">
        <v>17</v>
      </c>
      <c r="B3195" t="s">
        <v>1995</v>
      </c>
      <c r="C3195" t="s">
        <v>1996</v>
      </c>
      <c r="D3195" t="s">
        <v>1975</v>
      </c>
      <c r="E3195" t="s">
        <v>625</v>
      </c>
    </row>
    <row r="3196" spans="1:9">
      <c r="A3196" t="s">
        <v>186</v>
      </c>
      <c r="B3196" t="s">
        <v>1997</v>
      </c>
      <c r="C3196" t="s">
        <v>1998</v>
      </c>
      <c r="D3196">
        <v>3.3333333333333333E-2</v>
      </c>
      <c r="E3196" t="s">
        <v>1986</v>
      </c>
      <c r="F3196" t="s">
        <v>977</v>
      </c>
      <c r="G3196">
        <v>1</v>
      </c>
      <c r="H3196" t="s">
        <v>191</v>
      </c>
      <c r="I3196" t="s">
        <v>192</v>
      </c>
    </row>
    <row r="3197" spans="1:9">
      <c r="A3197" t="s">
        <v>186</v>
      </c>
      <c r="B3197" t="s">
        <v>1965</v>
      </c>
      <c r="C3197" t="s">
        <v>1966</v>
      </c>
      <c r="D3197">
        <v>3.3333333333333333E-2</v>
      </c>
      <c r="E3197" t="s">
        <v>1986</v>
      </c>
      <c r="F3197" t="s">
        <v>980</v>
      </c>
      <c r="G3197">
        <v>1</v>
      </c>
      <c r="H3197" t="s">
        <v>197</v>
      </c>
      <c r="I3197" t="s">
        <v>198</v>
      </c>
    </row>
    <row r="3198" spans="1:9">
      <c r="A3198" t="s">
        <v>186</v>
      </c>
      <c r="C3198" t="s">
        <v>210</v>
      </c>
      <c r="D3198" t="s">
        <v>211</v>
      </c>
      <c r="E3198" t="s">
        <v>195</v>
      </c>
      <c r="F3198" t="s">
        <v>201</v>
      </c>
      <c r="G3198">
        <v>1</v>
      </c>
      <c r="H3198" t="s">
        <v>202</v>
      </c>
      <c r="I3198" t="s">
        <v>203</v>
      </c>
    </row>
    <row r="3199" spans="1:9">
      <c r="A3199" t="s">
        <v>17</v>
      </c>
      <c r="B3199" t="s">
        <v>1999</v>
      </c>
      <c r="C3199" t="s">
        <v>2000</v>
      </c>
      <c r="D3199" t="s">
        <v>1975</v>
      </c>
      <c r="E3199" t="s">
        <v>625</v>
      </c>
    </row>
    <row r="3200" spans="1:9">
      <c r="A3200" t="s">
        <v>186</v>
      </c>
      <c r="B3200" t="s">
        <v>1997</v>
      </c>
      <c r="C3200" t="s">
        <v>1998</v>
      </c>
      <c r="D3200">
        <v>0.02</v>
      </c>
      <c r="E3200" t="s">
        <v>1986</v>
      </c>
      <c r="F3200" t="s">
        <v>977</v>
      </c>
      <c r="G3200">
        <v>1</v>
      </c>
      <c r="H3200" t="s">
        <v>191</v>
      </c>
      <c r="I3200" t="s">
        <v>192</v>
      </c>
    </row>
    <row r="3201" spans="1:9">
      <c r="A3201" t="s">
        <v>186</v>
      </c>
      <c r="B3201" t="s">
        <v>1965</v>
      </c>
      <c r="C3201" t="s">
        <v>1966</v>
      </c>
      <c r="D3201">
        <v>0.02</v>
      </c>
      <c r="E3201" t="s">
        <v>1986</v>
      </c>
      <c r="F3201" t="s">
        <v>980</v>
      </c>
      <c r="G3201">
        <v>1</v>
      </c>
      <c r="H3201" t="s">
        <v>197</v>
      </c>
      <c r="I3201" t="s">
        <v>198</v>
      </c>
    </row>
    <row r="3202" spans="1:9">
      <c r="A3202" t="s">
        <v>186</v>
      </c>
      <c r="C3202" t="s">
        <v>210</v>
      </c>
      <c r="D3202" t="s">
        <v>211</v>
      </c>
      <c r="E3202" t="s">
        <v>195</v>
      </c>
      <c r="F3202" t="s">
        <v>201</v>
      </c>
      <c r="G3202">
        <v>1</v>
      </c>
      <c r="H3202" t="s">
        <v>202</v>
      </c>
      <c r="I3202" t="s">
        <v>203</v>
      </c>
    </row>
    <row r="3203" spans="1:9">
      <c r="A3203" t="s">
        <v>17</v>
      </c>
      <c r="B3203" t="s">
        <v>2001</v>
      </c>
      <c r="C3203" t="s">
        <v>2002</v>
      </c>
      <c r="D3203" t="s">
        <v>2003</v>
      </c>
    </row>
    <row r="3204" spans="1:9">
      <c r="A3204" t="s">
        <v>17</v>
      </c>
      <c r="B3204" t="s">
        <v>2004</v>
      </c>
      <c r="C3204" t="s">
        <v>2005</v>
      </c>
      <c r="D3204" t="s">
        <v>2003</v>
      </c>
      <c r="E3204" t="s">
        <v>625</v>
      </c>
    </row>
    <row r="3205" spans="1:9">
      <c r="A3205" t="s">
        <v>186</v>
      </c>
      <c r="B3205" t="s">
        <v>2006</v>
      </c>
      <c r="C3205" t="s">
        <v>2007</v>
      </c>
      <c r="D3205">
        <v>1</v>
      </c>
      <c r="E3205" t="s">
        <v>625</v>
      </c>
      <c r="F3205" t="s">
        <v>1940</v>
      </c>
      <c r="G3205">
        <v>1</v>
      </c>
      <c r="H3205" t="s">
        <v>191</v>
      </c>
      <c r="I3205" t="s">
        <v>192</v>
      </c>
    </row>
    <row r="3206" spans="1:9">
      <c r="A3206" t="s">
        <v>186</v>
      </c>
      <c r="C3206" t="s">
        <v>193</v>
      </c>
      <c r="D3206" t="s">
        <v>2008</v>
      </c>
      <c r="E3206" t="s">
        <v>195</v>
      </c>
      <c r="F3206" t="s">
        <v>196</v>
      </c>
      <c r="G3206">
        <v>1</v>
      </c>
      <c r="H3206" t="s">
        <v>197</v>
      </c>
      <c r="I3206" t="s">
        <v>198</v>
      </c>
    </row>
    <row r="3207" spans="1:9">
      <c r="A3207" t="s">
        <v>186</v>
      </c>
      <c r="C3207" t="s">
        <v>2009</v>
      </c>
      <c r="D3207" t="s">
        <v>1279</v>
      </c>
      <c r="E3207" t="s">
        <v>195</v>
      </c>
      <c r="F3207" t="s">
        <v>201</v>
      </c>
      <c r="G3207">
        <v>1</v>
      </c>
      <c r="H3207" t="s">
        <v>202</v>
      </c>
      <c r="I3207" t="s">
        <v>203</v>
      </c>
    </row>
    <row r="3208" spans="1:9">
      <c r="A3208" t="s">
        <v>186</v>
      </c>
      <c r="B3208" t="s">
        <v>2010</v>
      </c>
      <c r="C3208" t="s">
        <v>2011</v>
      </c>
      <c r="D3208">
        <v>0.25</v>
      </c>
      <c r="E3208" t="s">
        <v>2012</v>
      </c>
      <c r="F3208" t="s">
        <v>1371</v>
      </c>
      <c r="G3208">
        <v>1.4285714285714286E-3</v>
      </c>
      <c r="H3208" t="s">
        <v>208</v>
      </c>
      <c r="I3208" t="s">
        <v>209</v>
      </c>
    </row>
    <row r="3209" spans="1:9">
      <c r="A3209" t="s">
        <v>186</v>
      </c>
      <c r="B3209" t="s">
        <v>204</v>
      </c>
      <c r="C3209" t="s">
        <v>205</v>
      </c>
      <c r="D3209">
        <v>2.5000000000000001E-2</v>
      </c>
      <c r="E3209" t="s">
        <v>206</v>
      </c>
      <c r="F3209" t="s">
        <v>1372</v>
      </c>
      <c r="G3209">
        <v>1</v>
      </c>
      <c r="H3209" t="s">
        <v>213</v>
      </c>
      <c r="I3209" t="s">
        <v>214</v>
      </c>
    </row>
    <row r="3210" spans="1:9">
      <c r="A3210" t="s">
        <v>186</v>
      </c>
      <c r="C3210" t="s">
        <v>210</v>
      </c>
      <c r="D3210" t="s">
        <v>211</v>
      </c>
      <c r="E3210" t="s">
        <v>195</v>
      </c>
      <c r="F3210" t="s">
        <v>984</v>
      </c>
      <c r="G3210">
        <v>1</v>
      </c>
      <c r="H3210" t="s">
        <v>985</v>
      </c>
      <c r="I3210" t="s">
        <v>986</v>
      </c>
    </row>
    <row r="3211" spans="1:9">
      <c r="A3211" t="s">
        <v>186</v>
      </c>
      <c r="C3211" t="s">
        <v>2013</v>
      </c>
      <c r="D3211">
        <v>0.25</v>
      </c>
    </row>
    <row r="3212" spans="1:9">
      <c r="A3212" t="s">
        <v>17</v>
      </c>
      <c r="B3212" t="s">
        <v>2014</v>
      </c>
      <c r="C3212" t="s">
        <v>2015</v>
      </c>
      <c r="D3212" t="s">
        <v>2003</v>
      </c>
      <c r="E3212" t="s">
        <v>625</v>
      </c>
    </row>
    <row r="3213" spans="1:9">
      <c r="A3213" t="s">
        <v>186</v>
      </c>
      <c r="B3213" t="s">
        <v>2016</v>
      </c>
      <c r="C3213" t="s">
        <v>2017</v>
      </c>
      <c r="D3213">
        <v>1</v>
      </c>
      <c r="E3213" t="s">
        <v>2018</v>
      </c>
      <c r="F3213" t="s">
        <v>1940</v>
      </c>
      <c r="G3213">
        <v>1</v>
      </c>
      <c r="H3213" t="s">
        <v>191</v>
      </c>
      <c r="I3213" t="s">
        <v>192</v>
      </c>
    </row>
    <row r="3214" spans="1:9">
      <c r="A3214" t="s">
        <v>186</v>
      </c>
      <c r="C3214" t="s">
        <v>193</v>
      </c>
      <c r="D3214" t="s">
        <v>2008</v>
      </c>
      <c r="E3214" t="s">
        <v>195</v>
      </c>
      <c r="F3214" t="s">
        <v>196</v>
      </c>
      <c r="G3214">
        <v>1</v>
      </c>
      <c r="H3214" t="s">
        <v>197</v>
      </c>
      <c r="I3214" t="s">
        <v>198</v>
      </c>
    </row>
    <row r="3215" spans="1:9">
      <c r="A3215" t="s">
        <v>186</v>
      </c>
      <c r="C3215" t="s">
        <v>2009</v>
      </c>
      <c r="D3215" t="s">
        <v>1279</v>
      </c>
      <c r="E3215" t="s">
        <v>195</v>
      </c>
      <c r="F3215" t="s">
        <v>201</v>
      </c>
      <c r="G3215">
        <v>1</v>
      </c>
      <c r="H3215" t="s">
        <v>202</v>
      </c>
      <c r="I3215" t="s">
        <v>203</v>
      </c>
    </row>
    <row r="3216" spans="1:9">
      <c r="A3216" t="s">
        <v>186</v>
      </c>
      <c r="B3216" t="s">
        <v>2010</v>
      </c>
      <c r="C3216" t="s">
        <v>2011</v>
      </c>
      <c r="D3216">
        <v>0.25</v>
      </c>
      <c r="E3216" t="s">
        <v>2012</v>
      </c>
      <c r="F3216" t="s">
        <v>1371</v>
      </c>
      <c r="G3216">
        <v>1.4285714285714286E-3</v>
      </c>
      <c r="H3216" t="s">
        <v>208</v>
      </c>
      <c r="I3216" t="s">
        <v>209</v>
      </c>
    </row>
    <row r="3217" spans="1:9">
      <c r="A3217" t="s">
        <v>186</v>
      </c>
      <c r="B3217" t="s">
        <v>204</v>
      </c>
      <c r="C3217" t="s">
        <v>205</v>
      </c>
      <c r="D3217">
        <v>2.5000000000000001E-2</v>
      </c>
      <c r="E3217" t="s">
        <v>206</v>
      </c>
      <c r="F3217" t="s">
        <v>1372</v>
      </c>
      <c r="G3217">
        <v>1</v>
      </c>
      <c r="H3217" t="s">
        <v>213</v>
      </c>
      <c r="I3217" t="s">
        <v>214</v>
      </c>
    </row>
    <row r="3218" spans="1:9">
      <c r="A3218" t="s">
        <v>186</v>
      </c>
      <c r="C3218" t="s">
        <v>210</v>
      </c>
      <c r="D3218" t="s">
        <v>211</v>
      </c>
      <c r="E3218" t="s">
        <v>195</v>
      </c>
      <c r="F3218" t="s">
        <v>984</v>
      </c>
      <c r="G3218">
        <v>1</v>
      </c>
      <c r="H3218" t="s">
        <v>985</v>
      </c>
      <c r="I3218" t="s">
        <v>986</v>
      </c>
    </row>
    <row r="3219" spans="1:9">
      <c r="A3219" t="s">
        <v>186</v>
      </c>
      <c r="C3219" t="s">
        <v>2013</v>
      </c>
      <c r="D3219">
        <v>0.25</v>
      </c>
    </row>
    <row r="3220" spans="1:9">
      <c r="A3220" t="s">
        <v>17</v>
      </c>
      <c r="B3220" t="s">
        <v>2019</v>
      </c>
      <c r="C3220" t="s">
        <v>2020</v>
      </c>
      <c r="D3220" t="s">
        <v>2003</v>
      </c>
      <c r="E3220" t="s">
        <v>625</v>
      </c>
    </row>
    <row r="3221" spans="1:9">
      <c r="A3221" t="s">
        <v>186</v>
      </c>
      <c r="B3221" t="s">
        <v>2021</v>
      </c>
      <c r="C3221" t="s">
        <v>2022</v>
      </c>
      <c r="D3221">
        <v>1</v>
      </c>
      <c r="E3221" t="s">
        <v>2018</v>
      </c>
      <c r="F3221" t="s">
        <v>1940</v>
      </c>
      <c r="G3221">
        <v>1</v>
      </c>
      <c r="H3221" t="s">
        <v>191</v>
      </c>
      <c r="I3221" t="s">
        <v>192</v>
      </c>
    </row>
    <row r="3222" spans="1:9">
      <c r="A3222" t="s">
        <v>186</v>
      </c>
      <c r="C3222" t="s">
        <v>193</v>
      </c>
      <c r="D3222" t="s">
        <v>2008</v>
      </c>
      <c r="E3222" t="s">
        <v>195</v>
      </c>
      <c r="F3222" t="s">
        <v>196</v>
      </c>
      <c r="G3222">
        <v>1</v>
      </c>
      <c r="H3222" t="s">
        <v>197</v>
      </c>
      <c r="I3222" t="s">
        <v>198</v>
      </c>
    </row>
    <row r="3223" spans="1:9">
      <c r="A3223" t="s">
        <v>186</v>
      </c>
      <c r="C3223" t="s">
        <v>2009</v>
      </c>
      <c r="D3223" t="s">
        <v>1279</v>
      </c>
      <c r="E3223" t="s">
        <v>195</v>
      </c>
      <c r="F3223" t="s">
        <v>201</v>
      </c>
      <c r="G3223">
        <v>1</v>
      </c>
      <c r="H3223" t="s">
        <v>202</v>
      </c>
      <c r="I3223" t="s">
        <v>203</v>
      </c>
    </row>
    <row r="3224" spans="1:9">
      <c r="A3224" t="s">
        <v>186</v>
      </c>
      <c r="B3224" t="s">
        <v>204</v>
      </c>
      <c r="C3224" t="s">
        <v>205</v>
      </c>
      <c r="D3224">
        <v>2.5000000000000001E-2</v>
      </c>
      <c r="E3224" t="s">
        <v>206</v>
      </c>
      <c r="F3224" t="s">
        <v>207</v>
      </c>
      <c r="G3224">
        <v>1</v>
      </c>
      <c r="H3224" t="s">
        <v>208</v>
      </c>
      <c r="I3224" t="s">
        <v>209</v>
      </c>
    </row>
    <row r="3225" spans="1:9">
      <c r="A3225" t="s">
        <v>186</v>
      </c>
      <c r="C3225" t="s">
        <v>210</v>
      </c>
      <c r="D3225" t="s">
        <v>211</v>
      </c>
      <c r="E3225" t="s">
        <v>195</v>
      </c>
      <c r="F3225" t="s">
        <v>212</v>
      </c>
      <c r="G3225">
        <v>1</v>
      </c>
      <c r="H3225" t="s">
        <v>213</v>
      </c>
      <c r="I3225" t="s">
        <v>214</v>
      </c>
    </row>
    <row r="3226" spans="1:9">
      <c r="A3226" t="s">
        <v>186</v>
      </c>
      <c r="C3226" t="s">
        <v>2023</v>
      </c>
    </row>
    <row r="3227" spans="1:9">
      <c r="A3227" t="s">
        <v>17</v>
      </c>
      <c r="B3227" t="s">
        <v>2024</v>
      </c>
      <c r="C3227" t="s">
        <v>2025</v>
      </c>
      <c r="D3227" t="s">
        <v>2003</v>
      </c>
      <c r="E3227" t="s">
        <v>625</v>
      </c>
    </row>
    <row r="3228" spans="1:9">
      <c r="A3228" t="s">
        <v>186</v>
      </c>
      <c r="B3228" t="s">
        <v>2026</v>
      </c>
      <c r="C3228" t="s">
        <v>2027</v>
      </c>
      <c r="D3228">
        <v>1</v>
      </c>
      <c r="E3228" t="s">
        <v>2018</v>
      </c>
      <c r="F3228" t="s">
        <v>1940</v>
      </c>
      <c r="G3228">
        <v>1</v>
      </c>
      <c r="H3228" t="s">
        <v>191</v>
      </c>
      <c r="I3228" t="s">
        <v>192</v>
      </c>
    </row>
    <row r="3229" spans="1:9">
      <c r="A3229" t="s">
        <v>186</v>
      </c>
      <c r="C3229" t="s">
        <v>193</v>
      </c>
      <c r="D3229" t="s">
        <v>2008</v>
      </c>
      <c r="E3229" t="s">
        <v>195</v>
      </c>
      <c r="F3229" t="s">
        <v>196</v>
      </c>
      <c r="G3229">
        <v>1</v>
      </c>
      <c r="H3229" t="s">
        <v>197</v>
      </c>
      <c r="I3229" t="s">
        <v>198</v>
      </c>
    </row>
    <row r="3230" spans="1:9">
      <c r="A3230" t="s">
        <v>186</v>
      </c>
      <c r="C3230" t="s">
        <v>2009</v>
      </c>
      <c r="D3230" t="s">
        <v>1279</v>
      </c>
      <c r="E3230" t="s">
        <v>195</v>
      </c>
      <c r="F3230" t="s">
        <v>201</v>
      </c>
      <c r="G3230">
        <v>1</v>
      </c>
      <c r="H3230" t="s">
        <v>202</v>
      </c>
      <c r="I3230" t="s">
        <v>203</v>
      </c>
    </row>
    <row r="3231" spans="1:9">
      <c r="A3231" t="s">
        <v>186</v>
      </c>
      <c r="B3231" t="s">
        <v>204</v>
      </c>
      <c r="C3231" t="s">
        <v>205</v>
      </c>
      <c r="D3231">
        <v>2.5000000000000001E-2</v>
      </c>
      <c r="E3231" t="s">
        <v>206</v>
      </c>
      <c r="F3231" t="s">
        <v>207</v>
      </c>
      <c r="G3231">
        <v>1</v>
      </c>
      <c r="H3231" t="s">
        <v>208</v>
      </c>
      <c r="I3231" t="s">
        <v>209</v>
      </c>
    </row>
    <row r="3232" spans="1:9">
      <c r="A3232" t="s">
        <v>186</v>
      </c>
      <c r="C3232" t="s">
        <v>210</v>
      </c>
      <c r="D3232" t="s">
        <v>211</v>
      </c>
      <c r="E3232" t="s">
        <v>195</v>
      </c>
      <c r="F3232" t="s">
        <v>212</v>
      </c>
      <c r="G3232">
        <v>1</v>
      </c>
      <c r="H3232" t="s">
        <v>213</v>
      </c>
      <c r="I3232" t="s">
        <v>214</v>
      </c>
    </row>
    <row r="3233" spans="1:9">
      <c r="A3233" t="s">
        <v>186</v>
      </c>
      <c r="C3233" t="s">
        <v>2023</v>
      </c>
    </row>
    <row r="3234" spans="1:9">
      <c r="A3234" t="s">
        <v>17</v>
      </c>
      <c r="B3234" t="s">
        <v>2028</v>
      </c>
      <c r="C3234" t="s">
        <v>2029</v>
      </c>
      <c r="D3234" t="s">
        <v>2003</v>
      </c>
    </row>
    <row r="3235" spans="1:9">
      <c r="A3235" t="s">
        <v>17</v>
      </c>
      <c r="B3235" t="s">
        <v>2030</v>
      </c>
      <c r="C3235" t="s">
        <v>2031</v>
      </c>
      <c r="D3235" t="s">
        <v>2003</v>
      </c>
      <c r="E3235" t="s">
        <v>625</v>
      </c>
    </row>
    <row r="3236" spans="1:9">
      <c r="A3236" t="s">
        <v>186</v>
      </c>
      <c r="B3236" t="s">
        <v>2032</v>
      </c>
      <c r="C3236" t="s">
        <v>2033</v>
      </c>
      <c r="D3236">
        <v>1</v>
      </c>
      <c r="E3236" t="s">
        <v>625</v>
      </c>
      <c r="F3236" t="s">
        <v>1940</v>
      </c>
      <c r="G3236">
        <v>1</v>
      </c>
      <c r="H3236" t="s">
        <v>191</v>
      </c>
      <c r="I3236" t="s">
        <v>192</v>
      </c>
    </row>
    <row r="3237" spans="1:9">
      <c r="A3237" t="s">
        <v>186</v>
      </c>
      <c r="C3237" t="s">
        <v>193</v>
      </c>
      <c r="D3237" t="s">
        <v>2008</v>
      </c>
      <c r="E3237" t="s">
        <v>195</v>
      </c>
      <c r="F3237" t="s">
        <v>196</v>
      </c>
      <c r="G3237">
        <v>1</v>
      </c>
      <c r="H3237" t="s">
        <v>197</v>
      </c>
      <c r="I3237" t="s">
        <v>198</v>
      </c>
    </row>
    <row r="3238" spans="1:9">
      <c r="A3238" t="s">
        <v>186</v>
      </c>
      <c r="C3238" t="s">
        <v>2009</v>
      </c>
      <c r="D3238" t="s">
        <v>1279</v>
      </c>
      <c r="E3238" t="s">
        <v>195</v>
      </c>
      <c r="F3238" t="s">
        <v>201</v>
      </c>
      <c r="G3238">
        <v>1</v>
      </c>
      <c r="H3238" t="s">
        <v>202</v>
      </c>
      <c r="I3238" t="s">
        <v>203</v>
      </c>
    </row>
    <row r="3239" spans="1:9">
      <c r="A3239" t="s">
        <v>186</v>
      </c>
      <c r="B3239" t="s">
        <v>2010</v>
      </c>
      <c r="C3239" t="s">
        <v>2011</v>
      </c>
      <c r="D3239">
        <v>0.25</v>
      </c>
      <c r="E3239" t="s">
        <v>2012</v>
      </c>
      <c r="F3239" t="s">
        <v>1371</v>
      </c>
      <c r="G3239">
        <v>1.4285714285714286E-3</v>
      </c>
      <c r="H3239" t="s">
        <v>208</v>
      </c>
      <c r="I3239" t="s">
        <v>209</v>
      </c>
    </row>
    <row r="3240" spans="1:9">
      <c r="A3240" t="s">
        <v>186</v>
      </c>
      <c r="B3240" t="s">
        <v>204</v>
      </c>
      <c r="C3240" t="s">
        <v>205</v>
      </c>
      <c r="D3240">
        <v>2.5000000000000001E-2</v>
      </c>
      <c r="E3240" t="s">
        <v>206</v>
      </c>
      <c r="F3240" t="s">
        <v>1372</v>
      </c>
      <c r="G3240">
        <v>1</v>
      </c>
      <c r="H3240" t="s">
        <v>213</v>
      </c>
      <c r="I3240" t="s">
        <v>214</v>
      </c>
    </row>
    <row r="3241" spans="1:9">
      <c r="A3241" t="s">
        <v>186</v>
      </c>
      <c r="C3241" t="s">
        <v>210</v>
      </c>
      <c r="D3241" t="s">
        <v>211</v>
      </c>
      <c r="E3241" t="s">
        <v>195</v>
      </c>
      <c r="F3241" t="s">
        <v>984</v>
      </c>
      <c r="G3241">
        <v>1</v>
      </c>
      <c r="H3241" t="s">
        <v>985</v>
      </c>
      <c r="I3241" t="s">
        <v>986</v>
      </c>
    </row>
    <row r="3242" spans="1:9">
      <c r="A3242" t="s">
        <v>186</v>
      </c>
      <c r="C3242" t="s">
        <v>2013</v>
      </c>
      <c r="D3242">
        <v>0.25</v>
      </c>
    </row>
    <row r="3243" spans="1:9">
      <c r="A3243" t="s">
        <v>17</v>
      </c>
      <c r="B3243" t="s">
        <v>2034</v>
      </c>
      <c r="C3243" t="s">
        <v>2035</v>
      </c>
      <c r="D3243" t="s">
        <v>2003</v>
      </c>
      <c r="E3243" t="s">
        <v>625</v>
      </c>
    </row>
    <row r="3244" spans="1:9">
      <c r="A3244" t="s">
        <v>186</v>
      </c>
      <c r="B3244" t="s">
        <v>2036</v>
      </c>
      <c r="C3244" t="s">
        <v>2037</v>
      </c>
      <c r="D3244">
        <v>1</v>
      </c>
      <c r="E3244" t="s">
        <v>2018</v>
      </c>
      <c r="F3244" t="s">
        <v>1940</v>
      </c>
      <c r="G3244">
        <v>1</v>
      </c>
      <c r="H3244" t="s">
        <v>191</v>
      </c>
      <c r="I3244" t="s">
        <v>192</v>
      </c>
    </row>
    <row r="3245" spans="1:9">
      <c r="A3245" t="s">
        <v>186</v>
      </c>
      <c r="C3245" t="s">
        <v>193</v>
      </c>
      <c r="D3245" t="s">
        <v>2008</v>
      </c>
      <c r="E3245" t="s">
        <v>195</v>
      </c>
      <c r="F3245" t="s">
        <v>196</v>
      </c>
      <c r="G3245">
        <v>1</v>
      </c>
      <c r="H3245" t="s">
        <v>197</v>
      </c>
      <c r="I3245" t="s">
        <v>198</v>
      </c>
    </row>
    <row r="3246" spans="1:9">
      <c r="A3246" t="s">
        <v>186</v>
      </c>
      <c r="C3246" t="s">
        <v>2009</v>
      </c>
      <c r="D3246" t="s">
        <v>1279</v>
      </c>
      <c r="E3246" t="s">
        <v>195</v>
      </c>
      <c r="F3246" t="s">
        <v>201</v>
      </c>
      <c r="G3246">
        <v>1</v>
      </c>
      <c r="H3246" t="s">
        <v>202</v>
      </c>
      <c r="I3246" t="s">
        <v>203</v>
      </c>
    </row>
    <row r="3247" spans="1:9">
      <c r="A3247" t="s">
        <v>186</v>
      </c>
      <c r="B3247" t="s">
        <v>204</v>
      </c>
      <c r="C3247" t="s">
        <v>205</v>
      </c>
      <c r="D3247">
        <v>2.5000000000000001E-2</v>
      </c>
      <c r="E3247" t="s">
        <v>206</v>
      </c>
      <c r="F3247" t="s">
        <v>207</v>
      </c>
      <c r="G3247">
        <v>1</v>
      </c>
      <c r="H3247" t="s">
        <v>208</v>
      </c>
      <c r="I3247" t="s">
        <v>209</v>
      </c>
    </row>
    <row r="3248" spans="1:9">
      <c r="A3248" t="s">
        <v>186</v>
      </c>
      <c r="C3248" t="s">
        <v>210</v>
      </c>
      <c r="D3248" t="s">
        <v>211</v>
      </c>
      <c r="E3248" t="s">
        <v>195</v>
      </c>
      <c r="F3248" t="s">
        <v>212</v>
      </c>
      <c r="G3248">
        <v>1</v>
      </c>
      <c r="H3248" t="s">
        <v>213</v>
      </c>
      <c r="I3248" t="s">
        <v>214</v>
      </c>
    </row>
    <row r="3249" spans="1:5">
      <c r="A3249" t="s">
        <v>186</v>
      </c>
      <c r="C3249" t="s">
        <v>2023</v>
      </c>
    </row>
    <row r="3250" spans="1:5">
      <c r="A3250" t="s">
        <v>17</v>
      </c>
      <c r="B3250" t="s">
        <v>2038</v>
      </c>
      <c r="C3250" t="s">
        <v>2039</v>
      </c>
      <c r="D3250" t="s">
        <v>2040</v>
      </c>
    </row>
    <row r="3251" spans="1:5">
      <c r="A3251" t="s">
        <v>17</v>
      </c>
      <c r="B3251" t="s">
        <v>2041</v>
      </c>
      <c r="C3251" t="s">
        <v>2042</v>
      </c>
      <c r="D3251" t="s">
        <v>2040</v>
      </c>
    </row>
    <row r="3252" spans="1:5">
      <c r="A3252" t="s">
        <v>17</v>
      </c>
      <c r="B3252" t="s">
        <v>2043</v>
      </c>
      <c r="C3252" t="s">
        <v>2044</v>
      </c>
      <c r="D3252" t="s">
        <v>2040</v>
      </c>
      <c r="E3252" t="s">
        <v>625</v>
      </c>
    </row>
    <row r="3253" spans="1:5">
      <c r="A3253" t="s">
        <v>17</v>
      </c>
      <c r="B3253" t="s">
        <v>2045</v>
      </c>
      <c r="D3253" t="s">
        <v>2040</v>
      </c>
    </row>
    <row r="3254" spans="1:5">
      <c r="A3254" t="s">
        <v>17</v>
      </c>
      <c r="B3254" t="s">
        <v>2046</v>
      </c>
      <c r="C3254" t="s">
        <v>2047</v>
      </c>
      <c r="D3254" t="s">
        <v>2040</v>
      </c>
      <c r="E3254" t="s">
        <v>625</v>
      </c>
    </row>
    <row r="3255" spans="1:5">
      <c r="A3255" t="s">
        <v>17</v>
      </c>
      <c r="B3255" t="s">
        <v>2048</v>
      </c>
      <c r="D3255" t="s">
        <v>2040</v>
      </c>
    </row>
    <row r="3256" spans="1:5">
      <c r="A3256" t="s">
        <v>17</v>
      </c>
      <c r="B3256" t="s">
        <v>2049</v>
      </c>
      <c r="C3256" t="s">
        <v>2050</v>
      </c>
      <c r="D3256" t="s">
        <v>2040</v>
      </c>
      <c r="E3256" t="s">
        <v>230</v>
      </c>
    </row>
    <row r="3257" spans="1:5">
      <c r="A3257" t="s">
        <v>17</v>
      </c>
      <c r="B3257" t="s">
        <v>2051</v>
      </c>
      <c r="D3257" t="s">
        <v>2040</v>
      </c>
      <c r="E3257" t="s">
        <v>625</v>
      </c>
    </row>
    <row r="3258" spans="1:5">
      <c r="A3258" t="s">
        <v>17</v>
      </c>
      <c r="B3258" t="s">
        <v>2052</v>
      </c>
      <c r="C3258" t="s">
        <v>2053</v>
      </c>
      <c r="D3258" t="s">
        <v>2040</v>
      </c>
      <c r="E3258" t="s">
        <v>625</v>
      </c>
    </row>
    <row r="3259" spans="1:5">
      <c r="A3259" t="s">
        <v>17</v>
      </c>
      <c r="B3259" t="s">
        <v>2054</v>
      </c>
      <c r="D3259" t="s">
        <v>2040</v>
      </c>
    </row>
    <row r="3260" spans="1:5">
      <c r="A3260" t="s">
        <v>17</v>
      </c>
      <c r="B3260" t="s">
        <v>2055</v>
      </c>
      <c r="C3260" t="s">
        <v>2056</v>
      </c>
      <c r="D3260" t="s">
        <v>2040</v>
      </c>
    </row>
    <row r="3261" spans="1:5">
      <c r="A3261" t="s">
        <v>17</v>
      </c>
      <c r="B3261" t="s">
        <v>2057</v>
      </c>
      <c r="C3261" t="s">
        <v>2058</v>
      </c>
      <c r="D3261" t="s">
        <v>2040</v>
      </c>
    </row>
    <row r="3262" spans="1:5">
      <c r="A3262" t="s">
        <v>17</v>
      </c>
      <c r="B3262" t="s">
        <v>2059</v>
      </c>
      <c r="C3262" t="s">
        <v>2060</v>
      </c>
      <c r="D3262" t="s">
        <v>2040</v>
      </c>
    </row>
    <row r="3263" spans="1:5">
      <c r="A3263" t="s">
        <v>17</v>
      </c>
      <c r="B3263" t="s">
        <v>2061</v>
      </c>
      <c r="C3263" t="s">
        <v>2062</v>
      </c>
      <c r="D3263" t="s">
        <v>2040</v>
      </c>
      <c r="E3263" t="s">
        <v>2063</v>
      </c>
    </row>
    <row r="3264" spans="1:5">
      <c r="A3264" t="s">
        <v>17</v>
      </c>
      <c r="B3264" t="s">
        <v>2064</v>
      </c>
      <c r="C3264" t="s">
        <v>2065</v>
      </c>
      <c r="D3264" t="s">
        <v>2040</v>
      </c>
      <c r="E3264" t="s">
        <v>2063</v>
      </c>
    </row>
    <row r="3265" spans="1:9">
      <c r="A3265" t="s">
        <v>17</v>
      </c>
      <c r="B3265" t="s">
        <v>2066</v>
      </c>
      <c r="C3265" t="s">
        <v>2067</v>
      </c>
      <c r="D3265" t="s">
        <v>2040</v>
      </c>
      <c r="E3265" t="s">
        <v>230</v>
      </c>
    </row>
    <row r="3266" spans="1:9">
      <c r="A3266" t="s">
        <v>186</v>
      </c>
      <c r="B3266" t="s">
        <v>1364</v>
      </c>
      <c r="C3266" t="s">
        <v>1365</v>
      </c>
      <c r="D3266">
        <v>2.25</v>
      </c>
      <c r="E3266" t="s">
        <v>642</v>
      </c>
      <c r="F3266" t="s">
        <v>977</v>
      </c>
      <c r="G3266">
        <v>0.08</v>
      </c>
      <c r="H3266" t="s">
        <v>191</v>
      </c>
      <c r="I3266" t="s">
        <v>192</v>
      </c>
    </row>
    <row r="3267" spans="1:9">
      <c r="A3267" t="s">
        <v>186</v>
      </c>
      <c r="B3267" t="s">
        <v>640</v>
      </c>
      <c r="C3267" t="s">
        <v>641</v>
      </c>
      <c r="D3267">
        <v>2.25</v>
      </c>
      <c r="E3267" t="s">
        <v>642</v>
      </c>
      <c r="F3267" t="s">
        <v>643</v>
      </c>
      <c r="G3267">
        <v>0.08</v>
      </c>
      <c r="H3267" t="s">
        <v>197</v>
      </c>
      <c r="I3267" t="s">
        <v>198</v>
      </c>
    </row>
    <row r="3268" spans="1:9">
      <c r="A3268" t="s">
        <v>186</v>
      </c>
      <c r="B3268" t="s">
        <v>2068</v>
      </c>
      <c r="C3268" t="s">
        <v>2069</v>
      </c>
      <c r="D3268">
        <v>1</v>
      </c>
      <c r="E3268" t="s">
        <v>2070</v>
      </c>
      <c r="F3268" t="s">
        <v>2071</v>
      </c>
      <c r="G3268">
        <v>0.4</v>
      </c>
      <c r="H3268" t="s">
        <v>202</v>
      </c>
      <c r="I3268" t="s">
        <v>203</v>
      </c>
    </row>
    <row r="3269" spans="1:9">
      <c r="A3269" t="s">
        <v>186</v>
      </c>
      <c r="C3269" t="s">
        <v>210</v>
      </c>
      <c r="D3269" t="s">
        <v>211</v>
      </c>
      <c r="E3269" t="s">
        <v>195</v>
      </c>
      <c r="F3269" t="s">
        <v>1197</v>
      </c>
      <c r="G3269">
        <v>1</v>
      </c>
      <c r="H3269" t="s">
        <v>208</v>
      </c>
      <c r="I3269" t="s">
        <v>209</v>
      </c>
    </row>
    <row r="3270" spans="1:9">
      <c r="A3270" t="s">
        <v>186</v>
      </c>
      <c r="C3270" t="s">
        <v>1691</v>
      </c>
    </row>
    <row r="3271" spans="1:9">
      <c r="A3271" t="s">
        <v>186</v>
      </c>
      <c r="C3271" t="s">
        <v>2072</v>
      </c>
      <c r="D3271">
        <v>2.5</v>
      </c>
      <c r="E3271" t="s">
        <v>230</v>
      </c>
    </row>
    <row r="3272" spans="1:9">
      <c r="A3272" t="s">
        <v>186</v>
      </c>
      <c r="C3272" t="s">
        <v>2073</v>
      </c>
      <c r="D3272">
        <v>11</v>
      </c>
      <c r="E3272" t="s">
        <v>625</v>
      </c>
    </row>
    <row r="3273" spans="1:9">
      <c r="A3273" t="s">
        <v>17</v>
      </c>
      <c r="B3273" t="s">
        <v>2074</v>
      </c>
      <c r="C3273" t="s">
        <v>2067</v>
      </c>
      <c r="D3273" t="s">
        <v>2040</v>
      </c>
      <c r="E3273" t="s">
        <v>625</v>
      </c>
    </row>
    <row r="3274" spans="1:9">
      <c r="A3274" t="s">
        <v>186</v>
      </c>
      <c r="B3274" t="s">
        <v>1364</v>
      </c>
      <c r="C3274" t="s">
        <v>1365</v>
      </c>
      <c r="D3274">
        <v>2.25</v>
      </c>
      <c r="E3274" t="s">
        <v>642</v>
      </c>
      <c r="F3274" t="s">
        <v>977</v>
      </c>
      <c r="G3274">
        <v>1.8181818181818181E-2</v>
      </c>
      <c r="H3274" t="s">
        <v>191</v>
      </c>
      <c r="I3274" t="s">
        <v>192</v>
      </c>
    </row>
    <row r="3275" spans="1:9">
      <c r="A3275" t="s">
        <v>186</v>
      </c>
      <c r="B3275" t="s">
        <v>640</v>
      </c>
      <c r="C3275" t="s">
        <v>641</v>
      </c>
      <c r="D3275">
        <v>2.25</v>
      </c>
      <c r="E3275" t="s">
        <v>642</v>
      </c>
      <c r="F3275" t="s">
        <v>643</v>
      </c>
      <c r="G3275">
        <v>1.8181818181818181E-2</v>
      </c>
      <c r="H3275" t="s">
        <v>197</v>
      </c>
      <c r="I3275" t="s">
        <v>198</v>
      </c>
    </row>
    <row r="3276" spans="1:9">
      <c r="A3276" t="s">
        <v>186</v>
      </c>
      <c r="B3276" t="s">
        <v>2068</v>
      </c>
      <c r="C3276" t="s">
        <v>2069</v>
      </c>
      <c r="D3276">
        <v>1</v>
      </c>
      <c r="E3276" t="s">
        <v>2070</v>
      </c>
      <c r="F3276" t="s">
        <v>2071</v>
      </c>
      <c r="G3276">
        <v>9.0909090909090912E-2</v>
      </c>
      <c r="H3276" t="s">
        <v>202</v>
      </c>
      <c r="I3276" t="s">
        <v>203</v>
      </c>
    </row>
    <row r="3277" spans="1:9">
      <c r="A3277" t="s">
        <v>186</v>
      </c>
      <c r="C3277" t="s">
        <v>210</v>
      </c>
      <c r="D3277" t="s">
        <v>211</v>
      </c>
      <c r="E3277" t="s">
        <v>195</v>
      </c>
      <c r="F3277" t="s">
        <v>1197</v>
      </c>
      <c r="G3277">
        <v>1</v>
      </c>
      <c r="H3277" t="s">
        <v>208</v>
      </c>
      <c r="I3277" t="s">
        <v>209</v>
      </c>
    </row>
    <row r="3278" spans="1:9">
      <c r="A3278" t="s">
        <v>186</v>
      </c>
      <c r="C3278" t="s">
        <v>1691</v>
      </c>
    </row>
    <row r="3279" spans="1:9">
      <c r="A3279" t="s">
        <v>186</v>
      </c>
      <c r="C3279" t="s">
        <v>2072</v>
      </c>
      <c r="D3279">
        <v>2.5</v>
      </c>
      <c r="E3279" t="s">
        <v>230</v>
      </c>
    </row>
    <row r="3280" spans="1:9">
      <c r="A3280" t="s">
        <v>186</v>
      </c>
      <c r="C3280" t="s">
        <v>2073</v>
      </c>
      <c r="D3280">
        <v>11</v>
      </c>
      <c r="E3280" t="s">
        <v>625</v>
      </c>
    </row>
    <row r="3281" spans="1:9">
      <c r="A3281" t="s">
        <v>17</v>
      </c>
      <c r="B3281" t="s">
        <v>2075</v>
      </c>
      <c r="C3281" t="s">
        <v>2076</v>
      </c>
      <c r="D3281" t="s">
        <v>2040</v>
      </c>
      <c r="E3281" t="s">
        <v>230</v>
      </c>
    </row>
    <row r="3282" spans="1:9">
      <c r="A3282" t="s">
        <v>186</v>
      </c>
      <c r="B3282" t="s">
        <v>1364</v>
      </c>
      <c r="C3282" t="s">
        <v>1365</v>
      </c>
      <c r="D3282">
        <v>2.25</v>
      </c>
      <c r="E3282" t="s">
        <v>1986</v>
      </c>
      <c r="F3282" t="s">
        <v>977</v>
      </c>
      <c r="G3282">
        <v>0.08</v>
      </c>
      <c r="H3282" t="s">
        <v>191</v>
      </c>
      <c r="I3282" t="s">
        <v>192</v>
      </c>
    </row>
    <row r="3283" spans="1:9">
      <c r="A3283" t="s">
        <v>186</v>
      </c>
      <c r="B3283" t="s">
        <v>640</v>
      </c>
      <c r="C3283" t="s">
        <v>641</v>
      </c>
      <c r="D3283">
        <v>2.25</v>
      </c>
      <c r="E3283" t="s">
        <v>642</v>
      </c>
      <c r="F3283" t="s">
        <v>643</v>
      </c>
      <c r="G3283">
        <v>0.08</v>
      </c>
      <c r="H3283" t="s">
        <v>197</v>
      </c>
      <c r="I3283" t="s">
        <v>198</v>
      </c>
    </row>
    <row r="3284" spans="1:9">
      <c r="A3284" t="s">
        <v>186</v>
      </c>
      <c r="B3284" t="s">
        <v>2077</v>
      </c>
      <c r="C3284" t="s">
        <v>2078</v>
      </c>
      <c r="D3284">
        <v>1</v>
      </c>
      <c r="E3284" t="s">
        <v>2070</v>
      </c>
      <c r="F3284" t="s">
        <v>2071</v>
      </c>
      <c r="G3284">
        <v>0.4</v>
      </c>
      <c r="H3284" t="s">
        <v>202</v>
      </c>
      <c r="I3284" t="s">
        <v>203</v>
      </c>
    </row>
    <row r="3285" spans="1:9">
      <c r="A3285" t="s">
        <v>186</v>
      </c>
      <c r="C3285" t="s">
        <v>210</v>
      </c>
      <c r="D3285" t="s">
        <v>211</v>
      </c>
      <c r="E3285" t="s">
        <v>195</v>
      </c>
      <c r="F3285" t="s">
        <v>1197</v>
      </c>
      <c r="G3285">
        <v>1</v>
      </c>
      <c r="H3285" t="s">
        <v>208</v>
      </c>
      <c r="I3285" t="s">
        <v>209</v>
      </c>
    </row>
    <row r="3286" spans="1:9">
      <c r="A3286" t="s">
        <v>186</v>
      </c>
      <c r="C3286" t="s">
        <v>1691</v>
      </c>
    </row>
    <row r="3287" spans="1:9">
      <c r="A3287" t="s">
        <v>186</v>
      </c>
      <c r="C3287" t="s">
        <v>2072</v>
      </c>
      <c r="D3287">
        <v>2.5</v>
      </c>
      <c r="E3287" t="s">
        <v>230</v>
      </c>
    </row>
    <row r="3288" spans="1:9">
      <c r="A3288" t="s">
        <v>186</v>
      </c>
      <c r="C3288" t="s">
        <v>2073</v>
      </c>
      <c r="D3288">
        <v>11</v>
      </c>
      <c r="E3288" t="s">
        <v>625</v>
      </c>
    </row>
    <row r="3289" spans="1:9">
      <c r="A3289" t="s">
        <v>17</v>
      </c>
      <c r="B3289" t="s">
        <v>2079</v>
      </c>
      <c r="C3289" t="s">
        <v>2076</v>
      </c>
      <c r="D3289" t="s">
        <v>2040</v>
      </c>
      <c r="E3289" t="s">
        <v>625</v>
      </c>
    </row>
    <row r="3290" spans="1:9">
      <c r="A3290" t="s">
        <v>186</v>
      </c>
      <c r="B3290" t="s">
        <v>1364</v>
      </c>
      <c r="C3290" t="s">
        <v>1365</v>
      </c>
      <c r="D3290">
        <v>2.25</v>
      </c>
      <c r="E3290" t="s">
        <v>1986</v>
      </c>
      <c r="F3290" t="s">
        <v>977</v>
      </c>
      <c r="G3290">
        <v>1.8181818181818181E-2</v>
      </c>
      <c r="H3290" t="s">
        <v>191</v>
      </c>
      <c r="I3290" t="s">
        <v>192</v>
      </c>
    </row>
    <row r="3291" spans="1:9">
      <c r="A3291" t="s">
        <v>186</v>
      </c>
      <c r="B3291" t="s">
        <v>640</v>
      </c>
      <c r="C3291" t="s">
        <v>641</v>
      </c>
      <c r="D3291">
        <v>2.25</v>
      </c>
      <c r="E3291" t="s">
        <v>642</v>
      </c>
      <c r="F3291" t="s">
        <v>643</v>
      </c>
      <c r="G3291">
        <v>1.8181818181818181E-2</v>
      </c>
      <c r="H3291" t="s">
        <v>197</v>
      </c>
      <c r="I3291" t="s">
        <v>198</v>
      </c>
    </row>
    <row r="3292" spans="1:9">
      <c r="A3292" t="s">
        <v>186</v>
      </c>
      <c r="B3292" t="s">
        <v>2077</v>
      </c>
      <c r="C3292" t="s">
        <v>2078</v>
      </c>
      <c r="D3292">
        <v>1</v>
      </c>
      <c r="E3292" t="s">
        <v>2070</v>
      </c>
      <c r="F3292" t="s">
        <v>2071</v>
      </c>
      <c r="G3292">
        <v>9.0909090909090912E-2</v>
      </c>
      <c r="H3292" t="s">
        <v>202</v>
      </c>
      <c r="I3292" t="s">
        <v>203</v>
      </c>
    </row>
    <row r="3293" spans="1:9">
      <c r="A3293" t="s">
        <v>186</v>
      </c>
      <c r="C3293" t="s">
        <v>210</v>
      </c>
      <c r="D3293" t="s">
        <v>211</v>
      </c>
      <c r="E3293" t="s">
        <v>195</v>
      </c>
      <c r="F3293" t="s">
        <v>1197</v>
      </c>
      <c r="G3293">
        <v>1</v>
      </c>
      <c r="H3293" t="s">
        <v>208</v>
      </c>
      <c r="I3293" t="s">
        <v>209</v>
      </c>
    </row>
    <row r="3294" spans="1:9">
      <c r="A3294" t="s">
        <v>186</v>
      </c>
      <c r="C3294" t="s">
        <v>1691</v>
      </c>
    </row>
    <row r="3295" spans="1:9">
      <c r="A3295" t="s">
        <v>186</v>
      </c>
      <c r="C3295" t="s">
        <v>2072</v>
      </c>
      <c r="D3295">
        <v>2.5</v>
      </c>
      <c r="E3295" t="s">
        <v>230</v>
      </c>
    </row>
    <row r="3296" spans="1:9">
      <c r="A3296" t="s">
        <v>186</v>
      </c>
      <c r="C3296" t="s">
        <v>2073</v>
      </c>
      <c r="D3296">
        <v>11</v>
      </c>
      <c r="E3296" t="s">
        <v>625</v>
      </c>
    </row>
    <row r="3297" spans="1:9">
      <c r="A3297" t="s">
        <v>17</v>
      </c>
      <c r="B3297" t="s">
        <v>2080</v>
      </c>
      <c r="C3297" t="s">
        <v>2081</v>
      </c>
      <c r="D3297" t="s">
        <v>2040</v>
      </c>
      <c r="E3297" t="s">
        <v>230</v>
      </c>
    </row>
    <row r="3298" spans="1:9">
      <c r="A3298" t="s">
        <v>186</v>
      </c>
      <c r="B3298" t="s">
        <v>1364</v>
      </c>
      <c r="C3298" t="s">
        <v>1365</v>
      </c>
      <c r="D3298">
        <v>2.25</v>
      </c>
      <c r="E3298" t="s">
        <v>1986</v>
      </c>
      <c r="F3298" t="s">
        <v>977</v>
      </c>
      <c r="G3298">
        <v>0.08</v>
      </c>
      <c r="H3298" t="s">
        <v>191</v>
      </c>
      <c r="I3298" t="s">
        <v>192</v>
      </c>
    </row>
    <row r="3299" spans="1:9">
      <c r="A3299" t="s">
        <v>186</v>
      </c>
      <c r="B3299" t="s">
        <v>640</v>
      </c>
      <c r="C3299" t="s">
        <v>641</v>
      </c>
      <c r="D3299">
        <v>2.25</v>
      </c>
      <c r="E3299" t="s">
        <v>642</v>
      </c>
      <c r="F3299" t="s">
        <v>643</v>
      </c>
      <c r="G3299">
        <v>0.08</v>
      </c>
      <c r="H3299" t="s">
        <v>197</v>
      </c>
      <c r="I3299" t="s">
        <v>198</v>
      </c>
    </row>
    <row r="3300" spans="1:9">
      <c r="A3300" t="s">
        <v>186</v>
      </c>
      <c r="B3300" t="s">
        <v>2082</v>
      </c>
      <c r="C3300" t="s">
        <v>2083</v>
      </c>
      <c r="D3300">
        <v>1</v>
      </c>
      <c r="E3300" t="s">
        <v>2070</v>
      </c>
      <c r="F3300" t="s">
        <v>2071</v>
      </c>
      <c r="G3300">
        <v>0.4</v>
      </c>
      <c r="H3300" t="s">
        <v>202</v>
      </c>
      <c r="I3300" t="s">
        <v>203</v>
      </c>
    </row>
    <row r="3301" spans="1:9">
      <c r="A3301" t="s">
        <v>186</v>
      </c>
      <c r="C3301" t="s">
        <v>210</v>
      </c>
      <c r="D3301" t="s">
        <v>211</v>
      </c>
      <c r="E3301" t="s">
        <v>195</v>
      </c>
      <c r="F3301" t="s">
        <v>1197</v>
      </c>
      <c r="G3301">
        <v>1</v>
      </c>
      <c r="H3301" t="s">
        <v>208</v>
      </c>
      <c r="I3301" t="s">
        <v>209</v>
      </c>
    </row>
    <row r="3302" spans="1:9">
      <c r="A3302" t="s">
        <v>186</v>
      </c>
      <c r="C3302" t="s">
        <v>1691</v>
      </c>
    </row>
    <row r="3303" spans="1:9">
      <c r="A3303" t="s">
        <v>186</v>
      </c>
      <c r="C3303" t="s">
        <v>2072</v>
      </c>
      <c r="D3303">
        <v>2.5</v>
      </c>
      <c r="E3303" t="s">
        <v>230</v>
      </c>
    </row>
    <row r="3304" spans="1:9">
      <c r="A3304" t="s">
        <v>186</v>
      </c>
      <c r="C3304" t="s">
        <v>2073</v>
      </c>
      <c r="D3304">
        <v>11</v>
      </c>
      <c r="E3304" t="s">
        <v>625</v>
      </c>
    </row>
    <row r="3305" spans="1:9">
      <c r="A3305" t="s">
        <v>17</v>
      </c>
      <c r="B3305" t="s">
        <v>2084</v>
      </c>
      <c r="C3305" t="s">
        <v>2081</v>
      </c>
      <c r="D3305" t="s">
        <v>2040</v>
      </c>
      <c r="E3305" t="s">
        <v>625</v>
      </c>
    </row>
    <row r="3306" spans="1:9">
      <c r="A3306" t="s">
        <v>186</v>
      </c>
      <c r="B3306" t="s">
        <v>1364</v>
      </c>
      <c r="C3306" t="s">
        <v>1365</v>
      </c>
      <c r="D3306">
        <v>2.25</v>
      </c>
      <c r="E3306" t="s">
        <v>1986</v>
      </c>
      <c r="F3306" t="s">
        <v>977</v>
      </c>
      <c r="G3306">
        <v>1.8181818181818181E-2</v>
      </c>
      <c r="H3306" t="s">
        <v>191</v>
      </c>
      <c r="I3306" t="s">
        <v>192</v>
      </c>
    </row>
    <row r="3307" spans="1:9">
      <c r="A3307" t="s">
        <v>186</v>
      </c>
      <c r="B3307" t="s">
        <v>640</v>
      </c>
      <c r="C3307" t="s">
        <v>641</v>
      </c>
      <c r="D3307">
        <v>2.25</v>
      </c>
      <c r="E3307" t="s">
        <v>642</v>
      </c>
      <c r="F3307" t="s">
        <v>643</v>
      </c>
      <c r="G3307">
        <v>1.8181818181818181E-2</v>
      </c>
      <c r="H3307" t="s">
        <v>197</v>
      </c>
      <c r="I3307" t="s">
        <v>198</v>
      </c>
    </row>
    <row r="3308" spans="1:9">
      <c r="A3308" t="s">
        <v>186</v>
      </c>
      <c r="B3308" t="s">
        <v>2082</v>
      </c>
      <c r="C3308" t="s">
        <v>2083</v>
      </c>
      <c r="D3308">
        <v>1</v>
      </c>
      <c r="E3308" t="s">
        <v>2070</v>
      </c>
      <c r="F3308" t="s">
        <v>2071</v>
      </c>
      <c r="G3308">
        <v>9.0909090909090912E-2</v>
      </c>
      <c r="H3308" t="s">
        <v>202</v>
      </c>
      <c r="I3308" t="s">
        <v>203</v>
      </c>
    </row>
    <row r="3309" spans="1:9">
      <c r="A3309" t="s">
        <v>186</v>
      </c>
      <c r="C3309" t="s">
        <v>210</v>
      </c>
      <c r="D3309" t="s">
        <v>211</v>
      </c>
      <c r="E3309" t="s">
        <v>195</v>
      </c>
      <c r="F3309" t="s">
        <v>1197</v>
      </c>
      <c r="G3309">
        <v>1</v>
      </c>
      <c r="H3309" t="s">
        <v>208</v>
      </c>
      <c r="I3309" t="s">
        <v>209</v>
      </c>
    </row>
    <row r="3310" spans="1:9">
      <c r="A3310" t="s">
        <v>186</v>
      </c>
      <c r="C3310" t="s">
        <v>1691</v>
      </c>
    </row>
    <row r="3311" spans="1:9">
      <c r="A3311" t="s">
        <v>186</v>
      </c>
      <c r="C3311" t="s">
        <v>2072</v>
      </c>
      <c r="D3311">
        <v>2.5</v>
      </c>
      <c r="E3311" t="s">
        <v>230</v>
      </c>
    </row>
    <row r="3312" spans="1:9">
      <c r="A3312" t="s">
        <v>186</v>
      </c>
      <c r="C3312" t="s">
        <v>2073</v>
      </c>
      <c r="D3312">
        <v>11</v>
      </c>
      <c r="E3312" t="s">
        <v>625</v>
      </c>
    </row>
    <row r="3313" spans="1:9">
      <c r="A3313" t="s">
        <v>17</v>
      </c>
      <c r="B3313" t="s">
        <v>2085</v>
      </c>
      <c r="C3313" t="s">
        <v>2086</v>
      </c>
      <c r="D3313" t="s">
        <v>2040</v>
      </c>
      <c r="E3313" t="s">
        <v>230</v>
      </c>
    </row>
    <row r="3314" spans="1:9">
      <c r="A3314" t="s">
        <v>186</v>
      </c>
      <c r="B3314" t="s">
        <v>1364</v>
      </c>
      <c r="C3314" t="s">
        <v>1365</v>
      </c>
      <c r="D3314">
        <v>2.25</v>
      </c>
      <c r="E3314" t="s">
        <v>1986</v>
      </c>
      <c r="F3314" t="s">
        <v>977</v>
      </c>
      <c r="G3314">
        <v>0.08</v>
      </c>
      <c r="H3314" t="s">
        <v>191</v>
      </c>
      <c r="I3314" t="s">
        <v>192</v>
      </c>
    </row>
    <row r="3315" spans="1:9">
      <c r="A3315" t="s">
        <v>186</v>
      </c>
      <c r="B3315" t="s">
        <v>640</v>
      </c>
      <c r="C3315" t="s">
        <v>641</v>
      </c>
      <c r="D3315">
        <v>2.25</v>
      </c>
      <c r="E3315" t="s">
        <v>642</v>
      </c>
      <c r="F3315" t="s">
        <v>643</v>
      </c>
      <c r="G3315">
        <v>0.08</v>
      </c>
      <c r="H3315" t="s">
        <v>197</v>
      </c>
      <c r="I3315" t="s">
        <v>198</v>
      </c>
    </row>
    <row r="3316" spans="1:9">
      <c r="A3316" t="s">
        <v>186</v>
      </c>
      <c r="B3316" t="s">
        <v>2087</v>
      </c>
      <c r="C3316" t="s">
        <v>2088</v>
      </c>
      <c r="D3316">
        <v>1</v>
      </c>
      <c r="E3316" t="s">
        <v>2070</v>
      </c>
      <c r="F3316" t="s">
        <v>2071</v>
      </c>
      <c r="G3316">
        <v>0.4</v>
      </c>
      <c r="H3316" t="s">
        <v>202</v>
      </c>
      <c r="I3316" t="s">
        <v>203</v>
      </c>
    </row>
    <row r="3317" spans="1:9">
      <c r="A3317" t="s">
        <v>186</v>
      </c>
      <c r="C3317" t="s">
        <v>210</v>
      </c>
      <c r="D3317" t="s">
        <v>211</v>
      </c>
      <c r="E3317" t="s">
        <v>195</v>
      </c>
      <c r="F3317" t="s">
        <v>1197</v>
      </c>
      <c r="G3317">
        <v>1</v>
      </c>
      <c r="H3317" t="s">
        <v>208</v>
      </c>
      <c r="I3317" t="s">
        <v>209</v>
      </c>
    </row>
    <row r="3318" spans="1:9">
      <c r="A3318" t="s">
        <v>186</v>
      </c>
      <c r="C3318" t="s">
        <v>1691</v>
      </c>
    </row>
    <row r="3319" spans="1:9">
      <c r="A3319" t="s">
        <v>186</v>
      </c>
      <c r="C3319" t="s">
        <v>2072</v>
      </c>
      <c r="D3319">
        <v>2.5</v>
      </c>
      <c r="E3319" t="s">
        <v>230</v>
      </c>
    </row>
    <row r="3320" spans="1:9">
      <c r="A3320" t="s">
        <v>186</v>
      </c>
      <c r="C3320" t="s">
        <v>2073</v>
      </c>
      <c r="D3320">
        <v>11</v>
      </c>
      <c r="E3320" t="s">
        <v>625</v>
      </c>
    </row>
    <row r="3321" spans="1:9">
      <c r="A3321" t="s">
        <v>17</v>
      </c>
      <c r="B3321" t="s">
        <v>2089</v>
      </c>
      <c r="C3321" t="s">
        <v>2086</v>
      </c>
      <c r="D3321" t="s">
        <v>2040</v>
      </c>
      <c r="E3321" t="s">
        <v>625</v>
      </c>
    </row>
    <row r="3322" spans="1:9">
      <c r="A3322" t="s">
        <v>186</v>
      </c>
      <c r="B3322" t="s">
        <v>1364</v>
      </c>
      <c r="C3322" t="s">
        <v>1365</v>
      </c>
      <c r="D3322">
        <v>2.25</v>
      </c>
      <c r="E3322" t="s">
        <v>1986</v>
      </c>
      <c r="F3322" t="s">
        <v>977</v>
      </c>
      <c r="G3322">
        <v>1.8181818181818181E-2</v>
      </c>
      <c r="H3322" t="s">
        <v>191</v>
      </c>
      <c r="I3322" t="s">
        <v>192</v>
      </c>
    </row>
    <row r="3323" spans="1:9">
      <c r="A3323" t="s">
        <v>186</v>
      </c>
      <c r="B3323" t="s">
        <v>640</v>
      </c>
      <c r="C3323" t="s">
        <v>641</v>
      </c>
      <c r="D3323">
        <v>2.25</v>
      </c>
      <c r="E3323" t="s">
        <v>642</v>
      </c>
      <c r="F3323" t="s">
        <v>643</v>
      </c>
      <c r="G3323">
        <v>1.8181818181818181E-2</v>
      </c>
      <c r="H3323" t="s">
        <v>197</v>
      </c>
      <c r="I3323" t="s">
        <v>198</v>
      </c>
    </row>
    <row r="3324" spans="1:9">
      <c r="A3324" t="s">
        <v>186</v>
      </c>
      <c r="B3324" t="s">
        <v>2087</v>
      </c>
      <c r="C3324" t="s">
        <v>2088</v>
      </c>
      <c r="D3324">
        <v>1</v>
      </c>
      <c r="E3324" t="s">
        <v>2070</v>
      </c>
      <c r="F3324" t="s">
        <v>2071</v>
      </c>
      <c r="G3324">
        <v>9.0909090909090912E-2</v>
      </c>
      <c r="H3324" t="s">
        <v>202</v>
      </c>
      <c r="I3324" t="s">
        <v>203</v>
      </c>
    </row>
    <row r="3325" spans="1:9">
      <c r="A3325" t="s">
        <v>186</v>
      </c>
      <c r="C3325" t="s">
        <v>210</v>
      </c>
      <c r="D3325" t="s">
        <v>211</v>
      </c>
      <c r="E3325" t="s">
        <v>195</v>
      </c>
      <c r="F3325" t="s">
        <v>1197</v>
      </c>
      <c r="G3325">
        <v>1</v>
      </c>
      <c r="H3325" t="s">
        <v>208</v>
      </c>
      <c r="I3325" t="s">
        <v>209</v>
      </c>
    </row>
    <row r="3326" spans="1:9">
      <c r="A3326" t="s">
        <v>186</v>
      </c>
      <c r="C3326" t="s">
        <v>1691</v>
      </c>
    </row>
    <row r="3327" spans="1:9">
      <c r="A3327" t="s">
        <v>186</v>
      </c>
      <c r="C3327" t="s">
        <v>2072</v>
      </c>
      <c r="D3327">
        <v>2.5</v>
      </c>
      <c r="E3327" t="s">
        <v>230</v>
      </c>
    </row>
    <row r="3328" spans="1:9">
      <c r="A3328" t="s">
        <v>186</v>
      </c>
      <c r="C3328" t="s">
        <v>2073</v>
      </c>
      <c r="D3328">
        <v>11</v>
      </c>
      <c r="E3328" t="s">
        <v>625</v>
      </c>
    </row>
    <row r="3329" spans="1:9">
      <c r="A3329" t="s">
        <v>17</v>
      </c>
      <c r="B3329" t="s">
        <v>2090</v>
      </c>
      <c r="C3329" t="s">
        <v>2091</v>
      </c>
      <c r="D3329" t="s">
        <v>2040</v>
      </c>
      <c r="E3329" t="s">
        <v>2063</v>
      </c>
    </row>
    <row r="3330" spans="1:9">
      <c r="A3330" t="s">
        <v>17</v>
      </c>
      <c r="B3330" t="s">
        <v>2092</v>
      </c>
      <c r="C3330" t="s">
        <v>2067</v>
      </c>
      <c r="D3330" t="s">
        <v>2040</v>
      </c>
      <c r="E3330" t="s">
        <v>230</v>
      </c>
    </row>
    <row r="3331" spans="1:9">
      <c r="A3331" t="s">
        <v>186</v>
      </c>
      <c r="B3331" t="s">
        <v>1364</v>
      </c>
      <c r="C3331" t="s">
        <v>1365</v>
      </c>
      <c r="D3331">
        <v>2.5</v>
      </c>
      <c r="E3331" t="s">
        <v>1986</v>
      </c>
      <c r="F3331" t="s">
        <v>977</v>
      </c>
      <c r="G3331">
        <v>0.08</v>
      </c>
      <c r="H3331" t="s">
        <v>191</v>
      </c>
      <c r="I3331" t="s">
        <v>192</v>
      </c>
    </row>
    <row r="3332" spans="1:9">
      <c r="A3332" t="s">
        <v>186</v>
      </c>
      <c r="B3332" t="s">
        <v>640</v>
      </c>
      <c r="C3332" t="s">
        <v>641</v>
      </c>
      <c r="D3332">
        <v>2.5</v>
      </c>
      <c r="E3332" t="s">
        <v>642</v>
      </c>
      <c r="F3332" t="s">
        <v>643</v>
      </c>
      <c r="G3332">
        <v>0.08</v>
      </c>
      <c r="H3332" t="s">
        <v>197</v>
      </c>
      <c r="I3332" t="s">
        <v>198</v>
      </c>
    </row>
    <row r="3333" spans="1:9">
      <c r="A3333" t="s">
        <v>186</v>
      </c>
      <c r="B3333" t="s">
        <v>2068</v>
      </c>
      <c r="C3333" t="s">
        <v>2069</v>
      </c>
      <c r="D3333">
        <v>1</v>
      </c>
      <c r="E3333" t="s">
        <v>2070</v>
      </c>
      <c r="F3333" t="s">
        <v>2071</v>
      </c>
      <c r="G3333">
        <v>0.4</v>
      </c>
      <c r="H3333" t="s">
        <v>202</v>
      </c>
      <c r="I3333" t="s">
        <v>203</v>
      </c>
    </row>
    <row r="3334" spans="1:9">
      <c r="A3334" t="s">
        <v>186</v>
      </c>
      <c r="B3334" t="s">
        <v>2093</v>
      </c>
      <c r="C3334" t="s">
        <v>2094</v>
      </c>
      <c r="D3334">
        <v>1</v>
      </c>
      <c r="E3334" t="s">
        <v>2070</v>
      </c>
      <c r="F3334" t="s">
        <v>2095</v>
      </c>
      <c r="G3334">
        <v>0.4</v>
      </c>
      <c r="H3334" t="s">
        <v>208</v>
      </c>
      <c r="I3334" t="s">
        <v>209</v>
      </c>
    </row>
    <row r="3335" spans="1:9">
      <c r="A3335" t="s">
        <v>186</v>
      </c>
      <c r="C3335" t="s">
        <v>210</v>
      </c>
      <c r="D3335" t="s">
        <v>211</v>
      </c>
      <c r="E3335" t="s">
        <v>195</v>
      </c>
      <c r="F3335" t="s">
        <v>212</v>
      </c>
      <c r="G3335">
        <v>1</v>
      </c>
      <c r="H3335" t="s">
        <v>213</v>
      </c>
      <c r="I3335" t="s">
        <v>214</v>
      </c>
    </row>
    <row r="3336" spans="1:9">
      <c r="A3336" t="s">
        <v>186</v>
      </c>
      <c r="C3336" t="s">
        <v>1691</v>
      </c>
    </row>
    <row r="3337" spans="1:9">
      <c r="A3337" t="s">
        <v>186</v>
      </c>
      <c r="C3337" t="s">
        <v>2072</v>
      </c>
      <c r="D3337">
        <v>2.5</v>
      </c>
    </row>
    <row r="3338" spans="1:9">
      <c r="A3338" t="s">
        <v>186</v>
      </c>
      <c r="C3338" t="s">
        <v>2073</v>
      </c>
      <c r="D3338">
        <v>17.5</v>
      </c>
    </row>
    <row r="3339" spans="1:9">
      <c r="A3339" t="s">
        <v>17</v>
      </c>
      <c r="B3339" t="s">
        <v>2096</v>
      </c>
      <c r="C3339" t="s">
        <v>2067</v>
      </c>
      <c r="D3339" t="s">
        <v>2040</v>
      </c>
      <c r="E3339" t="s">
        <v>625</v>
      </c>
    </row>
    <row r="3340" spans="1:9">
      <c r="A3340" t="s">
        <v>186</v>
      </c>
      <c r="B3340" t="s">
        <v>1364</v>
      </c>
      <c r="C3340" t="s">
        <v>1365</v>
      </c>
      <c r="D3340">
        <v>2.5</v>
      </c>
      <c r="E3340" t="s">
        <v>1986</v>
      </c>
      <c r="F3340" t="s">
        <v>977</v>
      </c>
      <c r="G3340">
        <v>1.1428571428571429E-2</v>
      </c>
      <c r="H3340" t="s">
        <v>191</v>
      </c>
      <c r="I3340" t="s">
        <v>192</v>
      </c>
    </row>
    <row r="3341" spans="1:9">
      <c r="A3341" t="s">
        <v>186</v>
      </c>
      <c r="B3341" t="s">
        <v>640</v>
      </c>
      <c r="C3341" t="s">
        <v>641</v>
      </c>
      <c r="D3341">
        <v>2.5</v>
      </c>
      <c r="E3341" t="s">
        <v>642</v>
      </c>
      <c r="F3341" t="s">
        <v>643</v>
      </c>
      <c r="G3341">
        <v>1.1428571428571429E-2</v>
      </c>
      <c r="H3341" t="s">
        <v>197</v>
      </c>
      <c r="I3341" t="s">
        <v>198</v>
      </c>
    </row>
    <row r="3342" spans="1:9">
      <c r="A3342" t="s">
        <v>186</v>
      </c>
      <c r="B3342" t="s">
        <v>2068</v>
      </c>
      <c r="C3342" t="s">
        <v>2069</v>
      </c>
      <c r="D3342">
        <v>1</v>
      </c>
      <c r="E3342" t="s">
        <v>2070</v>
      </c>
      <c r="F3342" t="s">
        <v>2071</v>
      </c>
      <c r="G3342">
        <v>5.7142857142857141E-2</v>
      </c>
      <c r="H3342" t="s">
        <v>202</v>
      </c>
      <c r="I3342" t="s">
        <v>203</v>
      </c>
    </row>
    <row r="3343" spans="1:9">
      <c r="A3343" t="s">
        <v>186</v>
      </c>
      <c r="B3343" t="s">
        <v>2093</v>
      </c>
      <c r="C3343" t="s">
        <v>2094</v>
      </c>
      <c r="D3343">
        <v>1</v>
      </c>
      <c r="E3343" t="s">
        <v>2070</v>
      </c>
      <c r="F3343" t="s">
        <v>2095</v>
      </c>
      <c r="G3343">
        <v>5.7142857142857141E-2</v>
      </c>
      <c r="H3343" t="s">
        <v>208</v>
      </c>
      <c r="I3343" t="s">
        <v>209</v>
      </c>
    </row>
    <row r="3344" spans="1:9">
      <c r="A3344" t="s">
        <v>186</v>
      </c>
      <c r="C3344" t="s">
        <v>210</v>
      </c>
      <c r="D3344" t="s">
        <v>211</v>
      </c>
      <c r="E3344" t="s">
        <v>195</v>
      </c>
      <c r="F3344" t="s">
        <v>212</v>
      </c>
      <c r="G3344">
        <v>1</v>
      </c>
      <c r="H3344" t="s">
        <v>213</v>
      </c>
      <c r="I3344" t="s">
        <v>214</v>
      </c>
    </row>
    <row r="3345" spans="1:9">
      <c r="A3345" t="s">
        <v>186</v>
      </c>
      <c r="C3345" t="s">
        <v>1691</v>
      </c>
    </row>
    <row r="3346" spans="1:9">
      <c r="A3346" t="s">
        <v>186</v>
      </c>
      <c r="C3346" t="s">
        <v>2072</v>
      </c>
      <c r="D3346">
        <v>2.5</v>
      </c>
    </row>
    <row r="3347" spans="1:9">
      <c r="A3347" t="s">
        <v>186</v>
      </c>
      <c r="C3347" t="s">
        <v>2073</v>
      </c>
      <c r="D3347">
        <v>17.5</v>
      </c>
    </row>
    <row r="3348" spans="1:9">
      <c r="A3348" t="s">
        <v>17</v>
      </c>
      <c r="B3348" t="s">
        <v>2097</v>
      </c>
      <c r="C3348" t="s">
        <v>2076</v>
      </c>
      <c r="D3348" t="s">
        <v>2040</v>
      </c>
      <c r="E3348" t="s">
        <v>230</v>
      </c>
    </row>
    <row r="3349" spans="1:9">
      <c r="A3349" t="s">
        <v>186</v>
      </c>
      <c r="B3349" t="s">
        <v>1364</v>
      </c>
      <c r="C3349" t="s">
        <v>1365</v>
      </c>
      <c r="D3349">
        <v>2.5</v>
      </c>
      <c r="E3349" t="s">
        <v>1986</v>
      </c>
      <c r="F3349" t="s">
        <v>977</v>
      </c>
      <c r="G3349">
        <v>0.08</v>
      </c>
      <c r="H3349" t="s">
        <v>191</v>
      </c>
      <c r="I3349" t="s">
        <v>192</v>
      </c>
    </row>
    <row r="3350" spans="1:9">
      <c r="A3350" t="s">
        <v>186</v>
      </c>
      <c r="B3350" t="s">
        <v>640</v>
      </c>
      <c r="C3350" t="s">
        <v>641</v>
      </c>
      <c r="D3350">
        <v>2.5</v>
      </c>
      <c r="E3350" t="s">
        <v>642</v>
      </c>
      <c r="F3350" t="s">
        <v>643</v>
      </c>
      <c r="G3350">
        <v>0.08</v>
      </c>
      <c r="H3350" t="s">
        <v>197</v>
      </c>
      <c r="I3350" t="s">
        <v>198</v>
      </c>
    </row>
    <row r="3351" spans="1:9">
      <c r="A3351" t="s">
        <v>186</v>
      </c>
      <c r="B3351" t="s">
        <v>2077</v>
      </c>
      <c r="C3351" t="s">
        <v>2078</v>
      </c>
      <c r="D3351">
        <v>1</v>
      </c>
      <c r="E3351" t="s">
        <v>2070</v>
      </c>
      <c r="F3351" t="s">
        <v>2071</v>
      </c>
      <c r="G3351">
        <v>0.4</v>
      </c>
      <c r="H3351" t="s">
        <v>202</v>
      </c>
      <c r="I3351" t="s">
        <v>203</v>
      </c>
    </row>
    <row r="3352" spans="1:9">
      <c r="A3352" t="s">
        <v>186</v>
      </c>
      <c r="B3352" t="s">
        <v>2098</v>
      </c>
      <c r="C3352" t="s">
        <v>2099</v>
      </c>
      <c r="D3352">
        <v>1</v>
      </c>
      <c r="E3352" t="s">
        <v>2070</v>
      </c>
      <c r="F3352" t="s">
        <v>2095</v>
      </c>
      <c r="G3352">
        <v>0.4</v>
      </c>
      <c r="H3352" t="s">
        <v>208</v>
      </c>
      <c r="I3352" t="s">
        <v>209</v>
      </c>
    </row>
    <row r="3353" spans="1:9">
      <c r="A3353" t="s">
        <v>186</v>
      </c>
      <c r="C3353" t="s">
        <v>210</v>
      </c>
      <c r="D3353" t="s">
        <v>211</v>
      </c>
      <c r="E3353" t="s">
        <v>195</v>
      </c>
      <c r="F3353" t="s">
        <v>212</v>
      </c>
      <c r="G3353">
        <v>1</v>
      </c>
      <c r="H3353" t="s">
        <v>213</v>
      </c>
      <c r="I3353" t="s">
        <v>214</v>
      </c>
    </row>
    <row r="3354" spans="1:9">
      <c r="A3354" t="s">
        <v>186</v>
      </c>
      <c r="C3354" t="s">
        <v>1691</v>
      </c>
    </row>
    <row r="3355" spans="1:9">
      <c r="A3355" t="s">
        <v>186</v>
      </c>
      <c r="C3355" t="s">
        <v>2072</v>
      </c>
      <c r="D3355">
        <v>2.5</v>
      </c>
    </row>
    <row r="3356" spans="1:9">
      <c r="A3356" t="s">
        <v>186</v>
      </c>
      <c r="C3356" t="s">
        <v>2073</v>
      </c>
      <c r="D3356">
        <v>17.5</v>
      </c>
    </row>
    <row r="3357" spans="1:9">
      <c r="A3357" t="s">
        <v>17</v>
      </c>
      <c r="B3357" t="s">
        <v>2100</v>
      </c>
      <c r="C3357" t="s">
        <v>2076</v>
      </c>
      <c r="D3357" t="s">
        <v>2040</v>
      </c>
      <c r="E3357" t="s">
        <v>625</v>
      </c>
    </row>
    <row r="3358" spans="1:9">
      <c r="A3358" t="s">
        <v>186</v>
      </c>
      <c r="B3358" t="s">
        <v>1364</v>
      </c>
      <c r="C3358" t="s">
        <v>1365</v>
      </c>
      <c r="D3358">
        <v>2.5</v>
      </c>
      <c r="E3358" t="s">
        <v>1986</v>
      </c>
      <c r="F3358" t="s">
        <v>977</v>
      </c>
      <c r="G3358">
        <v>1.1428571428571429E-2</v>
      </c>
      <c r="H3358" t="s">
        <v>191</v>
      </c>
      <c r="I3358" t="s">
        <v>192</v>
      </c>
    </row>
    <row r="3359" spans="1:9">
      <c r="A3359" t="s">
        <v>186</v>
      </c>
      <c r="B3359" t="s">
        <v>640</v>
      </c>
      <c r="C3359" t="s">
        <v>641</v>
      </c>
      <c r="D3359">
        <v>2.5</v>
      </c>
      <c r="E3359" t="s">
        <v>642</v>
      </c>
      <c r="F3359" t="s">
        <v>643</v>
      </c>
      <c r="G3359">
        <v>1.1428571428571429E-2</v>
      </c>
      <c r="H3359" t="s">
        <v>197</v>
      </c>
      <c r="I3359" t="s">
        <v>198</v>
      </c>
    </row>
    <row r="3360" spans="1:9">
      <c r="A3360" t="s">
        <v>186</v>
      </c>
      <c r="B3360" t="s">
        <v>2077</v>
      </c>
      <c r="C3360" t="s">
        <v>2078</v>
      </c>
      <c r="D3360">
        <v>1</v>
      </c>
      <c r="E3360" t="s">
        <v>2070</v>
      </c>
      <c r="F3360" t="s">
        <v>2071</v>
      </c>
      <c r="G3360">
        <v>5.7142857142857141E-2</v>
      </c>
      <c r="H3360" t="s">
        <v>202</v>
      </c>
      <c r="I3360" t="s">
        <v>203</v>
      </c>
    </row>
    <row r="3361" spans="1:9">
      <c r="A3361" t="s">
        <v>186</v>
      </c>
      <c r="B3361" t="s">
        <v>2098</v>
      </c>
      <c r="C3361" t="s">
        <v>2099</v>
      </c>
      <c r="D3361">
        <v>1</v>
      </c>
      <c r="E3361" t="s">
        <v>2070</v>
      </c>
      <c r="F3361" t="s">
        <v>2095</v>
      </c>
      <c r="G3361">
        <v>5.7142857142857141E-2</v>
      </c>
      <c r="H3361" t="s">
        <v>208</v>
      </c>
      <c r="I3361" t="s">
        <v>209</v>
      </c>
    </row>
    <row r="3362" spans="1:9">
      <c r="A3362" t="s">
        <v>186</v>
      </c>
      <c r="C3362" t="s">
        <v>210</v>
      </c>
      <c r="D3362" t="s">
        <v>211</v>
      </c>
      <c r="E3362" t="s">
        <v>195</v>
      </c>
      <c r="F3362" t="s">
        <v>212</v>
      </c>
      <c r="G3362">
        <v>1</v>
      </c>
      <c r="H3362" t="s">
        <v>213</v>
      </c>
      <c r="I3362" t="s">
        <v>214</v>
      </c>
    </row>
    <row r="3363" spans="1:9">
      <c r="A3363" t="s">
        <v>186</v>
      </c>
      <c r="C3363" t="s">
        <v>1691</v>
      </c>
    </row>
    <row r="3364" spans="1:9">
      <c r="A3364" t="s">
        <v>186</v>
      </c>
      <c r="C3364" t="s">
        <v>2072</v>
      </c>
      <c r="D3364">
        <v>2.5</v>
      </c>
    </row>
    <row r="3365" spans="1:9">
      <c r="A3365" t="s">
        <v>186</v>
      </c>
      <c r="C3365" t="s">
        <v>2073</v>
      </c>
      <c r="D3365">
        <v>17.5</v>
      </c>
    </row>
    <row r="3366" spans="1:9">
      <c r="A3366" t="s">
        <v>17</v>
      </c>
      <c r="B3366" t="s">
        <v>2101</v>
      </c>
      <c r="C3366" t="s">
        <v>2081</v>
      </c>
      <c r="D3366" t="s">
        <v>2040</v>
      </c>
      <c r="E3366" t="s">
        <v>230</v>
      </c>
    </row>
    <row r="3367" spans="1:9">
      <c r="A3367" t="s">
        <v>186</v>
      </c>
      <c r="B3367" t="s">
        <v>1364</v>
      </c>
      <c r="C3367" t="s">
        <v>1365</v>
      </c>
      <c r="D3367">
        <v>2.5</v>
      </c>
      <c r="E3367" t="s">
        <v>1986</v>
      </c>
      <c r="F3367" t="s">
        <v>977</v>
      </c>
      <c r="G3367">
        <v>0.08</v>
      </c>
      <c r="H3367" t="s">
        <v>191</v>
      </c>
      <c r="I3367" t="s">
        <v>192</v>
      </c>
    </row>
    <row r="3368" spans="1:9">
      <c r="A3368" t="s">
        <v>186</v>
      </c>
      <c r="B3368" t="s">
        <v>640</v>
      </c>
      <c r="C3368" t="s">
        <v>641</v>
      </c>
      <c r="D3368">
        <v>2.5</v>
      </c>
      <c r="E3368" t="s">
        <v>642</v>
      </c>
      <c r="F3368" t="s">
        <v>643</v>
      </c>
      <c r="G3368">
        <v>0.08</v>
      </c>
      <c r="H3368" t="s">
        <v>197</v>
      </c>
      <c r="I3368" t="s">
        <v>198</v>
      </c>
    </row>
    <row r="3369" spans="1:9">
      <c r="A3369" t="s">
        <v>186</v>
      </c>
      <c r="B3369" t="s">
        <v>2082</v>
      </c>
      <c r="C3369" t="s">
        <v>2083</v>
      </c>
      <c r="D3369">
        <v>1</v>
      </c>
      <c r="E3369" t="s">
        <v>2070</v>
      </c>
      <c r="F3369" t="s">
        <v>2071</v>
      </c>
      <c r="G3369">
        <v>0.4</v>
      </c>
      <c r="H3369" t="s">
        <v>202</v>
      </c>
      <c r="I3369" t="s">
        <v>203</v>
      </c>
    </row>
    <row r="3370" spans="1:9">
      <c r="A3370" t="s">
        <v>186</v>
      </c>
      <c r="B3370" t="s">
        <v>2102</v>
      </c>
      <c r="C3370" t="s">
        <v>2103</v>
      </c>
      <c r="D3370">
        <v>1</v>
      </c>
      <c r="E3370" t="s">
        <v>2070</v>
      </c>
      <c r="F3370" t="s">
        <v>2095</v>
      </c>
      <c r="G3370">
        <v>0</v>
      </c>
      <c r="H3370" t="s">
        <v>208</v>
      </c>
      <c r="I3370" t="s">
        <v>209</v>
      </c>
    </row>
    <row r="3371" spans="1:9">
      <c r="A3371" t="s">
        <v>186</v>
      </c>
      <c r="C3371" t="s">
        <v>210</v>
      </c>
      <c r="D3371" t="s">
        <v>211</v>
      </c>
      <c r="E3371" t="s">
        <v>195</v>
      </c>
      <c r="F3371" t="s">
        <v>212</v>
      </c>
      <c r="G3371">
        <v>1</v>
      </c>
      <c r="H3371" t="s">
        <v>213</v>
      </c>
      <c r="I3371" t="s">
        <v>214</v>
      </c>
    </row>
    <row r="3372" spans="1:9">
      <c r="A3372" t="s">
        <v>186</v>
      </c>
      <c r="C3372" t="s">
        <v>1691</v>
      </c>
    </row>
    <row r="3373" spans="1:9">
      <c r="A3373" t="s">
        <v>186</v>
      </c>
      <c r="C3373" t="s">
        <v>2072</v>
      </c>
      <c r="D3373">
        <v>2.5</v>
      </c>
    </row>
    <row r="3374" spans="1:9">
      <c r="A3374" t="s">
        <v>186</v>
      </c>
      <c r="C3374" t="s">
        <v>2073</v>
      </c>
      <c r="D3374">
        <v>17.5</v>
      </c>
    </row>
    <row r="3375" spans="1:9">
      <c r="A3375" t="s">
        <v>17</v>
      </c>
      <c r="B3375" t="s">
        <v>2104</v>
      </c>
      <c r="C3375" t="s">
        <v>2081</v>
      </c>
      <c r="D3375" t="s">
        <v>2040</v>
      </c>
      <c r="E3375" t="s">
        <v>625</v>
      </c>
    </row>
    <row r="3376" spans="1:9">
      <c r="A3376" t="s">
        <v>186</v>
      </c>
      <c r="B3376" t="s">
        <v>1364</v>
      </c>
      <c r="C3376" t="s">
        <v>1365</v>
      </c>
      <c r="D3376">
        <v>2.5</v>
      </c>
      <c r="E3376" t="s">
        <v>1986</v>
      </c>
      <c r="F3376" t="s">
        <v>977</v>
      </c>
      <c r="G3376">
        <v>1.1428571428571429E-2</v>
      </c>
      <c r="H3376" t="s">
        <v>191</v>
      </c>
      <c r="I3376" t="s">
        <v>192</v>
      </c>
    </row>
    <row r="3377" spans="1:9">
      <c r="A3377" t="s">
        <v>186</v>
      </c>
      <c r="B3377" t="s">
        <v>640</v>
      </c>
      <c r="C3377" t="s">
        <v>641</v>
      </c>
      <c r="D3377">
        <v>2.5</v>
      </c>
      <c r="E3377" t="s">
        <v>642</v>
      </c>
      <c r="F3377" t="s">
        <v>643</v>
      </c>
      <c r="G3377">
        <v>1.1428571428571429E-2</v>
      </c>
      <c r="H3377" t="s">
        <v>197</v>
      </c>
      <c r="I3377" t="s">
        <v>198</v>
      </c>
    </row>
    <row r="3378" spans="1:9">
      <c r="A3378" t="s">
        <v>186</v>
      </c>
      <c r="B3378" t="s">
        <v>2082</v>
      </c>
      <c r="C3378" t="s">
        <v>2083</v>
      </c>
      <c r="D3378">
        <v>1</v>
      </c>
      <c r="E3378" t="s">
        <v>2070</v>
      </c>
      <c r="F3378" t="s">
        <v>2071</v>
      </c>
      <c r="G3378">
        <v>5.7142857142857141E-2</v>
      </c>
      <c r="H3378" t="s">
        <v>202</v>
      </c>
      <c r="I3378" t="s">
        <v>203</v>
      </c>
    </row>
    <row r="3379" spans="1:9">
      <c r="A3379" t="s">
        <v>186</v>
      </c>
      <c r="B3379" t="s">
        <v>2102</v>
      </c>
      <c r="C3379" t="s">
        <v>2103</v>
      </c>
      <c r="D3379">
        <v>1</v>
      </c>
      <c r="E3379" t="s">
        <v>2070</v>
      </c>
      <c r="F3379" t="s">
        <v>2095</v>
      </c>
      <c r="G3379">
        <v>5.7142857142857141E-2</v>
      </c>
      <c r="H3379" t="s">
        <v>208</v>
      </c>
      <c r="I3379" t="s">
        <v>209</v>
      </c>
    </row>
    <row r="3380" spans="1:9">
      <c r="A3380" t="s">
        <v>186</v>
      </c>
      <c r="C3380" t="s">
        <v>210</v>
      </c>
      <c r="D3380" t="s">
        <v>211</v>
      </c>
      <c r="E3380" t="s">
        <v>195</v>
      </c>
      <c r="F3380" t="s">
        <v>212</v>
      </c>
      <c r="G3380">
        <v>1</v>
      </c>
      <c r="H3380" t="s">
        <v>213</v>
      </c>
      <c r="I3380" t="s">
        <v>214</v>
      </c>
    </row>
    <row r="3381" spans="1:9">
      <c r="A3381" t="s">
        <v>186</v>
      </c>
      <c r="C3381" t="s">
        <v>1691</v>
      </c>
    </row>
    <row r="3382" spans="1:9">
      <c r="A3382" t="s">
        <v>186</v>
      </c>
      <c r="C3382" t="s">
        <v>2072</v>
      </c>
      <c r="D3382">
        <v>2.5</v>
      </c>
    </row>
    <row r="3383" spans="1:9">
      <c r="A3383" t="s">
        <v>186</v>
      </c>
      <c r="C3383" t="s">
        <v>2073</v>
      </c>
      <c r="D3383">
        <v>17.5</v>
      </c>
    </row>
    <row r="3384" spans="1:9">
      <c r="A3384" t="s">
        <v>17</v>
      </c>
      <c r="B3384" t="s">
        <v>2105</v>
      </c>
      <c r="C3384" t="s">
        <v>2086</v>
      </c>
      <c r="D3384" t="s">
        <v>2040</v>
      </c>
      <c r="E3384" t="s">
        <v>230</v>
      </c>
    </row>
    <row r="3385" spans="1:9">
      <c r="A3385" t="s">
        <v>186</v>
      </c>
      <c r="B3385" t="s">
        <v>1364</v>
      </c>
      <c r="C3385" t="s">
        <v>1365</v>
      </c>
      <c r="D3385">
        <v>2.5</v>
      </c>
      <c r="E3385" t="s">
        <v>1986</v>
      </c>
      <c r="F3385" t="s">
        <v>977</v>
      </c>
      <c r="G3385">
        <v>0.08</v>
      </c>
      <c r="H3385" t="s">
        <v>191</v>
      </c>
      <c r="I3385" t="s">
        <v>192</v>
      </c>
    </row>
    <row r="3386" spans="1:9">
      <c r="A3386" t="s">
        <v>186</v>
      </c>
      <c r="B3386" t="s">
        <v>640</v>
      </c>
      <c r="C3386" t="s">
        <v>641</v>
      </c>
      <c r="D3386">
        <v>2.5</v>
      </c>
      <c r="E3386" t="s">
        <v>642</v>
      </c>
      <c r="F3386" t="s">
        <v>643</v>
      </c>
      <c r="G3386">
        <v>0.08</v>
      </c>
      <c r="H3386" t="s">
        <v>197</v>
      </c>
      <c r="I3386" t="s">
        <v>198</v>
      </c>
    </row>
    <row r="3387" spans="1:9">
      <c r="A3387" t="s">
        <v>186</v>
      </c>
      <c r="B3387" t="s">
        <v>2087</v>
      </c>
      <c r="C3387" t="s">
        <v>2088</v>
      </c>
      <c r="D3387">
        <v>1</v>
      </c>
      <c r="E3387" t="s">
        <v>2070</v>
      </c>
      <c r="F3387" t="s">
        <v>2071</v>
      </c>
      <c r="G3387">
        <v>0.4</v>
      </c>
      <c r="H3387" t="s">
        <v>202</v>
      </c>
      <c r="I3387" t="s">
        <v>203</v>
      </c>
    </row>
    <row r="3388" spans="1:9">
      <c r="A3388" t="s">
        <v>186</v>
      </c>
      <c r="B3388" t="s">
        <v>2106</v>
      </c>
      <c r="C3388" t="s">
        <v>2107</v>
      </c>
      <c r="D3388">
        <v>1</v>
      </c>
      <c r="E3388" t="s">
        <v>2070</v>
      </c>
      <c r="F3388" t="s">
        <v>2095</v>
      </c>
      <c r="G3388">
        <v>0.4</v>
      </c>
      <c r="H3388" t="s">
        <v>208</v>
      </c>
      <c r="I3388" t="s">
        <v>209</v>
      </c>
    </row>
    <row r="3389" spans="1:9">
      <c r="A3389" t="s">
        <v>186</v>
      </c>
      <c r="C3389" t="s">
        <v>210</v>
      </c>
      <c r="D3389" t="s">
        <v>211</v>
      </c>
      <c r="E3389" t="s">
        <v>195</v>
      </c>
      <c r="F3389" t="s">
        <v>212</v>
      </c>
      <c r="G3389">
        <v>1</v>
      </c>
      <c r="H3389" t="s">
        <v>213</v>
      </c>
      <c r="I3389" t="s">
        <v>214</v>
      </c>
    </row>
    <row r="3390" spans="1:9">
      <c r="A3390" t="s">
        <v>186</v>
      </c>
      <c r="C3390" t="s">
        <v>1691</v>
      </c>
    </row>
    <row r="3391" spans="1:9">
      <c r="A3391" t="s">
        <v>186</v>
      </c>
      <c r="C3391" t="s">
        <v>2072</v>
      </c>
      <c r="D3391">
        <v>2.5</v>
      </c>
    </row>
    <row r="3392" spans="1:9">
      <c r="A3392" t="s">
        <v>186</v>
      </c>
      <c r="C3392" t="s">
        <v>2073</v>
      </c>
      <c r="D3392">
        <v>17.5</v>
      </c>
    </row>
    <row r="3393" spans="1:9">
      <c r="A3393" t="s">
        <v>17</v>
      </c>
      <c r="B3393" t="s">
        <v>2108</v>
      </c>
      <c r="C3393" t="s">
        <v>2086</v>
      </c>
      <c r="D3393" t="s">
        <v>2040</v>
      </c>
      <c r="E3393" t="s">
        <v>625</v>
      </c>
    </row>
    <row r="3394" spans="1:9">
      <c r="A3394" t="s">
        <v>186</v>
      </c>
      <c r="B3394" t="s">
        <v>1364</v>
      </c>
      <c r="C3394" t="s">
        <v>1365</v>
      </c>
      <c r="D3394">
        <v>2.5</v>
      </c>
      <c r="E3394" t="s">
        <v>1986</v>
      </c>
      <c r="F3394" t="s">
        <v>977</v>
      </c>
      <c r="G3394">
        <v>1.1428571428571429E-2</v>
      </c>
      <c r="H3394" t="s">
        <v>191</v>
      </c>
      <c r="I3394" t="s">
        <v>192</v>
      </c>
    </row>
    <row r="3395" spans="1:9">
      <c r="A3395" t="s">
        <v>186</v>
      </c>
      <c r="B3395" t="s">
        <v>640</v>
      </c>
      <c r="C3395" t="s">
        <v>641</v>
      </c>
      <c r="D3395">
        <v>2.5</v>
      </c>
      <c r="E3395" t="s">
        <v>642</v>
      </c>
      <c r="F3395" t="s">
        <v>643</v>
      </c>
      <c r="G3395">
        <v>1.1428571428571429E-2</v>
      </c>
      <c r="H3395" t="s">
        <v>197</v>
      </c>
      <c r="I3395" t="s">
        <v>198</v>
      </c>
    </row>
    <row r="3396" spans="1:9">
      <c r="A3396" t="s">
        <v>186</v>
      </c>
      <c r="B3396" t="s">
        <v>2087</v>
      </c>
      <c r="C3396" t="s">
        <v>2088</v>
      </c>
      <c r="D3396">
        <v>1</v>
      </c>
      <c r="E3396" t="s">
        <v>2070</v>
      </c>
      <c r="F3396" t="s">
        <v>2071</v>
      </c>
      <c r="G3396">
        <v>5.7142857142857141E-2</v>
      </c>
      <c r="H3396" t="s">
        <v>202</v>
      </c>
      <c r="I3396" t="s">
        <v>203</v>
      </c>
    </row>
    <row r="3397" spans="1:9">
      <c r="A3397" t="s">
        <v>186</v>
      </c>
      <c r="B3397" t="s">
        <v>2106</v>
      </c>
      <c r="C3397" t="s">
        <v>2107</v>
      </c>
      <c r="D3397">
        <v>1</v>
      </c>
      <c r="E3397" t="s">
        <v>2070</v>
      </c>
      <c r="F3397" t="s">
        <v>2095</v>
      </c>
      <c r="G3397">
        <v>5.7142857142857141E-2</v>
      </c>
      <c r="H3397" t="s">
        <v>208</v>
      </c>
      <c r="I3397" t="s">
        <v>209</v>
      </c>
    </row>
    <row r="3398" spans="1:9">
      <c r="A3398" t="s">
        <v>186</v>
      </c>
      <c r="C3398" t="s">
        <v>210</v>
      </c>
      <c r="D3398" t="s">
        <v>211</v>
      </c>
      <c r="E3398" t="s">
        <v>195</v>
      </c>
      <c r="F3398" t="s">
        <v>212</v>
      </c>
      <c r="G3398">
        <v>1</v>
      </c>
      <c r="H3398" t="s">
        <v>213</v>
      </c>
      <c r="I3398" t="s">
        <v>214</v>
      </c>
    </row>
    <row r="3399" spans="1:9">
      <c r="A3399" t="s">
        <v>186</v>
      </c>
      <c r="C3399" t="s">
        <v>1691</v>
      </c>
    </row>
    <row r="3400" spans="1:9">
      <c r="A3400" t="s">
        <v>186</v>
      </c>
      <c r="C3400" t="s">
        <v>2072</v>
      </c>
      <c r="D3400">
        <v>2.5</v>
      </c>
    </row>
    <row r="3401" spans="1:9">
      <c r="A3401" t="s">
        <v>186</v>
      </c>
      <c r="C3401" t="s">
        <v>2073</v>
      </c>
      <c r="D3401">
        <v>17.5</v>
      </c>
    </row>
    <row r="3402" spans="1:9">
      <c r="A3402" t="s">
        <v>17</v>
      </c>
      <c r="B3402" t="s">
        <v>2109</v>
      </c>
      <c r="D3402" t="s">
        <v>2040</v>
      </c>
    </row>
    <row r="3403" spans="1:9">
      <c r="A3403" t="s">
        <v>17</v>
      </c>
      <c r="B3403" t="s">
        <v>2110</v>
      </c>
      <c r="C3403" t="s">
        <v>2111</v>
      </c>
      <c r="D3403" t="s">
        <v>2112</v>
      </c>
    </row>
    <row r="3404" spans="1:9">
      <c r="A3404" t="s">
        <v>17</v>
      </c>
      <c r="B3404" t="s">
        <v>2113</v>
      </c>
      <c r="C3404" t="s">
        <v>2114</v>
      </c>
      <c r="D3404" t="s">
        <v>2112</v>
      </c>
      <c r="E3404" t="s">
        <v>625</v>
      </c>
    </row>
    <row r="3405" spans="1:9">
      <c r="A3405" t="s">
        <v>17</v>
      </c>
      <c r="B3405" t="s">
        <v>2115</v>
      </c>
      <c r="C3405" t="s">
        <v>2116</v>
      </c>
      <c r="D3405" t="s">
        <v>2117</v>
      </c>
    </row>
    <row r="3406" spans="1:9">
      <c r="A3406" t="s">
        <v>17</v>
      </c>
      <c r="B3406" t="s">
        <v>2118</v>
      </c>
      <c r="C3406" t="s">
        <v>2119</v>
      </c>
      <c r="D3406" t="s">
        <v>2117</v>
      </c>
    </row>
    <row r="3407" spans="1:9">
      <c r="A3407" t="s">
        <v>17</v>
      </c>
      <c r="B3407" t="s">
        <v>2120</v>
      </c>
      <c r="C3407" t="s">
        <v>2121</v>
      </c>
      <c r="D3407" t="s">
        <v>2117</v>
      </c>
    </row>
    <row r="3408" spans="1:9">
      <c r="A3408" t="s">
        <v>17</v>
      </c>
      <c r="B3408" t="s">
        <v>2122</v>
      </c>
      <c r="C3408" t="s">
        <v>2123</v>
      </c>
      <c r="D3408" t="s">
        <v>2117</v>
      </c>
    </row>
    <row r="3409" spans="1:9">
      <c r="A3409" t="s">
        <v>17</v>
      </c>
      <c r="B3409" t="s">
        <v>2124</v>
      </c>
      <c r="C3409" t="s">
        <v>2125</v>
      </c>
      <c r="D3409" t="s">
        <v>2117</v>
      </c>
    </row>
    <row r="3410" spans="1:9">
      <c r="A3410" t="s">
        <v>17</v>
      </c>
      <c r="B3410" t="s">
        <v>2126</v>
      </c>
      <c r="C3410" t="s">
        <v>2127</v>
      </c>
      <c r="D3410" t="s">
        <v>2117</v>
      </c>
    </row>
    <row r="3411" spans="1:9">
      <c r="A3411" t="s">
        <v>17</v>
      </c>
      <c r="B3411" t="s">
        <v>2128</v>
      </c>
      <c r="C3411" t="s">
        <v>2129</v>
      </c>
      <c r="D3411" t="s">
        <v>2117</v>
      </c>
    </row>
    <row r="3412" spans="1:9">
      <c r="A3412" t="s">
        <v>17</v>
      </c>
      <c r="B3412" t="s">
        <v>2130</v>
      </c>
      <c r="C3412" t="s">
        <v>2131</v>
      </c>
      <c r="D3412" t="s">
        <v>2117</v>
      </c>
    </row>
    <row r="3413" spans="1:9">
      <c r="A3413" t="s">
        <v>17</v>
      </c>
      <c r="B3413" t="s">
        <v>2132</v>
      </c>
      <c r="C3413" t="s">
        <v>2133</v>
      </c>
      <c r="D3413" t="s">
        <v>2117</v>
      </c>
      <c r="E3413" t="s">
        <v>230</v>
      </c>
    </row>
    <row r="3414" spans="1:9">
      <c r="A3414" t="s">
        <v>186</v>
      </c>
      <c r="D3414">
        <v>1</v>
      </c>
      <c r="E3414" t="s">
        <v>230</v>
      </c>
      <c r="F3414">
        <v>30</v>
      </c>
      <c r="G3414">
        <v>1</v>
      </c>
      <c r="H3414" t="s">
        <v>191</v>
      </c>
      <c r="I3414" t="s">
        <v>192</v>
      </c>
    </row>
    <row r="3415" spans="1:9">
      <c r="A3415" t="s">
        <v>17</v>
      </c>
      <c r="B3415" t="s">
        <v>2134</v>
      </c>
      <c r="C3415" t="s">
        <v>2135</v>
      </c>
      <c r="D3415" t="s">
        <v>2117</v>
      </c>
      <c r="E3415" t="s">
        <v>230</v>
      </c>
    </row>
    <row r="3416" spans="1:9">
      <c r="A3416" t="s">
        <v>186</v>
      </c>
      <c r="D3416">
        <v>1</v>
      </c>
      <c r="E3416" t="s">
        <v>230</v>
      </c>
      <c r="F3416">
        <v>32</v>
      </c>
      <c r="G3416">
        <v>1</v>
      </c>
      <c r="H3416" t="s">
        <v>191</v>
      </c>
      <c r="I3416" t="s">
        <v>192</v>
      </c>
    </row>
    <row r="3417" spans="1:9">
      <c r="A3417" t="s">
        <v>17</v>
      </c>
      <c r="B3417" t="s">
        <v>2136</v>
      </c>
      <c r="C3417" t="s">
        <v>2137</v>
      </c>
      <c r="D3417" t="s">
        <v>2117</v>
      </c>
      <c r="E3417" t="s">
        <v>230</v>
      </c>
    </row>
    <row r="3418" spans="1:9">
      <c r="A3418" t="s">
        <v>186</v>
      </c>
      <c r="D3418">
        <v>1</v>
      </c>
      <c r="E3418" t="s">
        <v>230</v>
      </c>
      <c r="F3418">
        <v>34</v>
      </c>
      <c r="G3418">
        <v>1</v>
      </c>
      <c r="H3418" t="s">
        <v>191</v>
      </c>
      <c r="I3418" t="s">
        <v>192</v>
      </c>
    </row>
    <row r="3419" spans="1:9">
      <c r="A3419" t="s">
        <v>17</v>
      </c>
      <c r="B3419" t="s">
        <v>2138</v>
      </c>
      <c r="C3419" t="s">
        <v>2139</v>
      </c>
      <c r="D3419" t="s">
        <v>2140</v>
      </c>
    </row>
    <row r="3420" spans="1:9">
      <c r="A3420" t="s">
        <v>17</v>
      </c>
      <c r="B3420" t="s">
        <v>2141</v>
      </c>
      <c r="C3420" t="s">
        <v>2142</v>
      </c>
      <c r="D3420" t="s">
        <v>2140</v>
      </c>
    </row>
    <row r="3421" spans="1:9">
      <c r="A3421" t="s">
        <v>17</v>
      </c>
      <c r="B3421" t="s">
        <v>2143</v>
      </c>
      <c r="C3421" t="s">
        <v>2144</v>
      </c>
      <c r="D3421" t="s">
        <v>2140</v>
      </c>
    </row>
    <row r="3422" spans="1:9">
      <c r="A3422" t="s">
        <v>17</v>
      </c>
      <c r="B3422" t="s">
        <v>2145</v>
      </c>
      <c r="C3422" t="s">
        <v>2146</v>
      </c>
      <c r="D3422" t="s">
        <v>2140</v>
      </c>
    </row>
    <row r="3423" spans="1:9">
      <c r="A3423" t="s">
        <v>17</v>
      </c>
      <c r="B3423" t="s">
        <v>2147</v>
      </c>
      <c r="C3423" t="s">
        <v>2148</v>
      </c>
      <c r="D3423" t="s">
        <v>2140</v>
      </c>
      <c r="E3423" t="s">
        <v>159</v>
      </c>
    </row>
    <row r="3424" spans="1:9">
      <c r="A3424" t="s">
        <v>17</v>
      </c>
      <c r="B3424" t="s">
        <v>2149</v>
      </c>
      <c r="C3424" t="s">
        <v>2150</v>
      </c>
      <c r="D3424" t="s">
        <v>2140</v>
      </c>
      <c r="E3424" t="s">
        <v>159</v>
      </c>
    </row>
    <row r="3425" spans="1:9">
      <c r="A3425" t="s">
        <v>17</v>
      </c>
      <c r="B3425" t="s">
        <v>2151</v>
      </c>
      <c r="C3425" t="s">
        <v>2152</v>
      </c>
      <c r="D3425" t="s">
        <v>2140</v>
      </c>
      <c r="E3425" t="s">
        <v>159</v>
      </c>
    </row>
    <row r="3426" spans="1:9">
      <c r="A3426" t="s">
        <v>17</v>
      </c>
      <c r="B3426" t="s">
        <v>2153</v>
      </c>
      <c r="C3426" t="s">
        <v>2154</v>
      </c>
      <c r="D3426" t="s">
        <v>2140</v>
      </c>
      <c r="E3426" t="s">
        <v>159</v>
      </c>
    </row>
    <row r="3427" spans="1:9">
      <c r="A3427" t="s">
        <v>17</v>
      </c>
      <c r="B3427" t="s">
        <v>2155</v>
      </c>
      <c r="C3427" t="s">
        <v>2156</v>
      </c>
      <c r="D3427" t="s">
        <v>2140</v>
      </c>
    </row>
    <row r="3428" spans="1:9">
      <c r="A3428" t="s">
        <v>17</v>
      </c>
      <c r="B3428" t="s">
        <v>2157</v>
      </c>
      <c r="C3428" t="s">
        <v>2158</v>
      </c>
      <c r="D3428" t="s">
        <v>2140</v>
      </c>
      <c r="E3428" t="s">
        <v>159</v>
      </c>
    </row>
    <row r="3429" spans="1:9">
      <c r="A3429" t="s">
        <v>17</v>
      </c>
      <c r="B3429" t="s">
        <v>2159</v>
      </c>
      <c r="C3429" t="s">
        <v>2154</v>
      </c>
      <c r="D3429" t="s">
        <v>2140</v>
      </c>
      <c r="E3429" t="s">
        <v>159</v>
      </c>
    </row>
    <row r="3430" spans="1:9">
      <c r="A3430" t="s">
        <v>17</v>
      </c>
      <c r="B3430" t="s">
        <v>2160</v>
      </c>
      <c r="C3430" t="s">
        <v>2161</v>
      </c>
      <c r="D3430" t="s">
        <v>2140</v>
      </c>
      <c r="E3430" t="s">
        <v>159</v>
      </c>
    </row>
    <row r="3431" spans="1:9">
      <c r="A3431" t="s">
        <v>186</v>
      </c>
      <c r="B3431" t="s">
        <v>1364</v>
      </c>
      <c r="C3431" t="s">
        <v>1365</v>
      </c>
      <c r="D3431">
        <v>0.5</v>
      </c>
      <c r="E3431" t="s">
        <v>642</v>
      </c>
      <c r="F3431" t="s">
        <v>977</v>
      </c>
      <c r="G3431">
        <v>1</v>
      </c>
      <c r="H3431" t="s">
        <v>191</v>
      </c>
      <c r="I3431" t="s">
        <v>192</v>
      </c>
    </row>
    <row r="3432" spans="1:9">
      <c r="A3432" t="s">
        <v>186</v>
      </c>
      <c r="B3432" t="s">
        <v>2162</v>
      </c>
      <c r="C3432" t="s">
        <v>2163</v>
      </c>
      <c r="D3432">
        <v>1</v>
      </c>
      <c r="E3432" t="s">
        <v>189</v>
      </c>
      <c r="F3432" t="s">
        <v>1546</v>
      </c>
      <c r="G3432">
        <v>1</v>
      </c>
      <c r="H3432" t="s">
        <v>197</v>
      </c>
      <c r="I3432" t="s">
        <v>198</v>
      </c>
    </row>
    <row r="3433" spans="1:9">
      <c r="A3433" t="s">
        <v>186</v>
      </c>
      <c r="C3433" t="s">
        <v>193</v>
      </c>
      <c r="D3433" t="s">
        <v>1339</v>
      </c>
      <c r="E3433" t="s">
        <v>195</v>
      </c>
      <c r="F3433" t="s">
        <v>1547</v>
      </c>
      <c r="G3433">
        <v>1</v>
      </c>
      <c r="H3433" t="s">
        <v>202</v>
      </c>
      <c r="I3433" t="s">
        <v>203</v>
      </c>
    </row>
    <row r="3434" spans="1:9">
      <c r="A3434" t="s">
        <v>186</v>
      </c>
      <c r="C3434" t="s">
        <v>199</v>
      </c>
      <c r="D3434" t="s">
        <v>1279</v>
      </c>
      <c r="E3434" t="s">
        <v>195</v>
      </c>
      <c r="F3434" t="s">
        <v>1548</v>
      </c>
      <c r="G3434">
        <v>1</v>
      </c>
      <c r="H3434" t="s">
        <v>208</v>
      </c>
      <c r="I3434" t="s">
        <v>209</v>
      </c>
    </row>
    <row r="3435" spans="1:9">
      <c r="A3435" t="s">
        <v>186</v>
      </c>
      <c r="B3435" t="s">
        <v>1281</v>
      </c>
      <c r="C3435" t="s">
        <v>1282</v>
      </c>
      <c r="D3435">
        <v>0.5</v>
      </c>
      <c r="E3435" t="s">
        <v>206</v>
      </c>
      <c r="F3435" t="s">
        <v>1372</v>
      </c>
      <c r="G3435">
        <v>1</v>
      </c>
      <c r="H3435" t="s">
        <v>213</v>
      </c>
      <c r="I3435" t="s">
        <v>214</v>
      </c>
    </row>
    <row r="3436" spans="1:9">
      <c r="A3436" t="s">
        <v>186</v>
      </c>
      <c r="C3436" t="s">
        <v>210</v>
      </c>
      <c r="D3436" t="s">
        <v>211</v>
      </c>
      <c r="E3436" t="s">
        <v>195</v>
      </c>
      <c r="F3436" t="s">
        <v>984</v>
      </c>
      <c r="G3436">
        <v>1</v>
      </c>
      <c r="H3436" t="s">
        <v>985</v>
      </c>
      <c r="I3436" t="s">
        <v>986</v>
      </c>
    </row>
    <row r="3437" spans="1:9">
      <c r="A3437" t="s">
        <v>17</v>
      </c>
      <c r="B3437" t="s">
        <v>2164</v>
      </c>
      <c r="C3437" t="s">
        <v>2165</v>
      </c>
      <c r="D3437" t="s">
        <v>2140</v>
      </c>
      <c r="E3437" t="s">
        <v>159</v>
      </c>
    </row>
    <row r="3438" spans="1:9">
      <c r="A3438" t="s">
        <v>186</v>
      </c>
      <c r="B3438" t="s">
        <v>1364</v>
      </c>
      <c r="C3438" t="s">
        <v>1365</v>
      </c>
      <c r="D3438">
        <v>0.6</v>
      </c>
      <c r="E3438" t="s">
        <v>642</v>
      </c>
      <c r="F3438" t="s">
        <v>977</v>
      </c>
      <c r="G3438">
        <v>1</v>
      </c>
      <c r="H3438" t="s">
        <v>191</v>
      </c>
      <c r="I3438" t="s">
        <v>192</v>
      </c>
    </row>
    <row r="3439" spans="1:9">
      <c r="A3439" t="s">
        <v>186</v>
      </c>
      <c r="B3439" t="s">
        <v>2166</v>
      </c>
      <c r="C3439" t="s">
        <v>2167</v>
      </c>
      <c r="D3439">
        <v>1</v>
      </c>
      <c r="E3439" t="s">
        <v>189</v>
      </c>
      <c r="F3439" t="s">
        <v>1546</v>
      </c>
      <c r="G3439">
        <v>1</v>
      </c>
      <c r="H3439" t="s">
        <v>197</v>
      </c>
      <c r="I3439" t="s">
        <v>198</v>
      </c>
    </row>
    <row r="3440" spans="1:9">
      <c r="A3440" t="s">
        <v>186</v>
      </c>
      <c r="C3440" t="s">
        <v>193</v>
      </c>
      <c r="D3440" t="s">
        <v>1339</v>
      </c>
      <c r="E3440" t="s">
        <v>195</v>
      </c>
      <c r="F3440" t="s">
        <v>1547</v>
      </c>
      <c r="G3440">
        <v>1</v>
      </c>
      <c r="H3440" t="s">
        <v>202</v>
      </c>
      <c r="I3440" t="s">
        <v>203</v>
      </c>
    </row>
    <row r="3441" spans="1:9">
      <c r="A3441" t="s">
        <v>186</v>
      </c>
      <c r="C3441" t="s">
        <v>199</v>
      </c>
      <c r="D3441" t="s">
        <v>1279</v>
      </c>
      <c r="E3441" t="s">
        <v>195</v>
      </c>
      <c r="F3441" t="s">
        <v>1548</v>
      </c>
      <c r="G3441">
        <v>1</v>
      </c>
      <c r="H3441" t="s">
        <v>208</v>
      </c>
      <c r="I3441" t="s">
        <v>209</v>
      </c>
    </row>
    <row r="3442" spans="1:9">
      <c r="A3442" t="s">
        <v>186</v>
      </c>
      <c r="B3442" t="s">
        <v>1281</v>
      </c>
      <c r="C3442" t="s">
        <v>1282</v>
      </c>
      <c r="D3442">
        <v>0.6</v>
      </c>
      <c r="E3442" t="s">
        <v>206</v>
      </c>
      <c r="F3442" t="s">
        <v>1372</v>
      </c>
      <c r="G3442">
        <v>1</v>
      </c>
      <c r="H3442" t="s">
        <v>213</v>
      </c>
      <c r="I3442" t="s">
        <v>214</v>
      </c>
    </row>
    <row r="3443" spans="1:9">
      <c r="A3443" t="s">
        <v>186</v>
      </c>
      <c r="C3443" t="s">
        <v>210</v>
      </c>
      <c r="D3443" t="s">
        <v>211</v>
      </c>
      <c r="E3443" t="s">
        <v>195</v>
      </c>
      <c r="F3443" t="s">
        <v>984</v>
      </c>
      <c r="G3443">
        <v>1</v>
      </c>
      <c r="H3443" t="s">
        <v>985</v>
      </c>
      <c r="I3443" t="s">
        <v>986</v>
      </c>
    </row>
    <row r="3444" spans="1:9">
      <c r="A3444" t="s">
        <v>17</v>
      </c>
      <c r="B3444" t="s">
        <v>2168</v>
      </c>
      <c r="C3444" t="s">
        <v>2169</v>
      </c>
      <c r="D3444" t="s">
        <v>2140</v>
      </c>
      <c r="E3444" t="s">
        <v>159</v>
      </c>
    </row>
    <row r="3445" spans="1:9">
      <c r="A3445" t="s">
        <v>186</v>
      </c>
      <c r="B3445" t="s">
        <v>1364</v>
      </c>
      <c r="C3445" t="s">
        <v>1365</v>
      </c>
      <c r="D3445">
        <v>0.7</v>
      </c>
      <c r="E3445" t="s">
        <v>642</v>
      </c>
      <c r="F3445" t="s">
        <v>977</v>
      </c>
      <c r="G3445">
        <v>1</v>
      </c>
      <c r="H3445" t="s">
        <v>191</v>
      </c>
      <c r="I3445" t="s">
        <v>192</v>
      </c>
    </row>
    <row r="3446" spans="1:9">
      <c r="A3446" t="s">
        <v>186</v>
      </c>
      <c r="B3446" t="s">
        <v>2170</v>
      </c>
      <c r="C3446" t="s">
        <v>2171</v>
      </c>
      <c r="D3446">
        <v>1</v>
      </c>
      <c r="E3446" t="s">
        <v>189</v>
      </c>
      <c r="F3446" t="s">
        <v>1546</v>
      </c>
      <c r="G3446">
        <v>1</v>
      </c>
      <c r="H3446" t="s">
        <v>197</v>
      </c>
      <c r="I3446" t="s">
        <v>198</v>
      </c>
    </row>
    <row r="3447" spans="1:9">
      <c r="A3447" t="s">
        <v>186</v>
      </c>
      <c r="C3447" t="s">
        <v>193</v>
      </c>
      <c r="D3447" t="s">
        <v>1339</v>
      </c>
      <c r="E3447" t="s">
        <v>195</v>
      </c>
      <c r="F3447" t="s">
        <v>1547</v>
      </c>
      <c r="G3447">
        <v>1</v>
      </c>
      <c r="H3447" t="s">
        <v>202</v>
      </c>
      <c r="I3447" t="s">
        <v>203</v>
      </c>
    </row>
    <row r="3448" spans="1:9">
      <c r="A3448" t="s">
        <v>186</v>
      </c>
      <c r="C3448" t="s">
        <v>199</v>
      </c>
      <c r="D3448" t="s">
        <v>1279</v>
      </c>
      <c r="E3448" t="s">
        <v>195</v>
      </c>
      <c r="F3448" t="s">
        <v>1548</v>
      </c>
      <c r="G3448">
        <v>1</v>
      </c>
      <c r="H3448" t="s">
        <v>208</v>
      </c>
      <c r="I3448" t="s">
        <v>209</v>
      </c>
    </row>
    <row r="3449" spans="1:9">
      <c r="A3449" t="s">
        <v>186</v>
      </c>
      <c r="B3449" t="s">
        <v>1281</v>
      </c>
      <c r="C3449" t="s">
        <v>1282</v>
      </c>
      <c r="D3449">
        <v>0.7</v>
      </c>
      <c r="E3449" t="s">
        <v>206</v>
      </c>
      <c r="F3449" t="s">
        <v>1372</v>
      </c>
      <c r="G3449">
        <v>1</v>
      </c>
      <c r="H3449" t="s">
        <v>213</v>
      </c>
      <c r="I3449" t="s">
        <v>214</v>
      </c>
    </row>
    <row r="3450" spans="1:9">
      <c r="A3450" t="s">
        <v>186</v>
      </c>
      <c r="C3450" t="s">
        <v>210</v>
      </c>
      <c r="D3450" t="s">
        <v>211</v>
      </c>
      <c r="E3450" t="s">
        <v>195</v>
      </c>
      <c r="F3450" t="s">
        <v>984</v>
      </c>
      <c r="G3450">
        <v>1</v>
      </c>
      <c r="H3450" t="s">
        <v>985</v>
      </c>
      <c r="I3450" t="s">
        <v>986</v>
      </c>
    </row>
    <row r="3451" spans="1:9">
      <c r="A3451" t="s">
        <v>17</v>
      </c>
      <c r="B3451" t="s">
        <v>2172</v>
      </c>
      <c r="C3451" t="s">
        <v>2173</v>
      </c>
      <c r="D3451" t="s">
        <v>2140</v>
      </c>
      <c r="E3451" t="s">
        <v>159</v>
      </c>
    </row>
    <row r="3452" spans="1:9">
      <c r="A3452" t="s">
        <v>186</v>
      </c>
      <c r="B3452" t="s">
        <v>1364</v>
      </c>
      <c r="C3452" t="s">
        <v>1365</v>
      </c>
      <c r="D3452">
        <v>1.4</v>
      </c>
      <c r="E3452" t="s">
        <v>642</v>
      </c>
      <c r="F3452" t="s">
        <v>977</v>
      </c>
      <c r="G3452">
        <v>1</v>
      </c>
      <c r="H3452" t="s">
        <v>191</v>
      </c>
      <c r="I3452" t="s">
        <v>192</v>
      </c>
    </row>
    <row r="3453" spans="1:9">
      <c r="A3453" t="s">
        <v>186</v>
      </c>
      <c r="B3453" t="s">
        <v>2162</v>
      </c>
      <c r="C3453" t="s">
        <v>2163</v>
      </c>
      <c r="D3453">
        <v>2</v>
      </c>
      <c r="E3453" t="s">
        <v>189</v>
      </c>
      <c r="F3453" t="s">
        <v>1546</v>
      </c>
      <c r="G3453">
        <v>1</v>
      </c>
      <c r="H3453" t="s">
        <v>197</v>
      </c>
      <c r="I3453" t="s">
        <v>198</v>
      </c>
    </row>
    <row r="3454" spans="1:9">
      <c r="A3454" t="s">
        <v>186</v>
      </c>
      <c r="C3454" t="s">
        <v>193</v>
      </c>
      <c r="D3454" t="s">
        <v>1339</v>
      </c>
      <c r="E3454" t="s">
        <v>195</v>
      </c>
      <c r="F3454" t="s">
        <v>1547</v>
      </c>
      <c r="G3454">
        <v>1</v>
      </c>
      <c r="H3454" t="s">
        <v>202</v>
      </c>
      <c r="I3454" t="s">
        <v>203</v>
      </c>
    </row>
    <row r="3455" spans="1:9">
      <c r="A3455" t="s">
        <v>186</v>
      </c>
      <c r="C3455" t="s">
        <v>199</v>
      </c>
      <c r="D3455" t="s">
        <v>1279</v>
      </c>
      <c r="E3455" t="s">
        <v>195</v>
      </c>
      <c r="F3455" t="s">
        <v>1548</v>
      </c>
      <c r="G3455">
        <v>1</v>
      </c>
      <c r="H3455" t="s">
        <v>208</v>
      </c>
      <c r="I3455" t="s">
        <v>209</v>
      </c>
    </row>
    <row r="3456" spans="1:9">
      <c r="A3456" t="s">
        <v>186</v>
      </c>
      <c r="B3456" t="s">
        <v>1281</v>
      </c>
      <c r="C3456" t="s">
        <v>1282</v>
      </c>
      <c r="D3456">
        <v>1.4</v>
      </c>
      <c r="E3456" t="s">
        <v>206</v>
      </c>
      <c r="F3456" t="s">
        <v>1372</v>
      </c>
      <c r="G3456">
        <v>1</v>
      </c>
      <c r="H3456" t="s">
        <v>213</v>
      </c>
      <c r="I3456" t="s">
        <v>214</v>
      </c>
    </row>
    <row r="3457" spans="1:9">
      <c r="A3457" t="s">
        <v>186</v>
      </c>
      <c r="C3457" t="s">
        <v>210</v>
      </c>
      <c r="D3457" t="s">
        <v>211</v>
      </c>
      <c r="E3457" t="s">
        <v>195</v>
      </c>
      <c r="F3457" t="s">
        <v>984</v>
      </c>
      <c r="G3457">
        <v>1</v>
      </c>
      <c r="H3457" t="s">
        <v>985</v>
      </c>
      <c r="I3457" t="s">
        <v>986</v>
      </c>
    </row>
    <row r="3458" spans="1:9">
      <c r="A3458" t="s">
        <v>17</v>
      </c>
      <c r="B3458" t="s">
        <v>2174</v>
      </c>
      <c r="C3458" t="s">
        <v>2175</v>
      </c>
      <c r="D3458" t="s">
        <v>2140</v>
      </c>
      <c r="E3458" t="s">
        <v>159</v>
      </c>
    </row>
    <row r="3459" spans="1:9">
      <c r="A3459" t="s">
        <v>186</v>
      </c>
      <c r="B3459" t="s">
        <v>1364</v>
      </c>
      <c r="C3459" t="s">
        <v>1365</v>
      </c>
      <c r="D3459">
        <v>1.6</v>
      </c>
      <c r="E3459" t="s">
        <v>642</v>
      </c>
      <c r="F3459" t="s">
        <v>977</v>
      </c>
      <c r="G3459">
        <v>1</v>
      </c>
      <c r="H3459" t="s">
        <v>191</v>
      </c>
      <c r="I3459" t="s">
        <v>192</v>
      </c>
    </row>
    <row r="3460" spans="1:9">
      <c r="A3460" t="s">
        <v>186</v>
      </c>
      <c r="B3460" t="s">
        <v>2176</v>
      </c>
      <c r="C3460" t="s">
        <v>2177</v>
      </c>
      <c r="D3460">
        <v>2</v>
      </c>
      <c r="E3460" t="s">
        <v>189</v>
      </c>
      <c r="F3460" t="s">
        <v>1546</v>
      </c>
      <c r="G3460">
        <v>1</v>
      </c>
      <c r="H3460" t="s">
        <v>197</v>
      </c>
      <c r="I3460" t="s">
        <v>198</v>
      </c>
    </row>
    <row r="3461" spans="1:9">
      <c r="A3461" t="s">
        <v>186</v>
      </c>
      <c r="C3461" t="s">
        <v>193</v>
      </c>
      <c r="D3461" t="s">
        <v>1339</v>
      </c>
      <c r="E3461" t="s">
        <v>195</v>
      </c>
      <c r="F3461" t="s">
        <v>1547</v>
      </c>
      <c r="G3461">
        <v>1</v>
      </c>
      <c r="H3461" t="s">
        <v>202</v>
      </c>
      <c r="I3461" t="s">
        <v>203</v>
      </c>
    </row>
    <row r="3462" spans="1:9">
      <c r="A3462" t="s">
        <v>186</v>
      </c>
      <c r="C3462" t="s">
        <v>199</v>
      </c>
      <c r="D3462" t="s">
        <v>1279</v>
      </c>
      <c r="E3462" t="s">
        <v>195</v>
      </c>
      <c r="F3462" t="s">
        <v>1548</v>
      </c>
      <c r="G3462">
        <v>1</v>
      </c>
      <c r="H3462" t="s">
        <v>208</v>
      </c>
      <c r="I3462" t="s">
        <v>209</v>
      </c>
    </row>
    <row r="3463" spans="1:9">
      <c r="A3463" t="s">
        <v>186</v>
      </c>
      <c r="B3463" t="s">
        <v>1281</v>
      </c>
      <c r="C3463" t="s">
        <v>1282</v>
      </c>
      <c r="D3463">
        <v>1.6</v>
      </c>
      <c r="E3463" t="s">
        <v>206</v>
      </c>
      <c r="F3463" t="s">
        <v>1372</v>
      </c>
      <c r="G3463">
        <v>1</v>
      </c>
      <c r="H3463" t="s">
        <v>213</v>
      </c>
      <c r="I3463" t="s">
        <v>214</v>
      </c>
    </row>
    <row r="3464" spans="1:9">
      <c r="A3464" t="s">
        <v>186</v>
      </c>
      <c r="C3464" t="s">
        <v>210</v>
      </c>
      <c r="D3464" t="s">
        <v>211</v>
      </c>
      <c r="E3464" t="s">
        <v>195</v>
      </c>
      <c r="F3464" t="s">
        <v>984</v>
      </c>
      <c r="G3464">
        <v>1</v>
      </c>
      <c r="H3464" t="s">
        <v>985</v>
      </c>
      <c r="I3464" t="s">
        <v>986</v>
      </c>
    </row>
    <row r="3465" spans="1:9">
      <c r="A3465" t="s">
        <v>17</v>
      </c>
      <c r="B3465" t="s">
        <v>2178</v>
      </c>
      <c r="C3465" t="s">
        <v>2179</v>
      </c>
      <c r="D3465" t="s">
        <v>2140</v>
      </c>
      <c r="E3465" t="s">
        <v>159</v>
      </c>
    </row>
    <row r="3466" spans="1:9">
      <c r="A3466" t="s">
        <v>186</v>
      </c>
      <c r="B3466" t="s">
        <v>1364</v>
      </c>
      <c r="C3466" t="s">
        <v>1365</v>
      </c>
      <c r="D3466">
        <v>2</v>
      </c>
      <c r="E3466" t="s">
        <v>642</v>
      </c>
      <c r="F3466" t="s">
        <v>977</v>
      </c>
      <c r="G3466">
        <v>1</v>
      </c>
      <c r="H3466" t="s">
        <v>191</v>
      </c>
      <c r="I3466" t="s">
        <v>192</v>
      </c>
    </row>
    <row r="3467" spans="1:9">
      <c r="A3467" t="s">
        <v>186</v>
      </c>
      <c r="B3467" t="s">
        <v>2166</v>
      </c>
      <c r="C3467" t="s">
        <v>2167</v>
      </c>
      <c r="D3467">
        <v>2</v>
      </c>
      <c r="E3467" t="s">
        <v>189</v>
      </c>
      <c r="F3467" t="s">
        <v>1546</v>
      </c>
      <c r="G3467">
        <v>1</v>
      </c>
      <c r="H3467" t="s">
        <v>197</v>
      </c>
      <c r="I3467" t="s">
        <v>198</v>
      </c>
    </row>
    <row r="3468" spans="1:9">
      <c r="A3468" t="s">
        <v>186</v>
      </c>
      <c r="C3468" t="s">
        <v>193</v>
      </c>
      <c r="D3468" t="s">
        <v>1339</v>
      </c>
      <c r="E3468" t="s">
        <v>195</v>
      </c>
      <c r="F3468" t="s">
        <v>1547</v>
      </c>
      <c r="G3468">
        <v>1</v>
      </c>
      <c r="H3468" t="s">
        <v>202</v>
      </c>
      <c r="I3468" t="s">
        <v>203</v>
      </c>
    </row>
    <row r="3469" spans="1:9">
      <c r="A3469" t="s">
        <v>186</v>
      </c>
      <c r="C3469" t="s">
        <v>199</v>
      </c>
      <c r="D3469" t="s">
        <v>1279</v>
      </c>
      <c r="E3469" t="s">
        <v>195</v>
      </c>
      <c r="F3469" t="s">
        <v>1548</v>
      </c>
      <c r="G3469">
        <v>1</v>
      </c>
      <c r="H3469" t="s">
        <v>208</v>
      </c>
      <c r="I3469" t="s">
        <v>209</v>
      </c>
    </row>
    <row r="3470" spans="1:9">
      <c r="A3470" t="s">
        <v>186</v>
      </c>
      <c r="B3470" t="s">
        <v>1281</v>
      </c>
      <c r="C3470" t="s">
        <v>1282</v>
      </c>
      <c r="D3470">
        <v>2</v>
      </c>
      <c r="E3470" t="s">
        <v>206</v>
      </c>
      <c r="F3470" t="s">
        <v>1372</v>
      </c>
      <c r="G3470">
        <v>1</v>
      </c>
      <c r="H3470" t="s">
        <v>213</v>
      </c>
      <c r="I3470" t="s">
        <v>214</v>
      </c>
    </row>
    <row r="3471" spans="1:9">
      <c r="A3471" t="s">
        <v>186</v>
      </c>
      <c r="C3471" t="s">
        <v>210</v>
      </c>
      <c r="D3471" t="s">
        <v>211</v>
      </c>
      <c r="E3471" t="s">
        <v>195</v>
      </c>
      <c r="F3471" t="s">
        <v>984</v>
      </c>
      <c r="G3471">
        <v>1</v>
      </c>
      <c r="H3471" t="s">
        <v>985</v>
      </c>
      <c r="I3471" t="s">
        <v>986</v>
      </c>
    </row>
    <row r="3472" spans="1:9">
      <c r="A3472" t="s">
        <v>17</v>
      </c>
      <c r="B3472" t="s">
        <v>2180</v>
      </c>
      <c r="C3472" t="s">
        <v>2181</v>
      </c>
      <c r="D3472" t="s">
        <v>2140</v>
      </c>
    </row>
    <row r="3473" spans="1:9">
      <c r="A3473" t="s">
        <v>17</v>
      </c>
      <c r="B3473" t="s">
        <v>2182</v>
      </c>
      <c r="C3473" t="s">
        <v>2183</v>
      </c>
      <c r="D3473" t="s">
        <v>2140</v>
      </c>
    </row>
    <row r="3474" spans="1:9">
      <c r="A3474" t="s">
        <v>17</v>
      </c>
      <c r="B3474" t="s">
        <v>2184</v>
      </c>
      <c r="C3474" t="s">
        <v>2185</v>
      </c>
      <c r="D3474" t="s">
        <v>2140</v>
      </c>
    </row>
    <row r="3475" spans="1:9">
      <c r="A3475" t="s">
        <v>17</v>
      </c>
      <c r="B3475" t="s">
        <v>2186</v>
      </c>
      <c r="C3475" t="s">
        <v>2187</v>
      </c>
      <c r="D3475" t="s">
        <v>2140</v>
      </c>
      <c r="E3475" t="s">
        <v>159</v>
      </c>
    </row>
    <row r="3476" spans="1:9">
      <c r="A3476" t="s">
        <v>186</v>
      </c>
      <c r="B3476" t="s">
        <v>2188</v>
      </c>
      <c r="C3476" t="s">
        <v>2189</v>
      </c>
      <c r="D3476">
        <v>1</v>
      </c>
      <c r="E3476" t="s">
        <v>189</v>
      </c>
      <c r="F3476" t="s">
        <v>190</v>
      </c>
      <c r="G3476">
        <v>1</v>
      </c>
      <c r="H3476" t="s">
        <v>191</v>
      </c>
      <c r="I3476" t="s">
        <v>192</v>
      </c>
    </row>
    <row r="3477" spans="1:9">
      <c r="A3477" t="s">
        <v>186</v>
      </c>
      <c r="C3477" t="s">
        <v>193</v>
      </c>
      <c r="D3477" t="s">
        <v>194</v>
      </c>
      <c r="E3477" t="s">
        <v>195</v>
      </c>
      <c r="F3477" t="s">
        <v>196</v>
      </c>
      <c r="G3477">
        <v>1</v>
      </c>
      <c r="H3477" t="s">
        <v>197</v>
      </c>
      <c r="I3477" t="s">
        <v>198</v>
      </c>
    </row>
    <row r="3478" spans="1:9">
      <c r="A3478" t="s">
        <v>186</v>
      </c>
      <c r="C3478" t="s">
        <v>199</v>
      </c>
      <c r="D3478" t="s">
        <v>1310</v>
      </c>
      <c r="E3478" t="s">
        <v>195</v>
      </c>
      <c r="F3478" t="s">
        <v>201</v>
      </c>
      <c r="G3478">
        <v>1</v>
      </c>
      <c r="H3478" t="s">
        <v>202</v>
      </c>
      <c r="I3478" t="s">
        <v>203</v>
      </c>
    </row>
    <row r="3479" spans="1:9">
      <c r="A3479" t="s">
        <v>186</v>
      </c>
      <c r="B3479" t="s">
        <v>2190</v>
      </c>
      <c r="C3479" t="s">
        <v>2191</v>
      </c>
      <c r="D3479">
        <v>1</v>
      </c>
      <c r="E3479" t="s">
        <v>2192</v>
      </c>
      <c r="F3479" t="s">
        <v>1276</v>
      </c>
      <c r="G3479">
        <v>1</v>
      </c>
      <c r="H3479" t="s">
        <v>208</v>
      </c>
      <c r="I3479" t="s">
        <v>209</v>
      </c>
    </row>
    <row r="3480" spans="1:9">
      <c r="A3480" t="s">
        <v>186</v>
      </c>
      <c r="C3480" t="s">
        <v>193</v>
      </c>
      <c r="D3480" t="s">
        <v>194</v>
      </c>
      <c r="E3480" t="s">
        <v>195</v>
      </c>
      <c r="F3480" t="s">
        <v>1278</v>
      </c>
      <c r="G3480">
        <v>1</v>
      </c>
      <c r="H3480" t="s">
        <v>213</v>
      </c>
      <c r="I3480" t="s">
        <v>214</v>
      </c>
    </row>
    <row r="3481" spans="1:9">
      <c r="A3481" t="s">
        <v>186</v>
      </c>
      <c r="C3481" t="s">
        <v>199</v>
      </c>
      <c r="D3481" t="s">
        <v>1310</v>
      </c>
      <c r="E3481" t="s">
        <v>195</v>
      </c>
      <c r="F3481" t="s">
        <v>1280</v>
      </c>
      <c r="G3481">
        <v>1</v>
      </c>
      <c r="H3481" t="s">
        <v>985</v>
      </c>
      <c r="I3481" t="s">
        <v>986</v>
      </c>
    </row>
    <row r="3482" spans="1:9">
      <c r="A3482" t="s">
        <v>186</v>
      </c>
      <c r="B3482" t="s">
        <v>1281</v>
      </c>
      <c r="C3482" t="s">
        <v>1282</v>
      </c>
      <c r="D3482">
        <v>0.6</v>
      </c>
      <c r="E3482" t="s">
        <v>642</v>
      </c>
      <c r="F3482" t="s">
        <v>1283</v>
      </c>
      <c r="G3482">
        <v>1</v>
      </c>
      <c r="H3482" t="s">
        <v>1039</v>
      </c>
      <c r="I3482" t="s">
        <v>1040</v>
      </c>
    </row>
    <row r="3483" spans="1:9">
      <c r="A3483" t="s">
        <v>186</v>
      </c>
      <c r="C3483" t="s">
        <v>210</v>
      </c>
      <c r="D3483" t="s">
        <v>211</v>
      </c>
      <c r="E3483" t="s">
        <v>195</v>
      </c>
      <c r="F3483" t="s">
        <v>1342</v>
      </c>
      <c r="G3483">
        <v>1</v>
      </c>
      <c r="H3483" t="s">
        <v>1088</v>
      </c>
      <c r="I3483" t="s">
        <v>1089</v>
      </c>
    </row>
    <row r="3484" spans="1:9">
      <c r="A3484" t="s">
        <v>17</v>
      </c>
      <c r="B3484" t="s">
        <v>2193</v>
      </c>
      <c r="C3484" t="s">
        <v>2194</v>
      </c>
      <c r="D3484" t="s">
        <v>2140</v>
      </c>
      <c r="E3484" t="s">
        <v>159</v>
      </c>
    </row>
    <row r="3485" spans="1:9">
      <c r="A3485" t="s">
        <v>186</v>
      </c>
      <c r="B3485" t="s">
        <v>2195</v>
      </c>
      <c r="C3485" t="s">
        <v>2196</v>
      </c>
      <c r="D3485">
        <v>1</v>
      </c>
      <c r="E3485" t="s">
        <v>189</v>
      </c>
      <c r="F3485" t="s">
        <v>190</v>
      </c>
      <c r="G3485">
        <v>1</v>
      </c>
      <c r="H3485" t="s">
        <v>191</v>
      </c>
      <c r="I3485" t="s">
        <v>192</v>
      </c>
    </row>
    <row r="3486" spans="1:9">
      <c r="A3486" t="s">
        <v>186</v>
      </c>
      <c r="C3486" t="s">
        <v>193</v>
      </c>
      <c r="D3486" t="s">
        <v>194</v>
      </c>
      <c r="E3486" t="s">
        <v>195</v>
      </c>
      <c r="F3486" t="s">
        <v>196</v>
      </c>
      <c r="G3486">
        <v>1</v>
      </c>
      <c r="H3486" t="s">
        <v>197</v>
      </c>
      <c r="I3486" t="s">
        <v>198</v>
      </c>
    </row>
    <row r="3487" spans="1:9">
      <c r="A3487" t="s">
        <v>186</v>
      </c>
      <c r="C3487" t="s">
        <v>199</v>
      </c>
      <c r="D3487" t="s">
        <v>1310</v>
      </c>
      <c r="E3487" t="s">
        <v>195</v>
      </c>
      <c r="F3487" t="s">
        <v>201</v>
      </c>
      <c r="G3487">
        <v>1</v>
      </c>
      <c r="H3487" t="s">
        <v>202</v>
      </c>
      <c r="I3487" t="s">
        <v>203</v>
      </c>
    </row>
    <row r="3488" spans="1:9">
      <c r="A3488" t="s">
        <v>186</v>
      </c>
      <c r="B3488" t="s">
        <v>2190</v>
      </c>
      <c r="C3488" t="s">
        <v>2191</v>
      </c>
      <c r="D3488">
        <v>1</v>
      </c>
      <c r="E3488" t="s">
        <v>2192</v>
      </c>
      <c r="F3488" t="s">
        <v>1276</v>
      </c>
      <c r="G3488">
        <v>1</v>
      </c>
      <c r="H3488" t="s">
        <v>208</v>
      </c>
      <c r="I3488" t="s">
        <v>209</v>
      </c>
    </row>
    <row r="3489" spans="1:9">
      <c r="A3489" t="s">
        <v>186</v>
      </c>
      <c r="C3489" t="s">
        <v>193</v>
      </c>
      <c r="D3489" t="s">
        <v>194</v>
      </c>
      <c r="E3489" t="s">
        <v>195</v>
      </c>
      <c r="F3489" t="s">
        <v>1278</v>
      </c>
      <c r="G3489">
        <v>1</v>
      </c>
      <c r="H3489" t="s">
        <v>213</v>
      </c>
      <c r="I3489" t="s">
        <v>214</v>
      </c>
    </row>
    <row r="3490" spans="1:9">
      <c r="A3490" t="s">
        <v>186</v>
      </c>
      <c r="C3490" t="s">
        <v>199</v>
      </c>
      <c r="D3490" t="s">
        <v>1310</v>
      </c>
      <c r="E3490" t="s">
        <v>195</v>
      </c>
      <c r="F3490" t="s">
        <v>1280</v>
      </c>
      <c r="G3490">
        <v>1</v>
      </c>
      <c r="H3490" t="s">
        <v>985</v>
      </c>
      <c r="I3490" t="s">
        <v>986</v>
      </c>
    </row>
    <row r="3491" spans="1:9">
      <c r="A3491" t="s">
        <v>186</v>
      </c>
      <c r="B3491" t="s">
        <v>1281</v>
      </c>
      <c r="C3491" t="s">
        <v>1282</v>
      </c>
      <c r="D3491">
        <v>0.6</v>
      </c>
      <c r="E3491" t="s">
        <v>642</v>
      </c>
      <c r="F3491" t="s">
        <v>1283</v>
      </c>
      <c r="G3491">
        <v>1</v>
      </c>
      <c r="H3491" t="s">
        <v>1039</v>
      </c>
      <c r="I3491" t="s">
        <v>1040</v>
      </c>
    </row>
    <row r="3492" spans="1:9">
      <c r="A3492" t="s">
        <v>186</v>
      </c>
      <c r="C3492" t="s">
        <v>210</v>
      </c>
      <c r="D3492" t="s">
        <v>211</v>
      </c>
      <c r="E3492" t="s">
        <v>195</v>
      </c>
      <c r="F3492" t="s">
        <v>1342</v>
      </c>
      <c r="G3492">
        <v>1</v>
      </c>
      <c r="H3492" t="s">
        <v>1088</v>
      </c>
      <c r="I3492" t="s">
        <v>1089</v>
      </c>
    </row>
    <row r="3493" spans="1:9">
      <c r="A3493" t="s">
        <v>17</v>
      </c>
      <c r="B3493" t="s">
        <v>2197</v>
      </c>
      <c r="C3493" t="s">
        <v>2148</v>
      </c>
      <c r="D3493" t="s">
        <v>2140</v>
      </c>
      <c r="E3493" t="s">
        <v>159</v>
      </c>
    </row>
    <row r="3494" spans="1:9">
      <c r="A3494" t="s">
        <v>186</v>
      </c>
      <c r="B3494" t="s">
        <v>2198</v>
      </c>
      <c r="C3494" t="s">
        <v>2199</v>
      </c>
      <c r="D3494">
        <v>1</v>
      </c>
      <c r="E3494" t="s">
        <v>189</v>
      </c>
      <c r="F3494" t="s">
        <v>190</v>
      </c>
      <c r="G3494">
        <v>1</v>
      </c>
      <c r="H3494" t="s">
        <v>191</v>
      </c>
      <c r="I3494" t="s">
        <v>192</v>
      </c>
    </row>
    <row r="3495" spans="1:9">
      <c r="A3495" t="s">
        <v>186</v>
      </c>
      <c r="C3495" t="s">
        <v>193</v>
      </c>
      <c r="D3495" t="s">
        <v>194</v>
      </c>
      <c r="E3495" t="s">
        <v>195</v>
      </c>
      <c r="F3495" t="s">
        <v>196</v>
      </c>
      <c r="G3495">
        <v>1</v>
      </c>
      <c r="H3495" t="s">
        <v>197</v>
      </c>
      <c r="I3495" t="s">
        <v>198</v>
      </c>
    </row>
    <row r="3496" spans="1:9">
      <c r="A3496" t="s">
        <v>186</v>
      </c>
      <c r="C3496" t="s">
        <v>199</v>
      </c>
      <c r="D3496" t="s">
        <v>1310</v>
      </c>
      <c r="E3496" t="s">
        <v>195</v>
      </c>
      <c r="F3496" t="s">
        <v>201</v>
      </c>
      <c r="G3496">
        <v>1</v>
      </c>
      <c r="H3496" t="s">
        <v>202</v>
      </c>
      <c r="I3496" t="s">
        <v>203</v>
      </c>
    </row>
    <row r="3497" spans="1:9">
      <c r="A3497" t="s">
        <v>186</v>
      </c>
      <c r="B3497" t="s">
        <v>2190</v>
      </c>
      <c r="C3497" t="s">
        <v>2191</v>
      </c>
      <c r="D3497">
        <v>1.5</v>
      </c>
      <c r="E3497" t="s">
        <v>2192</v>
      </c>
      <c r="F3497" t="s">
        <v>1276</v>
      </c>
      <c r="G3497">
        <v>1</v>
      </c>
      <c r="H3497" t="s">
        <v>208</v>
      </c>
      <c r="I3497" t="s">
        <v>209</v>
      </c>
    </row>
    <row r="3498" spans="1:9">
      <c r="A3498" t="s">
        <v>186</v>
      </c>
      <c r="C3498" t="s">
        <v>193</v>
      </c>
      <c r="D3498" t="s">
        <v>194</v>
      </c>
      <c r="E3498" t="s">
        <v>195</v>
      </c>
      <c r="F3498" t="s">
        <v>1278</v>
      </c>
      <c r="G3498">
        <v>1</v>
      </c>
      <c r="H3498" t="s">
        <v>213</v>
      </c>
      <c r="I3498" t="s">
        <v>214</v>
      </c>
    </row>
    <row r="3499" spans="1:9">
      <c r="A3499" t="s">
        <v>186</v>
      </c>
      <c r="C3499" t="s">
        <v>199</v>
      </c>
      <c r="D3499" t="s">
        <v>1310</v>
      </c>
      <c r="E3499" t="s">
        <v>195</v>
      </c>
      <c r="F3499" t="s">
        <v>1280</v>
      </c>
      <c r="G3499">
        <v>1</v>
      </c>
      <c r="H3499" t="s">
        <v>985</v>
      </c>
      <c r="I3499" t="s">
        <v>986</v>
      </c>
    </row>
    <row r="3500" spans="1:9">
      <c r="A3500" t="s">
        <v>186</v>
      </c>
      <c r="B3500" t="s">
        <v>1281</v>
      </c>
      <c r="C3500" t="s">
        <v>1282</v>
      </c>
      <c r="D3500">
        <v>0.9</v>
      </c>
      <c r="E3500" t="s">
        <v>642</v>
      </c>
      <c r="F3500" t="s">
        <v>1283</v>
      </c>
      <c r="G3500">
        <v>1</v>
      </c>
      <c r="H3500" t="s">
        <v>1039</v>
      </c>
      <c r="I3500" t="s">
        <v>1040</v>
      </c>
    </row>
    <row r="3501" spans="1:9">
      <c r="A3501" t="s">
        <v>186</v>
      </c>
      <c r="C3501" t="s">
        <v>210</v>
      </c>
      <c r="D3501" t="s">
        <v>211</v>
      </c>
      <c r="E3501" t="s">
        <v>195</v>
      </c>
      <c r="F3501" t="s">
        <v>1342</v>
      </c>
      <c r="G3501">
        <v>1</v>
      </c>
      <c r="H3501" t="s">
        <v>1088</v>
      </c>
      <c r="I3501" t="s">
        <v>1089</v>
      </c>
    </row>
    <row r="3502" spans="1:9">
      <c r="A3502" t="s">
        <v>17</v>
      </c>
      <c r="B3502" t="s">
        <v>2200</v>
      </c>
      <c r="C3502" t="s">
        <v>2201</v>
      </c>
      <c r="D3502" t="s">
        <v>2140</v>
      </c>
      <c r="E3502" t="s">
        <v>159</v>
      </c>
    </row>
    <row r="3503" spans="1:9">
      <c r="A3503" t="s">
        <v>186</v>
      </c>
      <c r="B3503" t="s">
        <v>2202</v>
      </c>
      <c r="C3503" t="s">
        <v>2203</v>
      </c>
      <c r="D3503">
        <v>1</v>
      </c>
      <c r="E3503" t="s">
        <v>189</v>
      </c>
      <c r="F3503" t="s">
        <v>190</v>
      </c>
      <c r="G3503">
        <v>1</v>
      </c>
      <c r="H3503" t="s">
        <v>191</v>
      </c>
      <c r="I3503" t="s">
        <v>192</v>
      </c>
    </row>
    <row r="3504" spans="1:9">
      <c r="A3504" t="s">
        <v>186</v>
      </c>
      <c r="C3504" t="s">
        <v>193</v>
      </c>
      <c r="D3504" t="s">
        <v>194</v>
      </c>
      <c r="E3504" t="s">
        <v>195</v>
      </c>
      <c r="F3504" t="s">
        <v>196</v>
      </c>
      <c r="G3504">
        <v>1</v>
      </c>
      <c r="H3504" t="s">
        <v>197</v>
      </c>
      <c r="I3504" t="s">
        <v>198</v>
      </c>
    </row>
    <row r="3505" spans="1:9">
      <c r="A3505" t="s">
        <v>186</v>
      </c>
      <c r="C3505" t="s">
        <v>199</v>
      </c>
      <c r="D3505" t="s">
        <v>1310</v>
      </c>
      <c r="E3505" t="s">
        <v>195</v>
      </c>
      <c r="F3505" t="s">
        <v>201</v>
      </c>
      <c r="G3505">
        <v>1</v>
      </c>
      <c r="H3505" t="s">
        <v>202</v>
      </c>
      <c r="I3505" t="s">
        <v>203</v>
      </c>
    </row>
    <row r="3506" spans="1:9">
      <c r="A3506" t="s">
        <v>186</v>
      </c>
      <c r="B3506" t="s">
        <v>2190</v>
      </c>
      <c r="C3506" t="s">
        <v>2191</v>
      </c>
      <c r="D3506">
        <v>1.5</v>
      </c>
      <c r="E3506" t="s">
        <v>2192</v>
      </c>
      <c r="F3506" t="s">
        <v>1276</v>
      </c>
      <c r="G3506">
        <v>1</v>
      </c>
      <c r="H3506" t="s">
        <v>208</v>
      </c>
      <c r="I3506" t="s">
        <v>209</v>
      </c>
    </row>
    <row r="3507" spans="1:9">
      <c r="A3507" t="s">
        <v>186</v>
      </c>
      <c r="C3507" t="s">
        <v>193</v>
      </c>
      <c r="D3507" t="s">
        <v>194</v>
      </c>
      <c r="E3507" t="s">
        <v>195</v>
      </c>
      <c r="F3507" t="s">
        <v>1278</v>
      </c>
      <c r="G3507">
        <v>1</v>
      </c>
      <c r="H3507" t="s">
        <v>213</v>
      </c>
      <c r="I3507" t="s">
        <v>214</v>
      </c>
    </row>
    <row r="3508" spans="1:9">
      <c r="A3508" t="s">
        <v>186</v>
      </c>
      <c r="C3508" t="s">
        <v>199</v>
      </c>
      <c r="D3508" t="s">
        <v>1310</v>
      </c>
      <c r="E3508" t="s">
        <v>195</v>
      </c>
      <c r="F3508" t="s">
        <v>1280</v>
      </c>
      <c r="G3508">
        <v>1</v>
      </c>
      <c r="H3508" t="s">
        <v>985</v>
      </c>
      <c r="I3508" t="s">
        <v>986</v>
      </c>
    </row>
    <row r="3509" spans="1:9">
      <c r="A3509" t="s">
        <v>186</v>
      </c>
      <c r="B3509" t="s">
        <v>1281</v>
      </c>
      <c r="C3509" t="s">
        <v>1282</v>
      </c>
      <c r="D3509">
        <v>0.9</v>
      </c>
      <c r="E3509" t="s">
        <v>642</v>
      </c>
      <c r="F3509" t="s">
        <v>1283</v>
      </c>
      <c r="G3509">
        <v>1</v>
      </c>
      <c r="H3509" t="s">
        <v>1039</v>
      </c>
      <c r="I3509" t="s">
        <v>1040</v>
      </c>
    </row>
    <row r="3510" spans="1:9">
      <c r="A3510" t="s">
        <v>186</v>
      </c>
      <c r="C3510" t="s">
        <v>210</v>
      </c>
      <c r="D3510" t="s">
        <v>211</v>
      </c>
      <c r="E3510" t="s">
        <v>195</v>
      </c>
      <c r="F3510" t="s">
        <v>1342</v>
      </c>
      <c r="G3510">
        <v>1</v>
      </c>
      <c r="H3510" t="s">
        <v>1088</v>
      </c>
      <c r="I3510" t="s">
        <v>1089</v>
      </c>
    </row>
    <row r="3511" spans="1:9">
      <c r="A3511" t="s">
        <v>17</v>
      </c>
      <c r="B3511" t="s">
        <v>2204</v>
      </c>
      <c r="C3511" t="s">
        <v>2205</v>
      </c>
      <c r="D3511" t="s">
        <v>2140</v>
      </c>
    </row>
    <row r="3512" spans="1:9">
      <c r="A3512" t="s">
        <v>17</v>
      </c>
      <c r="B3512" t="s">
        <v>2206</v>
      </c>
      <c r="C3512" t="s">
        <v>2187</v>
      </c>
      <c r="D3512" t="s">
        <v>2140</v>
      </c>
      <c r="E3512" t="s">
        <v>159</v>
      </c>
    </row>
    <row r="3513" spans="1:9">
      <c r="A3513" t="s">
        <v>186</v>
      </c>
      <c r="B3513" t="s">
        <v>2207</v>
      </c>
      <c r="C3513" t="s">
        <v>2208</v>
      </c>
      <c r="D3513">
        <v>1</v>
      </c>
      <c r="E3513" t="s">
        <v>189</v>
      </c>
      <c r="F3513" t="s">
        <v>190</v>
      </c>
      <c r="G3513">
        <v>1</v>
      </c>
      <c r="H3513" t="s">
        <v>191</v>
      </c>
      <c r="I3513" t="s">
        <v>192</v>
      </c>
    </row>
    <row r="3514" spans="1:9">
      <c r="A3514" t="s">
        <v>186</v>
      </c>
      <c r="C3514" t="s">
        <v>193</v>
      </c>
      <c r="D3514" t="s">
        <v>194</v>
      </c>
      <c r="E3514" t="s">
        <v>195</v>
      </c>
      <c r="F3514" t="s">
        <v>196</v>
      </c>
      <c r="G3514">
        <v>1</v>
      </c>
      <c r="H3514" t="s">
        <v>197</v>
      </c>
      <c r="I3514" t="s">
        <v>198</v>
      </c>
    </row>
    <row r="3515" spans="1:9">
      <c r="A3515" t="s">
        <v>186</v>
      </c>
      <c r="C3515" t="s">
        <v>199</v>
      </c>
      <c r="D3515" t="s">
        <v>1310</v>
      </c>
      <c r="E3515" t="s">
        <v>195</v>
      </c>
      <c r="F3515" t="s">
        <v>201</v>
      </c>
      <c r="G3515">
        <v>1</v>
      </c>
      <c r="H3515" t="s">
        <v>202</v>
      </c>
      <c r="I3515" t="s">
        <v>203</v>
      </c>
    </row>
    <row r="3516" spans="1:9">
      <c r="A3516" t="s">
        <v>186</v>
      </c>
      <c r="B3516" t="s">
        <v>2190</v>
      </c>
      <c r="C3516" t="s">
        <v>2191</v>
      </c>
      <c r="D3516">
        <v>1</v>
      </c>
      <c r="E3516" t="s">
        <v>2192</v>
      </c>
      <c r="F3516" t="s">
        <v>1276</v>
      </c>
      <c r="G3516">
        <v>1</v>
      </c>
      <c r="H3516" t="s">
        <v>208</v>
      </c>
      <c r="I3516" t="s">
        <v>209</v>
      </c>
    </row>
    <row r="3517" spans="1:9">
      <c r="A3517" t="s">
        <v>186</v>
      </c>
      <c r="C3517" t="s">
        <v>193</v>
      </c>
      <c r="D3517" t="s">
        <v>194</v>
      </c>
      <c r="E3517" t="s">
        <v>195</v>
      </c>
      <c r="F3517" t="s">
        <v>1278</v>
      </c>
      <c r="G3517">
        <v>1</v>
      </c>
      <c r="H3517" t="s">
        <v>213</v>
      </c>
      <c r="I3517" t="s">
        <v>214</v>
      </c>
    </row>
    <row r="3518" spans="1:9">
      <c r="A3518" t="s">
        <v>186</v>
      </c>
      <c r="C3518" t="s">
        <v>199</v>
      </c>
      <c r="D3518" t="s">
        <v>1310</v>
      </c>
      <c r="E3518" t="s">
        <v>195</v>
      </c>
      <c r="F3518" t="s">
        <v>1280</v>
      </c>
      <c r="G3518">
        <v>1</v>
      </c>
      <c r="H3518" t="s">
        <v>985</v>
      </c>
      <c r="I3518" t="s">
        <v>986</v>
      </c>
    </row>
    <row r="3519" spans="1:9">
      <c r="A3519" t="s">
        <v>186</v>
      </c>
      <c r="B3519" t="s">
        <v>1281</v>
      </c>
      <c r="C3519" t="s">
        <v>1282</v>
      </c>
      <c r="D3519">
        <v>0.6</v>
      </c>
      <c r="E3519" t="s">
        <v>642</v>
      </c>
      <c r="F3519" t="s">
        <v>1283</v>
      </c>
      <c r="G3519">
        <v>1</v>
      </c>
      <c r="H3519" t="s">
        <v>1039</v>
      </c>
      <c r="I3519" t="s">
        <v>1040</v>
      </c>
    </row>
    <row r="3520" spans="1:9">
      <c r="A3520" t="s">
        <v>186</v>
      </c>
      <c r="C3520" t="s">
        <v>210</v>
      </c>
      <c r="D3520" t="s">
        <v>211</v>
      </c>
      <c r="E3520" t="s">
        <v>195</v>
      </c>
      <c r="F3520" t="s">
        <v>1342</v>
      </c>
      <c r="G3520">
        <v>1</v>
      </c>
      <c r="H3520" t="s">
        <v>1088</v>
      </c>
      <c r="I3520" t="s">
        <v>1089</v>
      </c>
    </row>
    <row r="3521" spans="1:9">
      <c r="A3521" t="s">
        <v>17</v>
      </c>
      <c r="B3521" t="s">
        <v>2209</v>
      </c>
      <c r="C3521" t="s">
        <v>2194</v>
      </c>
      <c r="D3521" t="s">
        <v>2140</v>
      </c>
      <c r="E3521" t="s">
        <v>159</v>
      </c>
    </row>
    <row r="3522" spans="1:9">
      <c r="A3522" t="s">
        <v>186</v>
      </c>
      <c r="B3522" t="s">
        <v>2210</v>
      </c>
      <c r="C3522" t="s">
        <v>2211</v>
      </c>
      <c r="D3522">
        <v>1</v>
      </c>
      <c r="E3522" t="s">
        <v>189</v>
      </c>
      <c r="F3522" t="s">
        <v>190</v>
      </c>
      <c r="G3522">
        <v>1</v>
      </c>
      <c r="H3522" t="s">
        <v>191</v>
      </c>
      <c r="I3522" t="s">
        <v>192</v>
      </c>
    </row>
    <row r="3523" spans="1:9">
      <c r="A3523" t="s">
        <v>186</v>
      </c>
      <c r="C3523" t="s">
        <v>193</v>
      </c>
      <c r="D3523" t="s">
        <v>194</v>
      </c>
      <c r="E3523" t="s">
        <v>195</v>
      </c>
      <c r="F3523" t="s">
        <v>196</v>
      </c>
      <c r="G3523">
        <v>1</v>
      </c>
      <c r="H3523" t="s">
        <v>197</v>
      </c>
      <c r="I3523" t="s">
        <v>198</v>
      </c>
    </row>
    <row r="3524" spans="1:9">
      <c r="A3524" t="s">
        <v>186</v>
      </c>
      <c r="C3524" t="s">
        <v>199</v>
      </c>
      <c r="D3524" t="s">
        <v>1310</v>
      </c>
      <c r="E3524" t="s">
        <v>195</v>
      </c>
      <c r="F3524" t="s">
        <v>201</v>
      </c>
      <c r="G3524">
        <v>1</v>
      </c>
      <c r="H3524" t="s">
        <v>202</v>
      </c>
      <c r="I3524" t="s">
        <v>203</v>
      </c>
    </row>
    <row r="3525" spans="1:9">
      <c r="A3525" t="s">
        <v>186</v>
      </c>
      <c r="B3525" t="s">
        <v>2190</v>
      </c>
      <c r="C3525" t="s">
        <v>2191</v>
      </c>
      <c r="D3525">
        <v>1</v>
      </c>
      <c r="E3525" t="s">
        <v>2192</v>
      </c>
      <c r="F3525" t="s">
        <v>1276</v>
      </c>
      <c r="G3525">
        <v>1</v>
      </c>
      <c r="H3525" t="s">
        <v>208</v>
      </c>
      <c r="I3525" t="s">
        <v>209</v>
      </c>
    </row>
    <row r="3526" spans="1:9">
      <c r="A3526" t="s">
        <v>186</v>
      </c>
      <c r="C3526" t="s">
        <v>193</v>
      </c>
      <c r="D3526" t="s">
        <v>194</v>
      </c>
      <c r="E3526" t="s">
        <v>195</v>
      </c>
      <c r="F3526" t="s">
        <v>1278</v>
      </c>
      <c r="G3526">
        <v>1</v>
      </c>
      <c r="H3526" t="s">
        <v>213</v>
      </c>
      <c r="I3526" t="s">
        <v>214</v>
      </c>
    </row>
    <row r="3527" spans="1:9">
      <c r="A3527" t="s">
        <v>186</v>
      </c>
      <c r="C3527" t="s">
        <v>199</v>
      </c>
      <c r="D3527" t="s">
        <v>1310</v>
      </c>
      <c r="E3527" t="s">
        <v>195</v>
      </c>
      <c r="F3527" t="s">
        <v>1280</v>
      </c>
      <c r="G3527">
        <v>1</v>
      </c>
      <c r="H3527" t="s">
        <v>985</v>
      </c>
      <c r="I3527" t="s">
        <v>986</v>
      </c>
    </row>
    <row r="3528" spans="1:9">
      <c r="A3528" t="s">
        <v>186</v>
      </c>
      <c r="B3528" t="s">
        <v>1281</v>
      </c>
      <c r="C3528" t="s">
        <v>1282</v>
      </c>
      <c r="D3528">
        <v>0.6</v>
      </c>
      <c r="E3528" t="s">
        <v>642</v>
      </c>
      <c r="F3528" t="s">
        <v>1283</v>
      </c>
      <c r="G3528">
        <v>1</v>
      </c>
      <c r="H3528" t="s">
        <v>1039</v>
      </c>
      <c r="I3528" t="s">
        <v>1040</v>
      </c>
    </row>
    <row r="3529" spans="1:9">
      <c r="A3529" t="s">
        <v>186</v>
      </c>
      <c r="C3529" t="s">
        <v>210</v>
      </c>
      <c r="D3529" t="s">
        <v>211</v>
      </c>
      <c r="E3529" t="s">
        <v>195</v>
      </c>
      <c r="F3529" t="s">
        <v>1342</v>
      </c>
      <c r="G3529">
        <v>1</v>
      </c>
      <c r="H3529" t="s">
        <v>1088</v>
      </c>
      <c r="I3529" t="s">
        <v>1089</v>
      </c>
    </row>
    <row r="3530" spans="1:9">
      <c r="A3530" t="s">
        <v>17</v>
      </c>
      <c r="B3530" t="s">
        <v>2212</v>
      </c>
      <c r="C3530" t="s">
        <v>2148</v>
      </c>
      <c r="D3530" t="s">
        <v>2140</v>
      </c>
      <c r="E3530" t="s">
        <v>159</v>
      </c>
    </row>
    <row r="3531" spans="1:9">
      <c r="A3531" t="s">
        <v>186</v>
      </c>
      <c r="B3531" t="s">
        <v>2213</v>
      </c>
      <c r="C3531" t="s">
        <v>2214</v>
      </c>
      <c r="D3531">
        <v>1</v>
      </c>
      <c r="E3531" t="s">
        <v>189</v>
      </c>
      <c r="F3531" t="s">
        <v>190</v>
      </c>
      <c r="G3531">
        <v>1</v>
      </c>
      <c r="H3531" t="s">
        <v>191</v>
      </c>
      <c r="I3531" t="s">
        <v>192</v>
      </c>
    </row>
    <row r="3532" spans="1:9">
      <c r="A3532" t="s">
        <v>186</v>
      </c>
      <c r="C3532" t="s">
        <v>193</v>
      </c>
      <c r="D3532" t="s">
        <v>194</v>
      </c>
      <c r="E3532" t="s">
        <v>195</v>
      </c>
      <c r="F3532" t="s">
        <v>196</v>
      </c>
      <c r="G3532">
        <v>1</v>
      </c>
      <c r="H3532" t="s">
        <v>197</v>
      </c>
      <c r="I3532" t="s">
        <v>198</v>
      </c>
    </row>
    <row r="3533" spans="1:9">
      <c r="A3533" t="s">
        <v>186</v>
      </c>
      <c r="C3533" t="s">
        <v>199</v>
      </c>
      <c r="D3533" t="s">
        <v>1310</v>
      </c>
      <c r="E3533" t="s">
        <v>195</v>
      </c>
      <c r="F3533" t="s">
        <v>201</v>
      </c>
      <c r="G3533">
        <v>1</v>
      </c>
      <c r="H3533" t="s">
        <v>202</v>
      </c>
      <c r="I3533" t="s">
        <v>203</v>
      </c>
    </row>
    <row r="3534" spans="1:9">
      <c r="A3534" t="s">
        <v>186</v>
      </c>
      <c r="B3534" t="s">
        <v>2190</v>
      </c>
      <c r="C3534" t="s">
        <v>2191</v>
      </c>
      <c r="D3534">
        <v>1.5</v>
      </c>
      <c r="E3534" t="s">
        <v>2192</v>
      </c>
      <c r="F3534" t="s">
        <v>1276</v>
      </c>
      <c r="G3534">
        <v>1</v>
      </c>
      <c r="H3534" t="s">
        <v>208</v>
      </c>
      <c r="I3534" t="s">
        <v>209</v>
      </c>
    </row>
    <row r="3535" spans="1:9">
      <c r="A3535" t="s">
        <v>186</v>
      </c>
      <c r="C3535" t="s">
        <v>193</v>
      </c>
      <c r="D3535" t="s">
        <v>194</v>
      </c>
      <c r="E3535" t="s">
        <v>195</v>
      </c>
      <c r="F3535" t="s">
        <v>1278</v>
      </c>
      <c r="G3535">
        <v>1</v>
      </c>
      <c r="H3535" t="s">
        <v>213</v>
      </c>
      <c r="I3535" t="s">
        <v>214</v>
      </c>
    </row>
    <row r="3536" spans="1:9">
      <c r="A3536" t="s">
        <v>186</v>
      </c>
      <c r="C3536" t="s">
        <v>199</v>
      </c>
      <c r="D3536" t="s">
        <v>1310</v>
      </c>
      <c r="E3536" t="s">
        <v>195</v>
      </c>
      <c r="F3536" t="s">
        <v>1280</v>
      </c>
      <c r="G3536">
        <v>1</v>
      </c>
      <c r="H3536" t="s">
        <v>985</v>
      </c>
      <c r="I3536" t="s">
        <v>986</v>
      </c>
    </row>
    <row r="3537" spans="1:9">
      <c r="A3537" t="s">
        <v>186</v>
      </c>
      <c r="B3537" t="s">
        <v>1281</v>
      </c>
      <c r="C3537" t="s">
        <v>1282</v>
      </c>
      <c r="D3537">
        <v>0.9</v>
      </c>
      <c r="E3537" t="s">
        <v>642</v>
      </c>
      <c r="F3537" t="s">
        <v>1283</v>
      </c>
      <c r="G3537">
        <v>1</v>
      </c>
      <c r="H3537" t="s">
        <v>1039</v>
      </c>
      <c r="I3537" t="s">
        <v>1040</v>
      </c>
    </row>
    <row r="3538" spans="1:9">
      <c r="A3538" t="s">
        <v>186</v>
      </c>
      <c r="C3538" t="s">
        <v>210</v>
      </c>
      <c r="D3538" t="s">
        <v>211</v>
      </c>
      <c r="E3538" t="s">
        <v>195</v>
      </c>
      <c r="F3538" t="s">
        <v>1342</v>
      </c>
      <c r="G3538">
        <v>1</v>
      </c>
      <c r="H3538" t="s">
        <v>1088</v>
      </c>
      <c r="I3538" t="s">
        <v>1089</v>
      </c>
    </row>
    <row r="3539" spans="1:9">
      <c r="A3539" t="s">
        <v>17</v>
      </c>
      <c r="B3539" t="s">
        <v>2215</v>
      </c>
      <c r="C3539" t="s">
        <v>2201</v>
      </c>
      <c r="D3539" t="s">
        <v>2140</v>
      </c>
      <c r="E3539" t="s">
        <v>159</v>
      </c>
    </row>
    <row r="3540" spans="1:9">
      <c r="A3540" t="s">
        <v>186</v>
      </c>
      <c r="B3540" t="s">
        <v>2216</v>
      </c>
      <c r="C3540" t="s">
        <v>2217</v>
      </c>
      <c r="D3540">
        <v>1</v>
      </c>
      <c r="E3540" t="s">
        <v>189</v>
      </c>
      <c r="F3540" t="s">
        <v>190</v>
      </c>
      <c r="G3540">
        <v>1</v>
      </c>
      <c r="H3540" t="s">
        <v>191</v>
      </c>
      <c r="I3540" t="s">
        <v>192</v>
      </c>
    </row>
    <row r="3541" spans="1:9">
      <c r="A3541" t="s">
        <v>186</v>
      </c>
      <c r="C3541" t="s">
        <v>193</v>
      </c>
      <c r="D3541" t="s">
        <v>194</v>
      </c>
      <c r="E3541" t="s">
        <v>195</v>
      </c>
      <c r="F3541" t="s">
        <v>196</v>
      </c>
      <c r="G3541">
        <v>1</v>
      </c>
      <c r="H3541" t="s">
        <v>197</v>
      </c>
      <c r="I3541" t="s">
        <v>198</v>
      </c>
    </row>
    <row r="3542" spans="1:9">
      <c r="A3542" t="s">
        <v>186</v>
      </c>
      <c r="C3542" t="s">
        <v>199</v>
      </c>
      <c r="D3542" t="s">
        <v>1310</v>
      </c>
      <c r="E3542" t="s">
        <v>195</v>
      </c>
      <c r="F3542" t="s">
        <v>201</v>
      </c>
      <c r="G3542">
        <v>1</v>
      </c>
      <c r="H3542" t="s">
        <v>202</v>
      </c>
      <c r="I3542" t="s">
        <v>203</v>
      </c>
    </row>
    <row r="3543" spans="1:9">
      <c r="A3543" t="s">
        <v>186</v>
      </c>
      <c r="B3543" t="s">
        <v>2190</v>
      </c>
      <c r="C3543" t="s">
        <v>2191</v>
      </c>
      <c r="D3543">
        <v>1.5</v>
      </c>
      <c r="E3543" t="s">
        <v>2192</v>
      </c>
      <c r="F3543" t="s">
        <v>1276</v>
      </c>
      <c r="G3543">
        <v>1</v>
      </c>
      <c r="H3543" t="s">
        <v>208</v>
      </c>
      <c r="I3543" t="s">
        <v>209</v>
      </c>
    </row>
    <row r="3544" spans="1:9">
      <c r="A3544" t="s">
        <v>186</v>
      </c>
      <c r="C3544" t="s">
        <v>193</v>
      </c>
      <c r="D3544" t="s">
        <v>194</v>
      </c>
      <c r="E3544" t="s">
        <v>195</v>
      </c>
      <c r="F3544" t="s">
        <v>1278</v>
      </c>
      <c r="G3544">
        <v>1</v>
      </c>
      <c r="H3544" t="s">
        <v>213</v>
      </c>
      <c r="I3544" t="s">
        <v>214</v>
      </c>
    </row>
    <row r="3545" spans="1:9">
      <c r="A3545" t="s">
        <v>186</v>
      </c>
      <c r="C3545" t="s">
        <v>199</v>
      </c>
      <c r="D3545" t="s">
        <v>1310</v>
      </c>
      <c r="E3545" t="s">
        <v>195</v>
      </c>
      <c r="F3545" t="s">
        <v>1280</v>
      </c>
      <c r="G3545">
        <v>1</v>
      </c>
      <c r="H3545" t="s">
        <v>985</v>
      </c>
      <c r="I3545" t="s">
        <v>986</v>
      </c>
    </row>
    <row r="3546" spans="1:9">
      <c r="A3546" t="s">
        <v>186</v>
      </c>
      <c r="B3546" t="s">
        <v>1281</v>
      </c>
      <c r="C3546" t="s">
        <v>1282</v>
      </c>
      <c r="D3546">
        <v>0.9</v>
      </c>
      <c r="E3546" t="s">
        <v>642</v>
      </c>
      <c r="F3546" t="s">
        <v>1283</v>
      </c>
      <c r="G3546">
        <v>1</v>
      </c>
      <c r="H3546" t="s">
        <v>1039</v>
      </c>
      <c r="I3546" t="s">
        <v>1040</v>
      </c>
    </row>
    <row r="3547" spans="1:9">
      <c r="A3547" t="s">
        <v>186</v>
      </c>
      <c r="C3547" t="s">
        <v>210</v>
      </c>
      <c r="D3547" t="s">
        <v>211</v>
      </c>
      <c r="E3547" t="s">
        <v>195</v>
      </c>
      <c r="F3547" t="s">
        <v>1342</v>
      </c>
      <c r="G3547">
        <v>1</v>
      </c>
      <c r="H3547" t="s">
        <v>1088</v>
      </c>
      <c r="I3547" t="s">
        <v>1089</v>
      </c>
    </row>
    <row r="3548" spans="1:9">
      <c r="A3548" t="s">
        <v>17</v>
      </c>
      <c r="B3548" t="s">
        <v>2218</v>
      </c>
      <c r="C3548" t="s">
        <v>2219</v>
      </c>
      <c r="D3548" t="s">
        <v>2220</v>
      </c>
    </row>
    <row r="3549" spans="1:9">
      <c r="A3549" t="s">
        <v>17</v>
      </c>
      <c r="B3549" t="s">
        <v>2221</v>
      </c>
      <c r="C3549" t="s">
        <v>2222</v>
      </c>
      <c r="D3549" t="s">
        <v>2220</v>
      </c>
    </row>
    <row r="3550" spans="1:9">
      <c r="A3550" t="s">
        <v>17</v>
      </c>
      <c r="B3550" t="s">
        <v>2223</v>
      </c>
      <c r="C3550" t="s">
        <v>2129</v>
      </c>
      <c r="D3550" t="s">
        <v>2220</v>
      </c>
    </row>
    <row r="3551" spans="1:9">
      <c r="A3551" t="s">
        <v>17</v>
      </c>
      <c r="B3551" t="s">
        <v>2224</v>
      </c>
      <c r="C3551" t="s">
        <v>2225</v>
      </c>
      <c r="D3551" t="s">
        <v>2220</v>
      </c>
    </row>
    <row r="3552" spans="1:9">
      <c r="A3552" t="s">
        <v>17</v>
      </c>
      <c r="B3552" t="s">
        <v>2226</v>
      </c>
      <c r="C3552" t="s">
        <v>2227</v>
      </c>
      <c r="D3552" t="s">
        <v>2220</v>
      </c>
    </row>
    <row r="3553" spans="1:9">
      <c r="A3553" t="s">
        <v>17</v>
      </c>
      <c r="B3553" t="s">
        <v>2228</v>
      </c>
      <c r="C3553" t="s">
        <v>2229</v>
      </c>
      <c r="D3553" t="s">
        <v>2220</v>
      </c>
    </row>
    <row r="3554" spans="1:9">
      <c r="A3554" t="s">
        <v>17</v>
      </c>
      <c r="B3554" t="s">
        <v>2230</v>
      </c>
      <c r="C3554" t="s">
        <v>2231</v>
      </c>
      <c r="D3554" t="s">
        <v>2220</v>
      </c>
      <c r="E3554" t="s">
        <v>159</v>
      </c>
    </row>
    <row r="3555" spans="1:9">
      <c r="A3555" t="s">
        <v>186</v>
      </c>
      <c r="B3555" t="s">
        <v>1364</v>
      </c>
      <c r="C3555" t="s">
        <v>1365</v>
      </c>
      <c r="D3555">
        <v>0.15</v>
      </c>
      <c r="E3555" t="s">
        <v>642</v>
      </c>
      <c r="F3555" t="s">
        <v>977</v>
      </c>
      <c r="G3555">
        <v>1</v>
      </c>
      <c r="H3555" t="s">
        <v>191</v>
      </c>
      <c r="I3555" t="s">
        <v>192</v>
      </c>
    </row>
    <row r="3556" spans="1:9">
      <c r="A3556" t="s">
        <v>186</v>
      </c>
      <c r="B3556" t="s">
        <v>2232</v>
      </c>
      <c r="C3556" t="s">
        <v>2233</v>
      </c>
      <c r="D3556">
        <v>0.11710999999999998</v>
      </c>
      <c r="E3556" t="s">
        <v>717</v>
      </c>
      <c r="F3556" t="s">
        <v>1546</v>
      </c>
      <c r="G3556">
        <v>1</v>
      </c>
      <c r="H3556" t="s">
        <v>197</v>
      </c>
      <c r="I3556" t="s">
        <v>198</v>
      </c>
    </row>
    <row r="3557" spans="1:9">
      <c r="A3557" t="s">
        <v>186</v>
      </c>
      <c r="C3557" t="s">
        <v>193</v>
      </c>
      <c r="D3557" t="s">
        <v>194</v>
      </c>
      <c r="E3557" t="s">
        <v>195</v>
      </c>
      <c r="F3557" t="s">
        <v>1547</v>
      </c>
      <c r="G3557">
        <v>1</v>
      </c>
      <c r="H3557" t="s">
        <v>202</v>
      </c>
      <c r="I3557" t="s">
        <v>203</v>
      </c>
    </row>
    <row r="3558" spans="1:9">
      <c r="A3558" t="s">
        <v>186</v>
      </c>
      <c r="C3558" t="s">
        <v>199</v>
      </c>
      <c r="D3558" t="s">
        <v>1310</v>
      </c>
      <c r="E3558" t="s">
        <v>195</v>
      </c>
      <c r="F3558" t="s">
        <v>1548</v>
      </c>
      <c r="G3558">
        <v>1</v>
      </c>
      <c r="H3558" t="s">
        <v>208</v>
      </c>
      <c r="I3558" t="s">
        <v>209</v>
      </c>
    </row>
    <row r="3559" spans="1:9">
      <c r="A3559" t="s">
        <v>186</v>
      </c>
      <c r="B3559" t="s">
        <v>204</v>
      </c>
      <c r="C3559" t="s">
        <v>205</v>
      </c>
      <c r="D3559">
        <v>2</v>
      </c>
      <c r="E3559" t="s">
        <v>206</v>
      </c>
      <c r="F3559" t="s">
        <v>1372</v>
      </c>
      <c r="G3559">
        <v>0.11710999999999998</v>
      </c>
      <c r="H3559" t="s">
        <v>213</v>
      </c>
      <c r="I3559" t="s">
        <v>214</v>
      </c>
    </row>
    <row r="3560" spans="1:9">
      <c r="A3560" t="s">
        <v>186</v>
      </c>
      <c r="B3560" t="s">
        <v>2234</v>
      </c>
      <c r="C3560" t="s">
        <v>2235</v>
      </c>
      <c r="D3560">
        <v>1</v>
      </c>
      <c r="E3560" t="s">
        <v>189</v>
      </c>
      <c r="F3560" t="s">
        <v>2236</v>
      </c>
      <c r="G3560">
        <v>1</v>
      </c>
      <c r="H3560" t="s">
        <v>985</v>
      </c>
      <c r="I3560" t="s">
        <v>986</v>
      </c>
    </row>
    <row r="3561" spans="1:9">
      <c r="A3561" t="s">
        <v>186</v>
      </c>
      <c r="C3561" t="s">
        <v>193</v>
      </c>
      <c r="D3561" t="s">
        <v>1339</v>
      </c>
      <c r="E3561" t="s">
        <v>195</v>
      </c>
      <c r="F3561" t="s">
        <v>2237</v>
      </c>
      <c r="G3561">
        <v>1</v>
      </c>
      <c r="H3561" t="s">
        <v>1039</v>
      </c>
      <c r="I3561" t="s">
        <v>1040</v>
      </c>
    </row>
    <row r="3562" spans="1:9">
      <c r="A3562" t="s">
        <v>186</v>
      </c>
      <c r="C3562" t="s">
        <v>199</v>
      </c>
      <c r="D3562" t="s">
        <v>1279</v>
      </c>
      <c r="E3562" t="s">
        <v>195</v>
      </c>
      <c r="F3562" t="s">
        <v>2238</v>
      </c>
      <c r="G3562">
        <v>1</v>
      </c>
      <c r="H3562" t="s">
        <v>1088</v>
      </c>
      <c r="I3562" t="s">
        <v>1089</v>
      </c>
    </row>
    <row r="3563" spans="1:9">
      <c r="A3563" t="s">
        <v>186</v>
      </c>
      <c r="B3563" t="s">
        <v>1281</v>
      </c>
      <c r="C3563" t="s">
        <v>1282</v>
      </c>
      <c r="D3563">
        <v>2</v>
      </c>
      <c r="E3563" t="s">
        <v>206</v>
      </c>
      <c r="F3563" t="s">
        <v>2239</v>
      </c>
      <c r="G3563">
        <v>1</v>
      </c>
      <c r="H3563" t="s">
        <v>1091</v>
      </c>
      <c r="I3563" t="s">
        <v>1092</v>
      </c>
    </row>
    <row r="3564" spans="1:9">
      <c r="A3564" t="s">
        <v>186</v>
      </c>
      <c r="C3564" t="s">
        <v>210</v>
      </c>
      <c r="D3564" t="s">
        <v>211</v>
      </c>
      <c r="E3564" t="s">
        <v>195</v>
      </c>
      <c r="F3564" t="s">
        <v>1093</v>
      </c>
      <c r="G3564">
        <v>1</v>
      </c>
      <c r="H3564" t="s">
        <v>1094</v>
      </c>
      <c r="I3564" t="s">
        <v>1095</v>
      </c>
    </row>
    <row r="3565" spans="1:9">
      <c r="A3565" t="s">
        <v>186</v>
      </c>
      <c r="B3565" t="s">
        <v>2240</v>
      </c>
      <c r="C3565" t="s">
        <v>2241</v>
      </c>
      <c r="D3565">
        <v>0.35</v>
      </c>
    </row>
    <row r="3566" spans="1:9">
      <c r="A3566" t="s">
        <v>186</v>
      </c>
      <c r="C3566" t="s">
        <v>2242</v>
      </c>
      <c r="D3566">
        <v>0.9</v>
      </c>
    </row>
    <row r="3567" spans="1:9">
      <c r="A3567" t="s">
        <v>186</v>
      </c>
      <c r="C3567" t="s">
        <v>2243</v>
      </c>
      <c r="D3567">
        <v>0.2</v>
      </c>
    </row>
    <row r="3568" spans="1:9">
      <c r="A3568" t="s">
        <v>186</v>
      </c>
      <c r="C3568" t="s">
        <v>2244</v>
      </c>
      <c r="D3568">
        <v>0.13474999999999998</v>
      </c>
    </row>
    <row r="3569" spans="1:9">
      <c r="A3569" t="s">
        <v>186</v>
      </c>
      <c r="B3569" t="s">
        <v>2245</v>
      </c>
      <c r="C3569" t="s">
        <v>2241</v>
      </c>
      <c r="D3569">
        <v>0.14000000000000001</v>
      </c>
    </row>
    <row r="3570" spans="1:9">
      <c r="A3570" t="s">
        <v>186</v>
      </c>
      <c r="C3570" t="s">
        <v>2242</v>
      </c>
      <c r="D3570">
        <v>-0.9</v>
      </c>
    </row>
    <row r="3571" spans="1:9">
      <c r="A3571" t="s">
        <v>186</v>
      </c>
      <c r="C3571" t="s">
        <v>2243</v>
      </c>
      <c r="D3571">
        <v>0</v>
      </c>
    </row>
    <row r="3572" spans="1:9">
      <c r="A3572" t="s">
        <v>186</v>
      </c>
      <c r="C3572" t="s">
        <v>2244</v>
      </c>
      <c r="D3572">
        <v>-1.7640000000000003E-2</v>
      </c>
    </row>
    <row r="3573" spans="1:9">
      <c r="A3573" t="s">
        <v>17</v>
      </c>
      <c r="B3573" t="s">
        <v>2246</v>
      </c>
      <c r="C3573" t="s">
        <v>2247</v>
      </c>
      <c r="D3573" t="s">
        <v>2220</v>
      </c>
      <c r="E3573" t="s">
        <v>159</v>
      </c>
    </row>
    <row r="3574" spans="1:9">
      <c r="A3574" t="s">
        <v>186</v>
      </c>
      <c r="B3574" t="s">
        <v>1364</v>
      </c>
      <c r="C3574" t="s">
        <v>1365</v>
      </c>
      <c r="D3574">
        <v>0.15</v>
      </c>
      <c r="E3574" t="s">
        <v>642</v>
      </c>
      <c r="F3574" t="s">
        <v>977</v>
      </c>
      <c r="G3574">
        <v>1</v>
      </c>
      <c r="H3574" t="s">
        <v>191</v>
      </c>
      <c r="I3574" t="s">
        <v>192</v>
      </c>
    </row>
    <row r="3575" spans="1:9">
      <c r="A3575" t="s">
        <v>186</v>
      </c>
      <c r="B3575" t="s">
        <v>2232</v>
      </c>
      <c r="C3575" t="s">
        <v>2233</v>
      </c>
      <c r="D3575">
        <v>0.14797999999999994</v>
      </c>
      <c r="E3575" t="s">
        <v>717</v>
      </c>
      <c r="F3575" t="s">
        <v>1546</v>
      </c>
      <c r="G3575">
        <v>1</v>
      </c>
      <c r="H3575" t="s">
        <v>197</v>
      </c>
      <c r="I3575" t="s">
        <v>198</v>
      </c>
    </row>
    <row r="3576" spans="1:9">
      <c r="A3576" t="s">
        <v>186</v>
      </c>
      <c r="C3576" t="s">
        <v>193</v>
      </c>
      <c r="D3576" t="s">
        <v>194</v>
      </c>
      <c r="E3576" t="s">
        <v>195</v>
      </c>
      <c r="F3576" t="s">
        <v>1547</v>
      </c>
      <c r="G3576">
        <v>1</v>
      </c>
      <c r="H3576" t="s">
        <v>202</v>
      </c>
      <c r="I3576" t="s">
        <v>203</v>
      </c>
    </row>
    <row r="3577" spans="1:9">
      <c r="A3577" t="s">
        <v>186</v>
      </c>
      <c r="C3577" t="s">
        <v>199</v>
      </c>
      <c r="D3577" t="s">
        <v>1310</v>
      </c>
      <c r="E3577" t="s">
        <v>195</v>
      </c>
      <c r="F3577" t="s">
        <v>1548</v>
      </c>
      <c r="G3577">
        <v>1</v>
      </c>
      <c r="H3577" t="s">
        <v>208</v>
      </c>
      <c r="I3577" t="s">
        <v>209</v>
      </c>
    </row>
    <row r="3578" spans="1:9">
      <c r="A3578" t="s">
        <v>186</v>
      </c>
      <c r="B3578" t="s">
        <v>204</v>
      </c>
      <c r="C3578" t="s">
        <v>205</v>
      </c>
      <c r="D3578">
        <v>2</v>
      </c>
      <c r="E3578" t="s">
        <v>206</v>
      </c>
      <c r="F3578" t="s">
        <v>1372</v>
      </c>
      <c r="G3578">
        <v>0.14797999999999994</v>
      </c>
      <c r="H3578" t="s">
        <v>213</v>
      </c>
      <c r="I3578" t="s">
        <v>214</v>
      </c>
    </row>
    <row r="3579" spans="1:9">
      <c r="A3579" t="s">
        <v>186</v>
      </c>
      <c r="B3579" t="s">
        <v>2248</v>
      </c>
      <c r="C3579" t="s">
        <v>2249</v>
      </c>
      <c r="D3579">
        <v>1</v>
      </c>
      <c r="E3579" t="s">
        <v>189</v>
      </c>
      <c r="F3579" t="s">
        <v>2236</v>
      </c>
      <c r="G3579">
        <v>1</v>
      </c>
      <c r="H3579" t="s">
        <v>985</v>
      </c>
      <c r="I3579" t="s">
        <v>986</v>
      </c>
    </row>
    <row r="3580" spans="1:9">
      <c r="A3580" t="s">
        <v>186</v>
      </c>
      <c r="C3580" t="s">
        <v>193</v>
      </c>
      <c r="D3580" t="s">
        <v>1339</v>
      </c>
      <c r="E3580" t="s">
        <v>195</v>
      </c>
      <c r="F3580" t="s">
        <v>2237</v>
      </c>
      <c r="G3580">
        <v>1</v>
      </c>
      <c r="H3580" t="s">
        <v>1039</v>
      </c>
      <c r="I3580" t="s">
        <v>1040</v>
      </c>
    </row>
    <row r="3581" spans="1:9">
      <c r="A3581" t="s">
        <v>186</v>
      </c>
      <c r="C3581" t="s">
        <v>199</v>
      </c>
      <c r="D3581" t="s">
        <v>1279</v>
      </c>
      <c r="E3581" t="s">
        <v>195</v>
      </c>
      <c r="F3581" t="s">
        <v>2238</v>
      </c>
      <c r="G3581">
        <v>1</v>
      </c>
      <c r="H3581" t="s">
        <v>1088</v>
      </c>
      <c r="I3581" t="s">
        <v>1089</v>
      </c>
    </row>
    <row r="3582" spans="1:9">
      <c r="A3582" t="s">
        <v>186</v>
      </c>
      <c r="B3582" t="s">
        <v>1281</v>
      </c>
      <c r="C3582" t="s">
        <v>1282</v>
      </c>
      <c r="D3582">
        <v>2</v>
      </c>
      <c r="E3582" t="s">
        <v>206</v>
      </c>
      <c r="F3582" t="s">
        <v>2239</v>
      </c>
      <c r="G3582">
        <v>1</v>
      </c>
      <c r="H3582" t="s">
        <v>1091</v>
      </c>
      <c r="I3582" t="s">
        <v>1092</v>
      </c>
    </row>
    <row r="3583" spans="1:9">
      <c r="A3583" t="s">
        <v>186</v>
      </c>
      <c r="C3583" t="s">
        <v>210</v>
      </c>
      <c r="D3583" t="s">
        <v>211</v>
      </c>
      <c r="E3583" t="s">
        <v>195</v>
      </c>
      <c r="F3583" t="s">
        <v>1093</v>
      </c>
      <c r="G3583">
        <v>1</v>
      </c>
      <c r="H3583" t="s">
        <v>1094</v>
      </c>
      <c r="I3583" t="s">
        <v>1095</v>
      </c>
    </row>
    <row r="3584" spans="1:9">
      <c r="A3584" t="s">
        <v>186</v>
      </c>
      <c r="B3584" t="s">
        <v>2240</v>
      </c>
      <c r="C3584" t="s">
        <v>2241</v>
      </c>
      <c r="D3584">
        <v>0.35</v>
      </c>
    </row>
    <row r="3585" spans="1:9">
      <c r="A3585" t="s">
        <v>186</v>
      </c>
      <c r="C3585" t="s">
        <v>2242</v>
      </c>
      <c r="D3585">
        <v>1.2</v>
      </c>
    </row>
    <row r="3586" spans="1:9">
      <c r="A3586" t="s">
        <v>186</v>
      </c>
      <c r="C3586" t="s">
        <v>2243</v>
      </c>
      <c r="D3586">
        <v>0.2</v>
      </c>
    </row>
    <row r="3587" spans="1:9">
      <c r="A3587" t="s">
        <v>186</v>
      </c>
      <c r="C3587" t="s">
        <v>2244</v>
      </c>
      <c r="D3587">
        <v>0.17149999999999996</v>
      </c>
    </row>
    <row r="3588" spans="1:9">
      <c r="A3588" t="s">
        <v>186</v>
      </c>
      <c r="B3588" t="s">
        <v>2245</v>
      </c>
      <c r="C3588" t="s">
        <v>2241</v>
      </c>
      <c r="D3588">
        <v>0.14000000000000001</v>
      </c>
    </row>
    <row r="3589" spans="1:9">
      <c r="A3589" t="s">
        <v>186</v>
      </c>
      <c r="C3589" t="s">
        <v>2242</v>
      </c>
      <c r="D3589">
        <v>-1.2</v>
      </c>
    </row>
    <row r="3590" spans="1:9">
      <c r="A3590" t="s">
        <v>186</v>
      </c>
      <c r="C3590" t="s">
        <v>2243</v>
      </c>
      <c r="D3590">
        <v>0</v>
      </c>
    </row>
    <row r="3591" spans="1:9">
      <c r="A3591" t="s">
        <v>186</v>
      </c>
      <c r="C3591" t="s">
        <v>2244</v>
      </c>
      <c r="D3591">
        <v>-2.3520000000000003E-2</v>
      </c>
    </row>
    <row r="3592" spans="1:9">
      <c r="A3592" t="s">
        <v>17</v>
      </c>
      <c r="B3592" t="s">
        <v>2250</v>
      </c>
      <c r="C3592" t="s">
        <v>2251</v>
      </c>
      <c r="D3592" t="s">
        <v>2220</v>
      </c>
      <c r="E3592" t="s">
        <v>159</v>
      </c>
    </row>
    <row r="3593" spans="1:9">
      <c r="A3593" t="s">
        <v>186</v>
      </c>
      <c r="B3593" t="s">
        <v>1364</v>
      </c>
      <c r="C3593" t="s">
        <v>1365</v>
      </c>
      <c r="D3593">
        <v>0.15</v>
      </c>
      <c r="E3593" t="s">
        <v>642</v>
      </c>
      <c r="F3593" t="s">
        <v>977</v>
      </c>
      <c r="G3593">
        <v>1</v>
      </c>
      <c r="H3593" t="s">
        <v>191</v>
      </c>
      <c r="I3593" t="s">
        <v>192</v>
      </c>
    </row>
    <row r="3594" spans="1:9">
      <c r="A3594" t="s">
        <v>186</v>
      </c>
      <c r="B3594" t="s">
        <v>2232</v>
      </c>
      <c r="C3594" t="s">
        <v>2233</v>
      </c>
      <c r="D3594">
        <v>0.20971999999999996</v>
      </c>
      <c r="E3594" t="s">
        <v>717</v>
      </c>
      <c r="F3594" t="s">
        <v>1546</v>
      </c>
      <c r="G3594">
        <v>1</v>
      </c>
      <c r="H3594" t="s">
        <v>197</v>
      </c>
      <c r="I3594" t="s">
        <v>198</v>
      </c>
    </row>
    <row r="3595" spans="1:9">
      <c r="A3595" t="s">
        <v>186</v>
      </c>
      <c r="C3595" t="s">
        <v>193</v>
      </c>
      <c r="D3595" t="s">
        <v>194</v>
      </c>
      <c r="E3595" t="s">
        <v>195</v>
      </c>
      <c r="F3595" t="s">
        <v>1547</v>
      </c>
      <c r="G3595">
        <v>1</v>
      </c>
      <c r="H3595" t="s">
        <v>202</v>
      </c>
      <c r="I3595" t="s">
        <v>203</v>
      </c>
    </row>
    <row r="3596" spans="1:9">
      <c r="A3596" t="s">
        <v>186</v>
      </c>
      <c r="C3596" t="s">
        <v>199</v>
      </c>
      <c r="D3596" t="s">
        <v>1310</v>
      </c>
      <c r="E3596" t="s">
        <v>195</v>
      </c>
      <c r="F3596" t="s">
        <v>1548</v>
      </c>
      <c r="G3596">
        <v>1</v>
      </c>
      <c r="H3596" t="s">
        <v>208</v>
      </c>
      <c r="I3596" t="s">
        <v>209</v>
      </c>
    </row>
    <row r="3597" spans="1:9">
      <c r="A3597" t="s">
        <v>186</v>
      </c>
      <c r="B3597" t="s">
        <v>204</v>
      </c>
      <c r="C3597" t="s">
        <v>205</v>
      </c>
      <c r="D3597">
        <v>2</v>
      </c>
      <c r="E3597" t="s">
        <v>206</v>
      </c>
      <c r="F3597" t="s">
        <v>1372</v>
      </c>
      <c r="G3597">
        <v>0.20971999999999996</v>
      </c>
      <c r="H3597" t="s">
        <v>213</v>
      </c>
      <c r="I3597" t="s">
        <v>214</v>
      </c>
    </row>
    <row r="3598" spans="1:9">
      <c r="A3598" t="s">
        <v>186</v>
      </c>
      <c r="B3598" t="s">
        <v>2252</v>
      </c>
      <c r="C3598" t="s">
        <v>2253</v>
      </c>
      <c r="D3598">
        <v>1</v>
      </c>
      <c r="E3598" t="s">
        <v>189</v>
      </c>
      <c r="F3598" t="s">
        <v>2236</v>
      </c>
      <c r="G3598">
        <v>1</v>
      </c>
      <c r="H3598" t="s">
        <v>985</v>
      </c>
      <c r="I3598" t="s">
        <v>986</v>
      </c>
    </row>
    <row r="3599" spans="1:9">
      <c r="A3599" t="s">
        <v>186</v>
      </c>
      <c r="C3599" t="s">
        <v>193</v>
      </c>
      <c r="D3599" t="s">
        <v>1339</v>
      </c>
      <c r="E3599" t="s">
        <v>195</v>
      </c>
      <c r="F3599" t="s">
        <v>2237</v>
      </c>
      <c r="G3599">
        <v>1</v>
      </c>
      <c r="H3599" t="s">
        <v>1039</v>
      </c>
      <c r="I3599" t="s">
        <v>1040</v>
      </c>
    </row>
    <row r="3600" spans="1:9">
      <c r="A3600" t="s">
        <v>186</v>
      </c>
      <c r="C3600" t="s">
        <v>199</v>
      </c>
      <c r="D3600" t="s">
        <v>1279</v>
      </c>
      <c r="E3600" t="s">
        <v>195</v>
      </c>
      <c r="F3600" t="s">
        <v>2238</v>
      </c>
      <c r="G3600">
        <v>1</v>
      </c>
      <c r="H3600" t="s">
        <v>1088</v>
      </c>
      <c r="I3600" t="s">
        <v>1089</v>
      </c>
    </row>
    <row r="3601" spans="1:9">
      <c r="A3601" t="s">
        <v>186</v>
      </c>
      <c r="B3601" t="s">
        <v>1281</v>
      </c>
      <c r="C3601" t="s">
        <v>1282</v>
      </c>
      <c r="D3601">
        <v>2</v>
      </c>
      <c r="E3601" t="s">
        <v>206</v>
      </c>
      <c r="F3601" t="s">
        <v>2239</v>
      </c>
      <c r="G3601">
        <v>1</v>
      </c>
      <c r="H3601" t="s">
        <v>1091</v>
      </c>
      <c r="I3601" t="s">
        <v>1092</v>
      </c>
    </row>
    <row r="3602" spans="1:9">
      <c r="A3602" t="s">
        <v>186</v>
      </c>
      <c r="C3602" t="s">
        <v>210</v>
      </c>
      <c r="D3602" t="s">
        <v>211</v>
      </c>
      <c r="E3602" t="s">
        <v>195</v>
      </c>
      <c r="F3602" t="s">
        <v>1093</v>
      </c>
      <c r="G3602">
        <v>1</v>
      </c>
      <c r="H3602" t="s">
        <v>1094</v>
      </c>
      <c r="I3602" t="s">
        <v>1095</v>
      </c>
    </row>
    <row r="3603" spans="1:9">
      <c r="A3603" t="s">
        <v>186</v>
      </c>
      <c r="B3603" t="s">
        <v>2240</v>
      </c>
      <c r="C3603" t="s">
        <v>2241</v>
      </c>
      <c r="D3603">
        <v>0.35</v>
      </c>
    </row>
    <row r="3604" spans="1:9">
      <c r="A3604" t="s">
        <v>186</v>
      </c>
      <c r="C3604" t="s">
        <v>2242</v>
      </c>
      <c r="D3604">
        <v>1.8</v>
      </c>
    </row>
    <row r="3605" spans="1:9">
      <c r="A3605" t="s">
        <v>186</v>
      </c>
      <c r="C3605" t="s">
        <v>2243</v>
      </c>
      <c r="D3605">
        <v>0.2</v>
      </c>
    </row>
    <row r="3606" spans="1:9">
      <c r="A3606" t="s">
        <v>186</v>
      </c>
      <c r="C3606" t="s">
        <v>2244</v>
      </c>
      <c r="D3606">
        <v>0.24499999999999997</v>
      </c>
    </row>
    <row r="3607" spans="1:9">
      <c r="A3607" t="s">
        <v>186</v>
      </c>
      <c r="B3607" t="s">
        <v>2245</v>
      </c>
      <c r="C3607" t="s">
        <v>2241</v>
      </c>
      <c r="D3607">
        <v>0.14000000000000001</v>
      </c>
    </row>
    <row r="3608" spans="1:9">
      <c r="A3608" t="s">
        <v>186</v>
      </c>
      <c r="C3608" t="s">
        <v>2242</v>
      </c>
      <c r="D3608">
        <v>-1.8</v>
      </c>
    </row>
    <row r="3609" spans="1:9">
      <c r="A3609" t="s">
        <v>186</v>
      </c>
      <c r="C3609" t="s">
        <v>2243</v>
      </c>
      <c r="D3609">
        <v>0</v>
      </c>
    </row>
    <row r="3610" spans="1:9">
      <c r="A3610" t="s">
        <v>186</v>
      </c>
      <c r="C3610" t="s">
        <v>2244</v>
      </c>
      <c r="D3610">
        <v>-3.5280000000000006E-2</v>
      </c>
    </row>
    <row r="3611" spans="1:9">
      <c r="A3611" t="s">
        <v>17</v>
      </c>
      <c r="B3611" t="s">
        <v>2254</v>
      </c>
      <c r="C3611" t="s">
        <v>2255</v>
      </c>
      <c r="D3611" t="s">
        <v>2220</v>
      </c>
    </row>
    <row r="3612" spans="1:9">
      <c r="A3612" t="s">
        <v>17</v>
      </c>
      <c r="B3612" t="s">
        <v>2256</v>
      </c>
      <c r="C3612" t="s">
        <v>2251</v>
      </c>
      <c r="D3612" t="s">
        <v>2220</v>
      </c>
      <c r="E3612" t="s">
        <v>159</v>
      </c>
    </row>
    <row r="3613" spans="1:9">
      <c r="A3613" t="s">
        <v>186</v>
      </c>
      <c r="B3613" t="s">
        <v>1364</v>
      </c>
      <c r="C3613" t="s">
        <v>1365</v>
      </c>
      <c r="D3613">
        <v>0.25</v>
      </c>
      <c r="E3613" t="s">
        <v>642</v>
      </c>
      <c r="F3613" t="s">
        <v>977</v>
      </c>
      <c r="G3613">
        <v>1</v>
      </c>
      <c r="H3613" t="s">
        <v>191</v>
      </c>
      <c r="I3613" t="s">
        <v>192</v>
      </c>
    </row>
    <row r="3614" spans="1:9">
      <c r="A3614" t="s">
        <v>186</v>
      </c>
      <c r="B3614" t="s">
        <v>2232</v>
      </c>
      <c r="C3614" t="s">
        <v>2233</v>
      </c>
      <c r="D3614">
        <v>0.16059384999999998</v>
      </c>
      <c r="E3614" t="s">
        <v>717</v>
      </c>
      <c r="F3614" t="s">
        <v>1546</v>
      </c>
      <c r="G3614">
        <v>1</v>
      </c>
      <c r="H3614" t="s">
        <v>197</v>
      </c>
      <c r="I3614" t="s">
        <v>198</v>
      </c>
    </row>
    <row r="3615" spans="1:9">
      <c r="A3615" t="s">
        <v>186</v>
      </c>
      <c r="C3615" t="s">
        <v>193</v>
      </c>
      <c r="D3615" t="s">
        <v>194</v>
      </c>
      <c r="E3615" t="s">
        <v>195</v>
      </c>
      <c r="F3615" t="s">
        <v>1547</v>
      </c>
      <c r="G3615">
        <v>1</v>
      </c>
      <c r="H3615" t="s">
        <v>202</v>
      </c>
      <c r="I3615" t="s">
        <v>203</v>
      </c>
    </row>
    <row r="3616" spans="1:9">
      <c r="A3616" t="s">
        <v>186</v>
      </c>
      <c r="C3616" t="s">
        <v>199</v>
      </c>
      <c r="D3616" t="s">
        <v>1310</v>
      </c>
      <c r="E3616" t="s">
        <v>195</v>
      </c>
      <c r="F3616" t="s">
        <v>1548</v>
      </c>
      <c r="G3616">
        <v>1</v>
      </c>
      <c r="H3616" t="s">
        <v>208</v>
      </c>
      <c r="I3616" t="s">
        <v>209</v>
      </c>
    </row>
    <row r="3617" spans="1:9">
      <c r="A3617" t="s">
        <v>186</v>
      </c>
      <c r="B3617" t="s">
        <v>204</v>
      </c>
      <c r="C3617" t="s">
        <v>205</v>
      </c>
      <c r="D3617">
        <v>2</v>
      </c>
      <c r="E3617" t="s">
        <v>206</v>
      </c>
      <c r="F3617" t="s">
        <v>1372</v>
      </c>
      <c r="G3617">
        <v>0.16059384999999998</v>
      </c>
      <c r="H3617" t="s">
        <v>213</v>
      </c>
      <c r="I3617" t="s">
        <v>214</v>
      </c>
    </row>
    <row r="3618" spans="1:9">
      <c r="A3618" t="s">
        <v>186</v>
      </c>
      <c r="B3618" t="s">
        <v>2162</v>
      </c>
      <c r="C3618" t="s">
        <v>2163</v>
      </c>
      <c r="D3618">
        <v>1</v>
      </c>
      <c r="E3618" t="s">
        <v>189</v>
      </c>
      <c r="F3618" t="s">
        <v>2236</v>
      </c>
      <c r="G3618">
        <v>1</v>
      </c>
      <c r="H3618" t="s">
        <v>985</v>
      </c>
      <c r="I3618" t="s">
        <v>986</v>
      </c>
    </row>
    <row r="3619" spans="1:9">
      <c r="A3619" t="s">
        <v>186</v>
      </c>
      <c r="C3619" t="s">
        <v>193</v>
      </c>
      <c r="D3619" t="s">
        <v>1339</v>
      </c>
      <c r="E3619" t="s">
        <v>195</v>
      </c>
      <c r="F3619" t="s">
        <v>2237</v>
      </c>
      <c r="G3619">
        <v>1</v>
      </c>
      <c r="H3619" t="s">
        <v>1039</v>
      </c>
      <c r="I3619" t="s">
        <v>1040</v>
      </c>
    </row>
    <row r="3620" spans="1:9">
      <c r="A3620" t="s">
        <v>186</v>
      </c>
      <c r="C3620" t="s">
        <v>199</v>
      </c>
      <c r="D3620" t="s">
        <v>1279</v>
      </c>
      <c r="E3620" t="s">
        <v>195</v>
      </c>
      <c r="F3620" t="s">
        <v>2238</v>
      </c>
      <c r="G3620">
        <v>1</v>
      </c>
      <c r="H3620" t="s">
        <v>1088</v>
      </c>
      <c r="I3620" t="s">
        <v>1089</v>
      </c>
    </row>
    <row r="3621" spans="1:9">
      <c r="A3621" t="s">
        <v>186</v>
      </c>
      <c r="B3621" t="s">
        <v>1281</v>
      </c>
      <c r="C3621" t="s">
        <v>1282</v>
      </c>
      <c r="D3621">
        <v>2.5</v>
      </c>
      <c r="E3621" t="s">
        <v>206</v>
      </c>
      <c r="F3621" t="s">
        <v>2239</v>
      </c>
      <c r="G3621">
        <v>1</v>
      </c>
      <c r="H3621" t="s">
        <v>1091</v>
      </c>
      <c r="I3621" t="s">
        <v>1092</v>
      </c>
    </row>
    <row r="3622" spans="1:9">
      <c r="A3622" t="s">
        <v>186</v>
      </c>
      <c r="C3622" t="s">
        <v>210</v>
      </c>
      <c r="D3622" t="s">
        <v>211</v>
      </c>
      <c r="E3622" t="s">
        <v>195</v>
      </c>
      <c r="F3622" t="s">
        <v>1093</v>
      </c>
      <c r="G3622">
        <v>1</v>
      </c>
      <c r="H3622" t="s">
        <v>1094</v>
      </c>
      <c r="I3622" t="s">
        <v>1095</v>
      </c>
    </row>
    <row r="3623" spans="1:9">
      <c r="A3623" t="s">
        <v>186</v>
      </c>
      <c r="B3623" t="s">
        <v>2240</v>
      </c>
      <c r="C3623" t="s">
        <v>2241</v>
      </c>
      <c r="D3623">
        <v>0.35</v>
      </c>
    </row>
    <row r="3624" spans="1:9">
      <c r="A3624" t="s">
        <v>186</v>
      </c>
      <c r="C3624" t="s">
        <v>2257</v>
      </c>
      <c r="D3624">
        <v>0.17499999999999999</v>
      </c>
    </row>
    <row r="3625" spans="1:9">
      <c r="A3625" t="s">
        <v>186</v>
      </c>
      <c r="C3625" t="s">
        <v>2242</v>
      </c>
      <c r="D3625">
        <v>1.8</v>
      </c>
    </row>
    <row r="3626" spans="1:9">
      <c r="A3626" t="s">
        <v>186</v>
      </c>
      <c r="C3626" t="s">
        <v>2243</v>
      </c>
      <c r="D3626">
        <v>0.2</v>
      </c>
    </row>
    <row r="3627" spans="1:9">
      <c r="A3627" t="s">
        <v>186</v>
      </c>
      <c r="C3627" t="s">
        <v>2244</v>
      </c>
      <c r="D3627">
        <v>0.19239849999999997</v>
      </c>
    </row>
    <row r="3628" spans="1:9">
      <c r="A3628" t="s">
        <v>186</v>
      </c>
      <c r="B3628" t="s">
        <v>2245</v>
      </c>
      <c r="C3628" t="s">
        <v>2241</v>
      </c>
      <c r="D3628">
        <v>0.15</v>
      </c>
    </row>
    <row r="3629" spans="1:9">
      <c r="A3629" t="s">
        <v>186</v>
      </c>
      <c r="C3629" t="s">
        <v>2257</v>
      </c>
      <c r="D3629">
        <v>7.4999999999999997E-2</v>
      </c>
    </row>
    <row r="3630" spans="1:9">
      <c r="A3630" t="s">
        <v>186</v>
      </c>
      <c r="C3630" t="s">
        <v>2242</v>
      </c>
      <c r="D3630">
        <v>-1.8</v>
      </c>
    </row>
    <row r="3631" spans="1:9">
      <c r="A3631" t="s">
        <v>186</v>
      </c>
      <c r="C3631" t="s">
        <v>2243</v>
      </c>
      <c r="D3631">
        <v>0</v>
      </c>
    </row>
    <row r="3632" spans="1:9">
      <c r="A3632" t="s">
        <v>186</v>
      </c>
      <c r="C3632" t="s">
        <v>2244</v>
      </c>
      <c r="D3632">
        <v>-3.1804650000000004E-2</v>
      </c>
    </row>
    <row r="3633" spans="1:9">
      <c r="A3633" t="s">
        <v>17</v>
      </c>
      <c r="B3633" t="s">
        <v>2258</v>
      </c>
      <c r="C3633" t="s">
        <v>2259</v>
      </c>
      <c r="D3633" t="s">
        <v>2220</v>
      </c>
      <c r="E3633" t="s">
        <v>159</v>
      </c>
    </row>
    <row r="3634" spans="1:9">
      <c r="A3634" t="s">
        <v>186</v>
      </c>
      <c r="B3634" t="s">
        <v>1364</v>
      </c>
      <c r="C3634" t="s">
        <v>1365</v>
      </c>
      <c r="D3634">
        <v>0.25</v>
      </c>
      <c r="E3634" t="s">
        <v>642</v>
      </c>
      <c r="F3634" t="s">
        <v>977</v>
      </c>
      <c r="G3634">
        <v>1</v>
      </c>
      <c r="H3634" t="s">
        <v>191</v>
      </c>
      <c r="I3634" t="s">
        <v>192</v>
      </c>
    </row>
    <row r="3635" spans="1:9">
      <c r="A3635" t="s">
        <v>186</v>
      </c>
      <c r="B3635" t="s">
        <v>2232</v>
      </c>
      <c r="C3635" t="s">
        <v>2233</v>
      </c>
      <c r="D3635">
        <v>0.17629984999999998</v>
      </c>
      <c r="E3635" t="s">
        <v>717</v>
      </c>
      <c r="F3635" t="s">
        <v>1546</v>
      </c>
      <c r="G3635">
        <v>1</v>
      </c>
      <c r="H3635" t="s">
        <v>197</v>
      </c>
      <c r="I3635" t="s">
        <v>198</v>
      </c>
    </row>
    <row r="3636" spans="1:9">
      <c r="A3636" t="s">
        <v>186</v>
      </c>
      <c r="C3636" t="s">
        <v>193</v>
      </c>
      <c r="D3636" t="s">
        <v>194</v>
      </c>
      <c r="E3636" t="s">
        <v>195</v>
      </c>
      <c r="F3636" t="s">
        <v>1547</v>
      </c>
      <c r="G3636">
        <v>1</v>
      </c>
      <c r="H3636" t="s">
        <v>202</v>
      </c>
      <c r="I3636" t="s">
        <v>203</v>
      </c>
    </row>
    <row r="3637" spans="1:9">
      <c r="A3637" t="s">
        <v>186</v>
      </c>
      <c r="C3637" t="s">
        <v>199</v>
      </c>
      <c r="D3637" t="s">
        <v>1310</v>
      </c>
      <c r="E3637" t="s">
        <v>195</v>
      </c>
      <c r="F3637" t="s">
        <v>1548</v>
      </c>
      <c r="G3637">
        <v>1</v>
      </c>
      <c r="H3637" t="s">
        <v>208</v>
      </c>
      <c r="I3637" t="s">
        <v>209</v>
      </c>
    </row>
    <row r="3638" spans="1:9">
      <c r="A3638" t="s">
        <v>186</v>
      </c>
      <c r="B3638" t="s">
        <v>204</v>
      </c>
      <c r="C3638" t="s">
        <v>205</v>
      </c>
      <c r="D3638">
        <v>2</v>
      </c>
      <c r="E3638" t="s">
        <v>206</v>
      </c>
      <c r="F3638" t="s">
        <v>1372</v>
      </c>
      <c r="G3638">
        <v>0.17629984999999998</v>
      </c>
      <c r="H3638" t="s">
        <v>213</v>
      </c>
      <c r="I3638" t="s">
        <v>214</v>
      </c>
    </row>
    <row r="3639" spans="1:9">
      <c r="A3639" t="s">
        <v>186</v>
      </c>
      <c r="B3639" t="s">
        <v>2176</v>
      </c>
      <c r="C3639" t="s">
        <v>2177</v>
      </c>
      <c r="D3639">
        <v>1</v>
      </c>
      <c r="E3639" t="s">
        <v>189</v>
      </c>
      <c r="F3639" t="s">
        <v>2236</v>
      </c>
      <c r="G3639">
        <v>1</v>
      </c>
      <c r="H3639" t="s">
        <v>985</v>
      </c>
      <c r="I3639" t="s">
        <v>986</v>
      </c>
    </row>
    <row r="3640" spans="1:9">
      <c r="A3640" t="s">
        <v>186</v>
      </c>
      <c r="C3640" t="s">
        <v>193</v>
      </c>
      <c r="D3640" t="s">
        <v>1339</v>
      </c>
      <c r="E3640" t="s">
        <v>195</v>
      </c>
      <c r="F3640" t="s">
        <v>2237</v>
      </c>
      <c r="G3640">
        <v>1</v>
      </c>
      <c r="H3640" t="s">
        <v>1039</v>
      </c>
      <c r="I3640" t="s">
        <v>1040</v>
      </c>
    </row>
    <row r="3641" spans="1:9">
      <c r="A3641" t="s">
        <v>186</v>
      </c>
      <c r="C3641" t="s">
        <v>199</v>
      </c>
      <c r="D3641" t="s">
        <v>1279</v>
      </c>
      <c r="E3641" t="s">
        <v>195</v>
      </c>
      <c r="F3641" t="s">
        <v>2238</v>
      </c>
      <c r="G3641">
        <v>1</v>
      </c>
      <c r="H3641" t="s">
        <v>1088</v>
      </c>
      <c r="I3641" t="s">
        <v>1089</v>
      </c>
    </row>
    <row r="3642" spans="1:9">
      <c r="A3642" t="s">
        <v>186</v>
      </c>
      <c r="B3642" t="s">
        <v>1281</v>
      </c>
      <c r="C3642" t="s">
        <v>1282</v>
      </c>
      <c r="D3642">
        <v>2.5</v>
      </c>
      <c r="E3642" t="s">
        <v>206</v>
      </c>
      <c r="F3642" t="s">
        <v>2239</v>
      </c>
      <c r="G3642">
        <v>1</v>
      </c>
      <c r="H3642" t="s">
        <v>1091</v>
      </c>
      <c r="I3642" t="s">
        <v>1092</v>
      </c>
    </row>
    <row r="3643" spans="1:9">
      <c r="A3643" t="s">
        <v>186</v>
      </c>
      <c r="C3643" t="s">
        <v>210</v>
      </c>
      <c r="D3643" t="s">
        <v>211</v>
      </c>
      <c r="E3643" t="s">
        <v>195</v>
      </c>
      <c r="F3643" t="s">
        <v>1093</v>
      </c>
      <c r="G3643">
        <v>1</v>
      </c>
      <c r="H3643" t="s">
        <v>1094</v>
      </c>
      <c r="I3643" t="s">
        <v>1095</v>
      </c>
    </row>
    <row r="3644" spans="1:9">
      <c r="A3644" t="s">
        <v>186</v>
      </c>
      <c r="B3644" t="s">
        <v>2240</v>
      </c>
      <c r="C3644" t="s">
        <v>2241</v>
      </c>
      <c r="D3644">
        <v>0.35</v>
      </c>
    </row>
    <row r="3645" spans="1:9">
      <c r="A3645" t="s">
        <v>186</v>
      </c>
      <c r="C3645" t="s">
        <v>2257</v>
      </c>
      <c r="D3645">
        <v>0.17499999999999999</v>
      </c>
    </row>
    <row r="3646" spans="1:9">
      <c r="A3646" t="s">
        <v>186</v>
      </c>
      <c r="C3646" t="s">
        <v>2242</v>
      </c>
      <c r="D3646">
        <v>2</v>
      </c>
    </row>
    <row r="3647" spans="1:9">
      <c r="A3647" t="s">
        <v>186</v>
      </c>
      <c r="C3647" t="s">
        <v>2243</v>
      </c>
      <c r="D3647">
        <v>0.2</v>
      </c>
    </row>
    <row r="3648" spans="1:9">
      <c r="A3648" t="s">
        <v>186</v>
      </c>
      <c r="C3648" t="s">
        <v>2244</v>
      </c>
      <c r="D3648">
        <v>0.21163834999999998</v>
      </c>
    </row>
    <row r="3649" spans="1:9">
      <c r="A3649" t="s">
        <v>186</v>
      </c>
      <c r="B3649" t="s">
        <v>2245</v>
      </c>
      <c r="C3649" t="s">
        <v>2241</v>
      </c>
      <c r="D3649">
        <v>0.15</v>
      </c>
    </row>
    <row r="3650" spans="1:9">
      <c r="A3650" t="s">
        <v>186</v>
      </c>
      <c r="C3650" t="s">
        <v>2257</v>
      </c>
      <c r="D3650">
        <v>7.4999999999999997E-2</v>
      </c>
    </row>
    <row r="3651" spans="1:9">
      <c r="A3651" t="s">
        <v>186</v>
      </c>
      <c r="C3651" t="s">
        <v>2242</v>
      </c>
      <c r="D3651">
        <v>-2</v>
      </c>
    </row>
    <row r="3652" spans="1:9">
      <c r="A3652" t="s">
        <v>186</v>
      </c>
      <c r="C3652" t="s">
        <v>2243</v>
      </c>
      <c r="D3652">
        <v>0</v>
      </c>
    </row>
    <row r="3653" spans="1:9">
      <c r="A3653" t="s">
        <v>186</v>
      </c>
      <c r="C3653" t="s">
        <v>2244</v>
      </c>
      <c r="D3653">
        <v>-3.5338500000000002E-2</v>
      </c>
    </row>
    <row r="3654" spans="1:9">
      <c r="A3654" t="s">
        <v>17</v>
      </c>
      <c r="B3654" t="s">
        <v>2260</v>
      </c>
      <c r="C3654" t="s">
        <v>2261</v>
      </c>
      <c r="D3654" t="s">
        <v>2220</v>
      </c>
      <c r="E3654" t="s">
        <v>159</v>
      </c>
    </row>
    <row r="3655" spans="1:9">
      <c r="A3655" t="s">
        <v>186</v>
      </c>
      <c r="B3655" t="s">
        <v>1364</v>
      </c>
      <c r="C3655" t="s">
        <v>1365</v>
      </c>
      <c r="D3655">
        <v>0.28000000000000003</v>
      </c>
      <c r="E3655" t="s">
        <v>642</v>
      </c>
      <c r="F3655" t="s">
        <v>977</v>
      </c>
      <c r="G3655">
        <v>1</v>
      </c>
      <c r="H3655" t="s">
        <v>191</v>
      </c>
      <c r="I3655" t="s">
        <v>192</v>
      </c>
    </row>
    <row r="3656" spans="1:9">
      <c r="A3656" t="s">
        <v>186</v>
      </c>
      <c r="B3656" t="s">
        <v>2232</v>
      </c>
      <c r="C3656" t="s">
        <v>2233</v>
      </c>
      <c r="D3656">
        <v>0.20771184999999998</v>
      </c>
      <c r="E3656" t="s">
        <v>717</v>
      </c>
      <c r="F3656" t="s">
        <v>1546</v>
      </c>
      <c r="G3656">
        <v>1</v>
      </c>
      <c r="H3656" t="s">
        <v>197</v>
      </c>
      <c r="I3656" t="s">
        <v>198</v>
      </c>
    </row>
    <row r="3657" spans="1:9">
      <c r="A3657" t="s">
        <v>186</v>
      </c>
      <c r="C3657" t="s">
        <v>193</v>
      </c>
      <c r="D3657" t="s">
        <v>194</v>
      </c>
      <c r="E3657" t="s">
        <v>195</v>
      </c>
      <c r="F3657" t="s">
        <v>1547</v>
      </c>
      <c r="G3657">
        <v>1</v>
      </c>
      <c r="H3657" t="s">
        <v>202</v>
      </c>
      <c r="I3657" t="s">
        <v>203</v>
      </c>
    </row>
    <row r="3658" spans="1:9">
      <c r="A3658" t="s">
        <v>186</v>
      </c>
      <c r="C3658" t="s">
        <v>199</v>
      </c>
      <c r="D3658" t="s">
        <v>1310</v>
      </c>
      <c r="E3658" t="s">
        <v>195</v>
      </c>
      <c r="F3658" t="s">
        <v>1548</v>
      </c>
      <c r="G3658">
        <v>1</v>
      </c>
      <c r="H3658" t="s">
        <v>208</v>
      </c>
      <c r="I3658" t="s">
        <v>209</v>
      </c>
    </row>
    <row r="3659" spans="1:9">
      <c r="A3659" t="s">
        <v>186</v>
      </c>
      <c r="B3659" t="s">
        <v>204</v>
      </c>
      <c r="C3659" t="s">
        <v>205</v>
      </c>
      <c r="D3659">
        <v>2</v>
      </c>
      <c r="E3659" t="s">
        <v>206</v>
      </c>
      <c r="F3659" t="s">
        <v>1372</v>
      </c>
      <c r="G3659">
        <v>0.20771184999999998</v>
      </c>
      <c r="H3659" t="s">
        <v>213</v>
      </c>
      <c r="I3659" t="s">
        <v>214</v>
      </c>
    </row>
    <row r="3660" spans="1:9">
      <c r="A3660" t="s">
        <v>186</v>
      </c>
      <c r="B3660" t="s">
        <v>2166</v>
      </c>
      <c r="C3660" t="s">
        <v>2167</v>
      </c>
      <c r="D3660">
        <v>1</v>
      </c>
      <c r="E3660" t="s">
        <v>189</v>
      </c>
      <c r="F3660" t="s">
        <v>2236</v>
      </c>
      <c r="G3660">
        <v>1</v>
      </c>
      <c r="H3660" t="s">
        <v>985</v>
      </c>
      <c r="I3660" t="s">
        <v>986</v>
      </c>
    </row>
    <row r="3661" spans="1:9">
      <c r="A3661" t="s">
        <v>186</v>
      </c>
      <c r="C3661" t="s">
        <v>193</v>
      </c>
      <c r="D3661" t="s">
        <v>1339</v>
      </c>
      <c r="E3661" t="s">
        <v>195</v>
      </c>
      <c r="F3661" t="s">
        <v>2237</v>
      </c>
      <c r="G3661">
        <v>1</v>
      </c>
      <c r="H3661" t="s">
        <v>1039</v>
      </c>
      <c r="I3661" t="s">
        <v>1040</v>
      </c>
    </row>
    <row r="3662" spans="1:9">
      <c r="A3662" t="s">
        <v>186</v>
      </c>
      <c r="C3662" t="s">
        <v>199</v>
      </c>
      <c r="D3662" t="s">
        <v>1279</v>
      </c>
      <c r="E3662" t="s">
        <v>195</v>
      </c>
      <c r="F3662" t="s">
        <v>2238</v>
      </c>
      <c r="G3662">
        <v>1</v>
      </c>
      <c r="H3662" t="s">
        <v>1088</v>
      </c>
      <c r="I3662" t="s">
        <v>1089</v>
      </c>
    </row>
    <row r="3663" spans="1:9">
      <c r="A3663" t="s">
        <v>186</v>
      </c>
      <c r="B3663" t="s">
        <v>1281</v>
      </c>
      <c r="C3663" t="s">
        <v>1282</v>
      </c>
      <c r="D3663">
        <v>2.7</v>
      </c>
      <c r="E3663" t="s">
        <v>206</v>
      </c>
      <c r="F3663" t="s">
        <v>2239</v>
      </c>
      <c r="G3663">
        <v>1</v>
      </c>
      <c r="H3663" t="s">
        <v>1091</v>
      </c>
      <c r="I3663" t="s">
        <v>1092</v>
      </c>
    </row>
    <row r="3664" spans="1:9">
      <c r="A3664" t="s">
        <v>186</v>
      </c>
      <c r="C3664" t="s">
        <v>210</v>
      </c>
      <c r="D3664" t="s">
        <v>211</v>
      </c>
      <c r="E3664" t="s">
        <v>195</v>
      </c>
      <c r="F3664" t="s">
        <v>1093</v>
      </c>
      <c r="G3664">
        <v>1</v>
      </c>
      <c r="H3664" t="s">
        <v>1094</v>
      </c>
      <c r="I3664" t="s">
        <v>1095</v>
      </c>
    </row>
    <row r="3665" spans="1:9">
      <c r="A3665" t="s">
        <v>186</v>
      </c>
      <c r="B3665" t="s">
        <v>2240</v>
      </c>
      <c r="C3665" t="s">
        <v>2241</v>
      </c>
      <c r="D3665">
        <v>0.35</v>
      </c>
    </row>
    <row r="3666" spans="1:9">
      <c r="A3666" t="s">
        <v>186</v>
      </c>
      <c r="C3666" t="s">
        <v>2257</v>
      </c>
      <c r="D3666">
        <v>0.17499999999999999</v>
      </c>
    </row>
    <row r="3667" spans="1:9">
      <c r="A3667" t="s">
        <v>186</v>
      </c>
      <c r="C3667" t="s">
        <v>2242</v>
      </c>
      <c r="D3667">
        <v>2.4</v>
      </c>
    </row>
    <row r="3668" spans="1:9">
      <c r="A3668" t="s">
        <v>186</v>
      </c>
      <c r="C3668" t="s">
        <v>2243</v>
      </c>
      <c r="D3668">
        <v>0.2</v>
      </c>
    </row>
    <row r="3669" spans="1:9">
      <c r="A3669" t="s">
        <v>186</v>
      </c>
      <c r="C3669" t="s">
        <v>2244</v>
      </c>
      <c r="D3669">
        <v>0.25011804999999998</v>
      </c>
    </row>
    <row r="3670" spans="1:9">
      <c r="A3670" t="s">
        <v>186</v>
      </c>
      <c r="B3670" t="s">
        <v>2245</v>
      </c>
      <c r="C3670" t="s">
        <v>2241</v>
      </c>
      <c r="D3670">
        <v>0.15</v>
      </c>
    </row>
    <row r="3671" spans="1:9">
      <c r="A3671" t="s">
        <v>186</v>
      </c>
      <c r="C3671" t="s">
        <v>2257</v>
      </c>
      <c r="D3671">
        <v>7.4999999999999997E-2</v>
      </c>
    </row>
    <row r="3672" spans="1:9">
      <c r="A3672" t="s">
        <v>186</v>
      </c>
      <c r="C3672" t="s">
        <v>2242</v>
      </c>
      <c r="D3672">
        <v>-2.4</v>
      </c>
    </row>
    <row r="3673" spans="1:9">
      <c r="A3673" t="s">
        <v>186</v>
      </c>
      <c r="C3673" t="s">
        <v>2243</v>
      </c>
      <c r="D3673">
        <v>0</v>
      </c>
    </row>
    <row r="3674" spans="1:9">
      <c r="A3674" t="s">
        <v>186</v>
      </c>
      <c r="C3674" t="s">
        <v>2244</v>
      </c>
      <c r="D3674">
        <v>-4.2406199999999998E-2</v>
      </c>
    </row>
    <row r="3675" spans="1:9">
      <c r="A3675" t="s">
        <v>17</v>
      </c>
      <c r="B3675" t="s">
        <v>2262</v>
      </c>
      <c r="C3675" t="s">
        <v>2263</v>
      </c>
      <c r="D3675" t="s">
        <v>2220</v>
      </c>
      <c r="E3675" t="s">
        <v>159</v>
      </c>
    </row>
    <row r="3676" spans="1:9">
      <c r="A3676" t="s">
        <v>186</v>
      </c>
      <c r="B3676" t="s">
        <v>1364</v>
      </c>
      <c r="C3676" t="s">
        <v>1365</v>
      </c>
      <c r="D3676">
        <v>0.3</v>
      </c>
      <c r="E3676" t="s">
        <v>642</v>
      </c>
      <c r="F3676" t="s">
        <v>977</v>
      </c>
      <c r="G3676">
        <v>1</v>
      </c>
      <c r="H3676" t="s">
        <v>191</v>
      </c>
      <c r="I3676" t="s">
        <v>192</v>
      </c>
    </row>
    <row r="3677" spans="1:9">
      <c r="A3677" t="s">
        <v>186</v>
      </c>
      <c r="B3677" t="s">
        <v>2232</v>
      </c>
      <c r="C3677" t="s">
        <v>2233</v>
      </c>
      <c r="D3677">
        <v>0.23127085</v>
      </c>
      <c r="E3677" t="s">
        <v>717</v>
      </c>
      <c r="F3677" t="s">
        <v>1546</v>
      </c>
      <c r="G3677">
        <v>1</v>
      </c>
      <c r="H3677" t="s">
        <v>197</v>
      </c>
      <c r="I3677" t="s">
        <v>198</v>
      </c>
    </row>
    <row r="3678" spans="1:9">
      <c r="A3678" t="s">
        <v>186</v>
      </c>
      <c r="C3678" t="s">
        <v>193</v>
      </c>
      <c r="D3678" t="s">
        <v>194</v>
      </c>
      <c r="E3678" t="s">
        <v>195</v>
      </c>
      <c r="F3678" t="s">
        <v>1547</v>
      </c>
      <c r="G3678">
        <v>1</v>
      </c>
      <c r="H3678" t="s">
        <v>202</v>
      </c>
      <c r="I3678" t="s">
        <v>203</v>
      </c>
    </row>
    <row r="3679" spans="1:9">
      <c r="A3679" t="s">
        <v>186</v>
      </c>
      <c r="C3679" t="s">
        <v>199</v>
      </c>
      <c r="D3679" t="s">
        <v>1310</v>
      </c>
      <c r="E3679" t="s">
        <v>195</v>
      </c>
      <c r="F3679" t="s">
        <v>1548</v>
      </c>
      <c r="G3679">
        <v>1</v>
      </c>
      <c r="H3679" t="s">
        <v>208</v>
      </c>
      <c r="I3679" t="s">
        <v>209</v>
      </c>
    </row>
    <row r="3680" spans="1:9">
      <c r="A3680" t="s">
        <v>186</v>
      </c>
      <c r="B3680" t="s">
        <v>204</v>
      </c>
      <c r="C3680" t="s">
        <v>205</v>
      </c>
      <c r="D3680">
        <v>2</v>
      </c>
      <c r="E3680" t="s">
        <v>206</v>
      </c>
      <c r="F3680" t="s">
        <v>1372</v>
      </c>
      <c r="G3680">
        <v>0.23127085</v>
      </c>
      <c r="H3680" t="s">
        <v>213</v>
      </c>
      <c r="I3680" t="s">
        <v>214</v>
      </c>
    </row>
    <row r="3681" spans="1:9">
      <c r="A3681" t="s">
        <v>186</v>
      </c>
      <c r="B3681" t="s">
        <v>2264</v>
      </c>
      <c r="C3681" t="s">
        <v>2265</v>
      </c>
      <c r="D3681">
        <v>1</v>
      </c>
      <c r="E3681" t="s">
        <v>189</v>
      </c>
      <c r="F3681" t="s">
        <v>2236</v>
      </c>
      <c r="G3681">
        <v>1</v>
      </c>
      <c r="H3681" t="s">
        <v>985</v>
      </c>
      <c r="I3681" t="s">
        <v>986</v>
      </c>
    </row>
    <row r="3682" spans="1:9">
      <c r="A3682" t="s">
        <v>186</v>
      </c>
      <c r="C3682" t="s">
        <v>193</v>
      </c>
      <c r="D3682" t="s">
        <v>1339</v>
      </c>
      <c r="E3682" t="s">
        <v>195</v>
      </c>
      <c r="F3682" t="s">
        <v>2237</v>
      </c>
      <c r="G3682">
        <v>1</v>
      </c>
      <c r="H3682" t="s">
        <v>1039</v>
      </c>
      <c r="I3682" t="s">
        <v>1040</v>
      </c>
    </row>
    <row r="3683" spans="1:9">
      <c r="A3683" t="s">
        <v>186</v>
      </c>
      <c r="C3683" t="s">
        <v>199</v>
      </c>
      <c r="D3683" t="s">
        <v>1279</v>
      </c>
      <c r="E3683" t="s">
        <v>195</v>
      </c>
      <c r="F3683" t="s">
        <v>2238</v>
      </c>
      <c r="G3683">
        <v>1</v>
      </c>
      <c r="H3683" t="s">
        <v>1088</v>
      </c>
      <c r="I3683" t="s">
        <v>1089</v>
      </c>
    </row>
    <row r="3684" spans="1:9">
      <c r="A3684" t="s">
        <v>186</v>
      </c>
      <c r="B3684" t="s">
        <v>1281</v>
      </c>
      <c r="C3684" t="s">
        <v>1282</v>
      </c>
      <c r="D3684">
        <v>2.7</v>
      </c>
      <c r="E3684" t="s">
        <v>206</v>
      </c>
      <c r="F3684" t="s">
        <v>2239</v>
      </c>
      <c r="G3684">
        <v>1</v>
      </c>
      <c r="H3684" t="s">
        <v>1091</v>
      </c>
      <c r="I3684" t="s">
        <v>1092</v>
      </c>
    </row>
    <row r="3685" spans="1:9">
      <c r="A3685" t="s">
        <v>186</v>
      </c>
      <c r="C3685" t="s">
        <v>210</v>
      </c>
      <c r="D3685" t="s">
        <v>211</v>
      </c>
      <c r="E3685" t="s">
        <v>195</v>
      </c>
      <c r="F3685" t="s">
        <v>1093</v>
      </c>
      <c r="G3685">
        <v>1</v>
      </c>
      <c r="H3685" t="s">
        <v>1094</v>
      </c>
      <c r="I3685" t="s">
        <v>1095</v>
      </c>
    </row>
    <row r="3686" spans="1:9">
      <c r="A3686" t="s">
        <v>186</v>
      </c>
      <c r="B3686" t="s">
        <v>2240</v>
      </c>
      <c r="C3686" t="s">
        <v>2241</v>
      </c>
      <c r="D3686">
        <v>0.35</v>
      </c>
    </row>
    <row r="3687" spans="1:9">
      <c r="A3687" t="s">
        <v>186</v>
      </c>
      <c r="C3687" t="s">
        <v>2257</v>
      </c>
      <c r="D3687">
        <v>0.17499999999999999</v>
      </c>
    </row>
    <row r="3688" spans="1:9">
      <c r="A3688" t="s">
        <v>186</v>
      </c>
      <c r="C3688" t="s">
        <v>2242</v>
      </c>
      <c r="D3688">
        <v>2.7</v>
      </c>
    </row>
    <row r="3689" spans="1:9">
      <c r="A3689" t="s">
        <v>186</v>
      </c>
      <c r="C3689" t="s">
        <v>2243</v>
      </c>
      <c r="D3689">
        <v>0.2</v>
      </c>
    </row>
    <row r="3690" spans="1:9">
      <c r="A3690" t="s">
        <v>186</v>
      </c>
      <c r="C3690" t="s">
        <v>2244</v>
      </c>
      <c r="D3690">
        <v>0.27897782500000001</v>
      </c>
    </row>
    <row r="3691" spans="1:9">
      <c r="A3691" t="s">
        <v>186</v>
      </c>
      <c r="B3691" t="s">
        <v>2245</v>
      </c>
      <c r="C3691" t="s">
        <v>2241</v>
      </c>
      <c r="D3691">
        <v>0.15</v>
      </c>
    </row>
    <row r="3692" spans="1:9">
      <c r="A3692" t="s">
        <v>186</v>
      </c>
      <c r="C3692" t="s">
        <v>2257</v>
      </c>
      <c r="D3692">
        <v>7.4999999999999997E-2</v>
      </c>
    </row>
    <row r="3693" spans="1:9">
      <c r="A3693" t="s">
        <v>186</v>
      </c>
      <c r="C3693" t="s">
        <v>2242</v>
      </c>
      <c r="D3693">
        <v>-2.7</v>
      </c>
    </row>
    <row r="3694" spans="1:9">
      <c r="A3694" t="s">
        <v>186</v>
      </c>
      <c r="C3694" t="s">
        <v>2243</v>
      </c>
      <c r="D3694">
        <v>0</v>
      </c>
    </row>
    <row r="3695" spans="1:9">
      <c r="A3695" t="s">
        <v>186</v>
      </c>
      <c r="C3695" t="s">
        <v>2244</v>
      </c>
      <c r="D3695">
        <v>-4.7706975000000006E-2</v>
      </c>
    </row>
    <row r="3696" spans="1:9">
      <c r="A3696" t="s">
        <v>17</v>
      </c>
      <c r="B3696" t="s">
        <v>2266</v>
      </c>
      <c r="C3696" t="s">
        <v>2267</v>
      </c>
      <c r="D3696" t="s">
        <v>2220</v>
      </c>
      <c r="E3696" t="s">
        <v>159</v>
      </c>
    </row>
    <row r="3697" spans="1:9">
      <c r="A3697" t="s">
        <v>186</v>
      </c>
      <c r="B3697" t="s">
        <v>1364</v>
      </c>
      <c r="C3697" t="s">
        <v>1365</v>
      </c>
      <c r="D3697">
        <v>0.3</v>
      </c>
      <c r="E3697" t="s">
        <v>642</v>
      </c>
      <c r="F3697" t="s">
        <v>977</v>
      </c>
      <c r="G3697">
        <v>1</v>
      </c>
      <c r="H3697" t="s">
        <v>191</v>
      </c>
      <c r="I3697" t="s">
        <v>192</v>
      </c>
    </row>
    <row r="3698" spans="1:9">
      <c r="A3698" t="s">
        <v>186</v>
      </c>
      <c r="B3698" t="s">
        <v>2232</v>
      </c>
      <c r="C3698" t="s">
        <v>2233</v>
      </c>
      <c r="D3698">
        <v>0.25482984999999997</v>
      </c>
      <c r="E3698" t="s">
        <v>717</v>
      </c>
      <c r="F3698" t="s">
        <v>1546</v>
      </c>
      <c r="G3698">
        <v>1</v>
      </c>
      <c r="H3698" t="s">
        <v>197</v>
      </c>
      <c r="I3698" t="s">
        <v>198</v>
      </c>
    </row>
    <row r="3699" spans="1:9">
      <c r="A3699" t="s">
        <v>186</v>
      </c>
      <c r="C3699" t="s">
        <v>193</v>
      </c>
      <c r="D3699" t="s">
        <v>194</v>
      </c>
      <c r="E3699" t="s">
        <v>195</v>
      </c>
      <c r="F3699" t="s">
        <v>1547</v>
      </c>
      <c r="G3699">
        <v>1</v>
      </c>
      <c r="H3699" t="s">
        <v>202</v>
      </c>
      <c r="I3699" t="s">
        <v>203</v>
      </c>
    </row>
    <row r="3700" spans="1:9">
      <c r="A3700" t="s">
        <v>186</v>
      </c>
      <c r="C3700" t="s">
        <v>199</v>
      </c>
      <c r="D3700" t="s">
        <v>1310</v>
      </c>
      <c r="E3700" t="s">
        <v>195</v>
      </c>
      <c r="F3700" t="s">
        <v>1548</v>
      </c>
      <c r="G3700">
        <v>1</v>
      </c>
      <c r="H3700" t="s">
        <v>208</v>
      </c>
      <c r="I3700" t="s">
        <v>209</v>
      </c>
    </row>
    <row r="3701" spans="1:9">
      <c r="A3701" t="s">
        <v>186</v>
      </c>
      <c r="B3701" t="s">
        <v>204</v>
      </c>
      <c r="C3701" t="s">
        <v>205</v>
      </c>
      <c r="D3701">
        <v>2</v>
      </c>
      <c r="E3701" t="s">
        <v>206</v>
      </c>
      <c r="F3701" t="s">
        <v>1372</v>
      </c>
      <c r="G3701">
        <v>0.25482984999999997</v>
      </c>
      <c r="H3701" t="s">
        <v>213</v>
      </c>
      <c r="I3701" t="s">
        <v>214</v>
      </c>
    </row>
    <row r="3702" spans="1:9">
      <c r="A3702" t="s">
        <v>186</v>
      </c>
      <c r="B3702" t="s">
        <v>2170</v>
      </c>
      <c r="C3702" t="s">
        <v>2171</v>
      </c>
      <c r="D3702">
        <v>1</v>
      </c>
      <c r="E3702" t="s">
        <v>189</v>
      </c>
      <c r="F3702" t="s">
        <v>2236</v>
      </c>
      <c r="G3702">
        <v>1</v>
      </c>
      <c r="H3702" t="s">
        <v>985</v>
      </c>
      <c r="I3702" t="s">
        <v>986</v>
      </c>
    </row>
    <row r="3703" spans="1:9">
      <c r="A3703" t="s">
        <v>186</v>
      </c>
      <c r="C3703" t="s">
        <v>193</v>
      </c>
      <c r="D3703" t="s">
        <v>1339</v>
      </c>
      <c r="E3703" t="s">
        <v>195</v>
      </c>
      <c r="F3703" t="s">
        <v>2237</v>
      </c>
      <c r="G3703">
        <v>1</v>
      </c>
      <c r="H3703" t="s">
        <v>1039</v>
      </c>
      <c r="I3703" t="s">
        <v>1040</v>
      </c>
    </row>
    <row r="3704" spans="1:9">
      <c r="A3704" t="s">
        <v>186</v>
      </c>
      <c r="C3704" t="s">
        <v>199</v>
      </c>
      <c r="D3704" t="s">
        <v>1279</v>
      </c>
      <c r="E3704" t="s">
        <v>195</v>
      </c>
      <c r="F3704" t="s">
        <v>2238</v>
      </c>
      <c r="G3704">
        <v>1</v>
      </c>
      <c r="H3704" t="s">
        <v>1088</v>
      </c>
      <c r="I3704" t="s">
        <v>1089</v>
      </c>
    </row>
    <row r="3705" spans="1:9">
      <c r="A3705" t="s">
        <v>186</v>
      </c>
      <c r="B3705" t="s">
        <v>1281</v>
      </c>
      <c r="C3705" t="s">
        <v>1282</v>
      </c>
      <c r="D3705">
        <v>2.7</v>
      </c>
      <c r="E3705" t="s">
        <v>206</v>
      </c>
      <c r="F3705" t="s">
        <v>2239</v>
      </c>
      <c r="G3705">
        <v>1</v>
      </c>
      <c r="H3705" t="s">
        <v>1091</v>
      </c>
      <c r="I3705" t="s">
        <v>1092</v>
      </c>
    </row>
    <row r="3706" spans="1:9">
      <c r="A3706" t="s">
        <v>186</v>
      </c>
      <c r="C3706" t="s">
        <v>210</v>
      </c>
      <c r="D3706" t="s">
        <v>211</v>
      </c>
      <c r="E3706" t="s">
        <v>195</v>
      </c>
      <c r="F3706" t="s">
        <v>1093</v>
      </c>
      <c r="G3706">
        <v>1</v>
      </c>
      <c r="H3706" t="s">
        <v>1094</v>
      </c>
      <c r="I3706" t="s">
        <v>1095</v>
      </c>
    </row>
    <row r="3707" spans="1:9">
      <c r="A3707" t="s">
        <v>186</v>
      </c>
      <c r="B3707" t="s">
        <v>2240</v>
      </c>
      <c r="C3707" t="s">
        <v>2241</v>
      </c>
      <c r="D3707">
        <v>0.35</v>
      </c>
    </row>
    <row r="3708" spans="1:9">
      <c r="A3708" t="s">
        <v>186</v>
      </c>
      <c r="C3708" t="s">
        <v>2257</v>
      </c>
      <c r="D3708">
        <v>0.17499999999999999</v>
      </c>
    </row>
    <row r="3709" spans="1:9">
      <c r="A3709" t="s">
        <v>186</v>
      </c>
      <c r="C3709" t="s">
        <v>2242</v>
      </c>
      <c r="D3709">
        <v>3</v>
      </c>
    </row>
    <row r="3710" spans="1:9">
      <c r="A3710" t="s">
        <v>186</v>
      </c>
      <c r="C3710" t="s">
        <v>2243</v>
      </c>
      <c r="D3710">
        <v>0.2</v>
      </c>
    </row>
    <row r="3711" spans="1:9">
      <c r="A3711" t="s">
        <v>186</v>
      </c>
      <c r="C3711" t="s">
        <v>2244</v>
      </c>
      <c r="D3711">
        <v>0.30783759999999999</v>
      </c>
    </row>
    <row r="3712" spans="1:9">
      <c r="A3712" t="s">
        <v>186</v>
      </c>
      <c r="B3712" t="s">
        <v>2245</v>
      </c>
      <c r="C3712" t="s">
        <v>2241</v>
      </c>
      <c r="D3712">
        <v>0.15</v>
      </c>
    </row>
    <row r="3713" spans="1:9">
      <c r="A3713" t="s">
        <v>186</v>
      </c>
      <c r="C3713" t="s">
        <v>2257</v>
      </c>
      <c r="D3713">
        <v>7.4999999999999997E-2</v>
      </c>
    </row>
    <row r="3714" spans="1:9">
      <c r="A3714" t="s">
        <v>186</v>
      </c>
      <c r="C3714" t="s">
        <v>2242</v>
      </c>
      <c r="D3714">
        <v>-3</v>
      </c>
    </row>
    <row r="3715" spans="1:9">
      <c r="A3715" t="s">
        <v>186</v>
      </c>
      <c r="C3715" t="s">
        <v>2243</v>
      </c>
      <c r="D3715">
        <v>0</v>
      </c>
    </row>
    <row r="3716" spans="1:9">
      <c r="A3716" t="s">
        <v>186</v>
      </c>
      <c r="C3716" t="s">
        <v>2244</v>
      </c>
      <c r="D3716">
        <v>-5.3007750000000006E-2</v>
      </c>
    </row>
    <row r="3717" spans="1:9">
      <c r="A3717" t="s">
        <v>17</v>
      </c>
      <c r="B3717" t="s">
        <v>2268</v>
      </c>
      <c r="C3717" t="s">
        <v>2269</v>
      </c>
      <c r="D3717" t="s">
        <v>2220</v>
      </c>
    </row>
    <row r="3718" spans="1:9">
      <c r="A3718" t="s">
        <v>17</v>
      </c>
      <c r="B3718" t="s">
        <v>2270</v>
      </c>
      <c r="C3718" t="s">
        <v>2259</v>
      </c>
      <c r="D3718" t="s">
        <v>2220</v>
      </c>
      <c r="E3718" t="s">
        <v>159</v>
      </c>
    </row>
    <row r="3719" spans="1:9">
      <c r="A3719" t="s">
        <v>186</v>
      </c>
      <c r="B3719" t="s">
        <v>1364</v>
      </c>
      <c r="C3719" t="s">
        <v>1365</v>
      </c>
      <c r="D3719">
        <v>0.25</v>
      </c>
      <c r="E3719" t="s">
        <v>642</v>
      </c>
      <c r="F3719" t="s">
        <v>977</v>
      </c>
      <c r="G3719">
        <v>1</v>
      </c>
      <c r="H3719" t="s">
        <v>191</v>
      </c>
      <c r="I3719" t="s">
        <v>192</v>
      </c>
    </row>
    <row r="3720" spans="1:9">
      <c r="A3720" t="s">
        <v>186</v>
      </c>
      <c r="B3720" t="s">
        <v>2232</v>
      </c>
      <c r="C3720" t="s">
        <v>2233</v>
      </c>
      <c r="D3720">
        <v>0.30175152500000008</v>
      </c>
      <c r="E3720" t="s">
        <v>717</v>
      </c>
      <c r="F3720" t="s">
        <v>1546</v>
      </c>
      <c r="G3720">
        <v>1</v>
      </c>
      <c r="H3720" t="s">
        <v>197</v>
      </c>
      <c r="I3720" t="s">
        <v>198</v>
      </c>
    </row>
    <row r="3721" spans="1:9">
      <c r="A3721" t="s">
        <v>186</v>
      </c>
      <c r="C3721" t="s">
        <v>193</v>
      </c>
      <c r="D3721" t="s">
        <v>194</v>
      </c>
      <c r="E3721" t="s">
        <v>195</v>
      </c>
      <c r="F3721" t="s">
        <v>1547</v>
      </c>
      <c r="G3721">
        <v>1</v>
      </c>
      <c r="H3721" t="s">
        <v>202</v>
      </c>
      <c r="I3721" t="s">
        <v>203</v>
      </c>
    </row>
    <row r="3722" spans="1:9">
      <c r="A3722" t="s">
        <v>186</v>
      </c>
      <c r="C3722" t="s">
        <v>199</v>
      </c>
      <c r="D3722" t="s">
        <v>1310</v>
      </c>
      <c r="E3722" t="s">
        <v>195</v>
      </c>
      <c r="F3722" t="s">
        <v>1548</v>
      </c>
      <c r="G3722">
        <v>1</v>
      </c>
      <c r="H3722" t="s">
        <v>208</v>
      </c>
      <c r="I3722" t="s">
        <v>209</v>
      </c>
    </row>
    <row r="3723" spans="1:9">
      <c r="A3723" t="s">
        <v>186</v>
      </c>
      <c r="B3723" t="s">
        <v>204</v>
      </c>
      <c r="C3723" t="s">
        <v>205</v>
      </c>
      <c r="D3723">
        <v>2</v>
      </c>
      <c r="E3723" t="s">
        <v>206</v>
      </c>
      <c r="F3723" t="s">
        <v>1372</v>
      </c>
      <c r="G3723">
        <v>0.30175152500000008</v>
      </c>
      <c r="H3723" t="s">
        <v>213</v>
      </c>
      <c r="I3723" t="s">
        <v>214</v>
      </c>
    </row>
    <row r="3724" spans="1:9">
      <c r="A3724" t="s">
        <v>186</v>
      </c>
      <c r="B3724" t="s">
        <v>2271</v>
      </c>
      <c r="C3724" t="s">
        <v>2272</v>
      </c>
      <c r="D3724">
        <v>1</v>
      </c>
      <c r="E3724" t="s">
        <v>189</v>
      </c>
      <c r="F3724" t="s">
        <v>2236</v>
      </c>
      <c r="G3724">
        <v>1</v>
      </c>
      <c r="H3724" t="s">
        <v>985</v>
      </c>
      <c r="I3724" t="s">
        <v>986</v>
      </c>
    </row>
    <row r="3725" spans="1:9">
      <c r="A3725" t="s">
        <v>186</v>
      </c>
      <c r="C3725" t="s">
        <v>193</v>
      </c>
      <c r="D3725" t="s">
        <v>1339</v>
      </c>
      <c r="E3725" t="s">
        <v>195</v>
      </c>
      <c r="F3725" t="s">
        <v>2237</v>
      </c>
      <c r="G3725">
        <v>1</v>
      </c>
      <c r="H3725" t="s">
        <v>1039</v>
      </c>
      <c r="I3725" t="s">
        <v>1040</v>
      </c>
    </row>
    <row r="3726" spans="1:9">
      <c r="A3726" t="s">
        <v>186</v>
      </c>
      <c r="C3726" t="s">
        <v>199</v>
      </c>
      <c r="D3726" t="s">
        <v>1279</v>
      </c>
      <c r="E3726" t="s">
        <v>195</v>
      </c>
      <c r="F3726" t="s">
        <v>2238</v>
      </c>
      <c r="G3726">
        <v>1</v>
      </c>
      <c r="H3726" t="s">
        <v>1088</v>
      </c>
      <c r="I3726" t="s">
        <v>1089</v>
      </c>
    </row>
    <row r="3727" spans="1:9">
      <c r="A3727" t="s">
        <v>186</v>
      </c>
      <c r="B3727" t="s">
        <v>1281</v>
      </c>
      <c r="C3727" t="s">
        <v>1282</v>
      </c>
      <c r="D3727">
        <v>2.5</v>
      </c>
      <c r="E3727" t="s">
        <v>206</v>
      </c>
      <c r="F3727" t="s">
        <v>2239</v>
      </c>
      <c r="G3727">
        <v>1</v>
      </c>
      <c r="H3727" t="s">
        <v>1091</v>
      </c>
      <c r="I3727" t="s">
        <v>1092</v>
      </c>
    </row>
    <row r="3728" spans="1:9">
      <c r="A3728" t="s">
        <v>186</v>
      </c>
      <c r="C3728" t="s">
        <v>210</v>
      </c>
      <c r="D3728" t="s">
        <v>211</v>
      </c>
      <c r="E3728" t="s">
        <v>195</v>
      </c>
      <c r="F3728" t="s">
        <v>1093</v>
      </c>
      <c r="G3728">
        <v>1</v>
      </c>
      <c r="H3728" t="s">
        <v>1094</v>
      </c>
      <c r="I3728" t="s">
        <v>1095</v>
      </c>
    </row>
    <row r="3729" spans="1:9">
      <c r="A3729" t="s">
        <v>186</v>
      </c>
      <c r="B3729" t="s">
        <v>2240</v>
      </c>
      <c r="C3729" t="s">
        <v>2241</v>
      </c>
      <c r="D3729">
        <v>0.45</v>
      </c>
    </row>
    <row r="3730" spans="1:9">
      <c r="A3730" t="s">
        <v>186</v>
      </c>
      <c r="C3730" t="s">
        <v>2257</v>
      </c>
      <c r="D3730">
        <v>0.22500000000000001</v>
      </c>
    </row>
    <row r="3731" spans="1:9">
      <c r="A3731" t="s">
        <v>186</v>
      </c>
      <c r="C3731" t="s">
        <v>2242</v>
      </c>
      <c r="D3731">
        <v>2</v>
      </c>
    </row>
    <row r="3732" spans="1:9">
      <c r="A3732" t="s">
        <v>186</v>
      </c>
      <c r="C3732" t="s">
        <v>2243</v>
      </c>
      <c r="D3732">
        <v>0.2</v>
      </c>
    </row>
    <row r="3733" spans="1:9">
      <c r="A3733" t="s">
        <v>186</v>
      </c>
      <c r="C3733" t="s">
        <v>2244</v>
      </c>
      <c r="D3733">
        <v>0.34985115000000006</v>
      </c>
    </row>
    <row r="3734" spans="1:9">
      <c r="A3734" t="s">
        <v>186</v>
      </c>
      <c r="B3734" t="s">
        <v>2245</v>
      </c>
      <c r="C3734" t="s">
        <v>2241</v>
      </c>
      <c r="D3734">
        <v>0.17499999999999999</v>
      </c>
    </row>
    <row r="3735" spans="1:9">
      <c r="A3735" t="s">
        <v>186</v>
      </c>
      <c r="C3735" t="s">
        <v>2257</v>
      </c>
      <c r="D3735">
        <v>8.7499999999999994E-2</v>
      </c>
    </row>
    <row r="3736" spans="1:9">
      <c r="A3736" t="s">
        <v>186</v>
      </c>
      <c r="C3736" t="s">
        <v>2242</v>
      </c>
      <c r="D3736">
        <v>-2</v>
      </c>
    </row>
    <row r="3737" spans="1:9">
      <c r="A3737" t="s">
        <v>186</v>
      </c>
      <c r="C3737" t="s">
        <v>2243</v>
      </c>
      <c r="D3737">
        <v>0</v>
      </c>
    </row>
    <row r="3738" spans="1:9">
      <c r="A3738" t="s">
        <v>186</v>
      </c>
      <c r="C3738" t="s">
        <v>2244</v>
      </c>
      <c r="D3738">
        <v>-4.8099624999999993E-2</v>
      </c>
    </row>
    <row r="3739" spans="1:9">
      <c r="A3739" t="s">
        <v>17</v>
      </c>
      <c r="B3739" t="s">
        <v>2273</v>
      </c>
      <c r="C3739" t="s">
        <v>2261</v>
      </c>
      <c r="D3739" t="s">
        <v>2220</v>
      </c>
      <c r="E3739" t="s">
        <v>159</v>
      </c>
    </row>
    <row r="3740" spans="1:9">
      <c r="A3740" t="s">
        <v>186</v>
      </c>
      <c r="B3740" t="s">
        <v>1364</v>
      </c>
      <c r="C3740" t="s">
        <v>1365</v>
      </c>
      <c r="D3740">
        <v>0.28000000000000003</v>
      </c>
      <c r="E3740" t="s">
        <v>642</v>
      </c>
      <c r="F3740" t="s">
        <v>977</v>
      </c>
      <c r="G3740">
        <v>1</v>
      </c>
      <c r="H3740" t="s">
        <v>191</v>
      </c>
      <c r="I3740" t="s">
        <v>192</v>
      </c>
    </row>
    <row r="3741" spans="1:9">
      <c r="A3741" t="s">
        <v>186</v>
      </c>
      <c r="B3741" t="s">
        <v>2232</v>
      </c>
      <c r="C3741" t="s">
        <v>2233</v>
      </c>
      <c r="D3741">
        <v>0.35574090000000003</v>
      </c>
      <c r="E3741" t="s">
        <v>717</v>
      </c>
      <c r="F3741" t="s">
        <v>1546</v>
      </c>
      <c r="G3741">
        <v>1</v>
      </c>
      <c r="H3741" t="s">
        <v>197</v>
      </c>
      <c r="I3741" t="s">
        <v>198</v>
      </c>
    </row>
    <row r="3742" spans="1:9">
      <c r="A3742" t="s">
        <v>186</v>
      </c>
      <c r="C3742" t="s">
        <v>193</v>
      </c>
      <c r="D3742" t="s">
        <v>194</v>
      </c>
      <c r="E3742" t="s">
        <v>195</v>
      </c>
      <c r="F3742" t="s">
        <v>1547</v>
      </c>
      <c r="G3742">
        <v>1</v>
      </c>
      <c r="H3742" t="s">
        <v>202</v>
      </c>
      <c r="I3742" t="s">
        <v>203</v>
      </c>
    </row>
    <row r="3743" spans="1:9">
      <c r="A3743" t="s">
        <v>186</v>
      </c>
      <c r="C3743" t="s">
        <v>199</v>
      </c>
      <c r="D3743" t="s">
        <v>1310</v>
      </c>
      <c r="E3743" t="s">
        <v>195</v>
      </c>
      <c r="F3743" t="s">
        <v>1548</v>
      </c>
      <c r="G3743">
        <v>1</v>
      </c>
      <c r="H3743" t="s">
        <v>208</v>
      </c>
      <c r="I3743" t="s">
        <v>209</v>
      </c>
    </row>
    <row r="3744" spans="1:9">
      <c r="A3744" t="s">
        <v>186</v>
      </c>
      <c r="B3744" t="s">
        <v>204</v>
      </c>
      <c r="C3744" t="s">
        <v>205</v>
      </c>
      <c r="D3744">
        <v>2</v>
      </c>
      <c r="E3744" t="s">
        <v>206</v>
      </c>
      <c r="F3744" t="s">
        <v>1372</v>
      </c>
      <c r="G3744">
        <v>0.35574090000000003</v>
      </c>
      <c r="H3744" t="s">
        <v>213</v>
      </c>
      <c r="I3744" t="s">
        <v>214</v>
      </c>
    </row>
    <row r="3745" spans="1:9">
      <c r="A3745" t="s">
        <v>186</v>
      </c>
      <c r="B3745" t="s">
        <v>2274</v>
      </c>
      <c r="C3745" t="s">
        <v>2275</v>
      </c>
      <c r="D3745">
        <v>1</v>
      </c>
      <c r="E3745" t="s">
        <v>189</v>
      </c>
      <c r="F3745" t="s">
        <v>2236</v>
      </c>
      <c r="G3745">
        <v>1</v>
      </c>
      <c r="H3745" t="s">
        <v>985</v>
      </c>
      <c r="I3745" t="s">
        <v>986</v>
      </c>
    </row>
    <row r="3746" spans="1:9">
      <c r="A3746" t="s">
        <v>186</v>
      </c>
      <c r="C3746" t="s">
        <v>193</v>
      </c>
      <c r="D3746" t="s">
        <v>1339</v>
      </c>
      <c r="E3746" t="s">
        <v>195</v>
      </c>
      <c r="F3746" t="s">
        <v>2237</v>
      </c>
      <c r="G3746">
        <v>1</v>
      </c>
      <c r="H3746" t="s">
        <v>1039</v>
      </c>
      <c r="I3746" t="s">
        <v>1040</v>
      </c>
    </row>
    <row r="3747" spans="1:9">
      <c r="A3747" t="s">
        <v>186</v>
      </c>
      <c r="C3747" t="s">
        <v>199</v>
      </c>
      <c r="D3747" t="s">
        <v>1279</v>
      </c>
      <c r="E3747" t="s">
        <v>195</v>
      </c>
      <c r="F3747" t="s">
        <v>2238</v>
      </c>
      <c r="G3747">
        <v>1</v>
      </c>
      <c r="H3747" t="s">
        <v>1088</v>
      </c>
      <c r="I3747" t="s">
        <v>1089</v>
      </c>
    </row>
    <row r="3748" spans="1:9">
      <c r="A3748" t="s">
        <v>186</v>
      </c>
      <c r="B3748" t="s">
        <v>1281</v>
      </c>
      <c r="C3748" t="s">
        <v>1282</v>
      </c>
      <c r="D3748">
        <v>2.7</v>
      </c>
      <c r="E3748" t="s">
        <v>206</v>
      </c>
      <c r="F3748" t="s">
        <v>2239</v>
      </c>
      <c r="G3748">
        <v>1</v>
      </c>
      <c r="H3748" t="s">
        <v>1091</v>
      </c>
      <c r="I3748" t="s">
        <v>1092</v>
      </c>
    </row>
    <row r="3749" spans="1:9">
      <c r="A3749" t="s">
        <v>186</v>
      </c>
      <c r="C3749" t="s">
        <v>210</v>
      </c>
      <c r="D3749" t="s">
        <v>211</v>
      </c>
      <c r="E3749" t="s">
        <v>195</v>
      </c>
      <c r="F3749" t="s">
        <v>1093</v>
      </c>
      <c r="G3749">
        <v>1</v>
      </c>
      <c r="H3749" t="s">
        <v>1094</v>
      </c>
      <c r="I3749" t="s">
        <v>1095</v>
      </c>
    </row>
    <row r="3750" spans="1:9">
      <c r="A3750" t="s">
        <v>186</v>
      </c>
      <c r="B3750" t="s">
        <v>2240</v>
      </c>
      <c r="C3750" t="s">
        <v>2241</v>
      </c>
      <c r="D3750">
        <v>0.45</v>
      </c>
    </row>
    <row r="3751" spans="1:9">
      <c r="A3751" t="s">
        <v>186</v>
      </c>
      <c r="C3751" t="s">
        <v>2257</v>
      </c>
      <c r="D3751">
        <v>0.22500000000000001</v>
      </c>
    </row>
    <row r="3752" spans="1:9">
      <c r="A3752" t="s">
        <v>186</v>
      </c>
      <c r="C3752" t="s">
        <v>2242</v>
      </c>
      <c r="D3752">
        <v>2.4</v>
      </c>
    </row>
    <row r="3753" spans="1:9">
      <c r="A3753" t="s">
        <v>186</v>
      </c>
      <c r="C3753" t="s">
        <v>2243</v>
      </c>
      <c r="D3753">
        <v>0.2</v>
      </c>
    </row>
    <row r="3754" spans="1:9">
      <c r="A3754" t="s">
        <v>186</v>
      </c>
      <c r="C3754" t="s">
        <v>2244</v>
      </c>
      <c r="D3754">
        <v>0.41346045000000003</v>
      </c>
    </row>
    <row r="3755" spans="1:9">
      <c r="A3755" t="s">
        <v>186</v>
      </c>
      <c r="B3755" t="s">
        <v>2245</v>
      </c>
      <c r="C3755" t="s">
        <v>2241</v>
      </c>
      <c r="D3755">
        <v>0.17499999999999999</v>
      </c>
    </row>
    <row r="3756" spans="1:9">
      <c r="A3756" t="s">
        <v>186</v>
      </c>
      <c r="C3756" t="s">
        <v>2257</v>
      </c>
      <c r="D3756">
        <v>8.7499999999999994E-2</v>
      </c>
    </row>
    <row r="3757" spans="1:9">
      <c r="A3757" t="s">
        <v>186</v>
      </c>
      <c r="C3757" t="s">
        <v>2242</v>
      </c>
      <c r="D3757">
        <v>-2.4</v>
      </c>
    </row>
    <row r="3758" spans="1:9">
      <c r="A3758" t="s">
        <v>186</v>
      </c>
      <c r="C3758" t="s">
        <v>2243</v>
      </c>
      <c r="D3758">
        <v>0</v>
      </c>
    </row>
    <row r="3759" spans="1:9">
      <c r="A3759" t="s">
        <v>186</v>
      </c>
      <c r="C3759" t="s">
        <v>2244</v>
      </c>
      <c r="D3759">
        <v>-5.7719549999999988E-2</v>
      </c>
    </row>
    <row r="3760" spans="1:9">
      <c r="A3760" t="s">
        <v>17</v>
      </c>
      <c r="B3760" t="s">
        <v>2276</v>
      </c>
      <c r="C3760" t="s">
        <v>2263</v>
      </c>
      <c r="D3760" t="s">
        <v>2220</v>
      </c>
      <c r="E3760" t="s">
        <v>159</v>
      </c>
    </row>
    <row r="3761" spans="1:9">
      <c r="A3761" t="s">
        <v>186</v>
      </c>
      <c r="B3761" t="s">
        <v>1364</v>
      </c>
      <c r="C3761" t="s">
        <v>1365</v>
      </c>
      <c r="D3761">
        <v>0.3</v>
      </c>
      <c r="E3761" t="s">
        <v>642</v>
      </c>
      <c r="F3761" t="s">
        <v>977</v>
      </c>
      <c r="G3761">
        <v>1</v>
      </c>
      <c r="H3761" t="s">
        <v>191</v>
      </c>
      <c r="I3761" t="s">
        <v>192</v>
      </c>
    </row>
    <row r="3762" spans="1:9">
      <c r="A3762" t="s">
        <v>186</v>
      </c>
      <c r="B3762" t="s">
        <v>2232</v>
      </c>
      <c r="C3762" t="s">
        <v>2233</v>
      </c>
      <c r="D3762">
        <v>0.39623293125000009</v>
      </c>
      <c r="E3762" t="s">
        <v>717</v>
      </c>
      <c r="F3762" t="s">
        <v>1546</v>
      </c>
      <c r="G3762">
        <v>1</v>
      </c>
      <c r="H3762" t="s">
        <v>197</v>
      </c>
      <c r="I3762" t="s">
        <v>198</v>
      </c>
    </row>
    <row r="3763" spans="1:9">
      <c r="A3763" t="s">
        <v>186</v>
      </c>
      <c r="C3763" t="s">
        <v>193</v>
      </c>
      <c r="D3763" t="s">
        <v>194</v>
      </c>
      <c r="E3763" t="s">
        <v>195</v>
      </c>
      <c r="F3763" t="s">
        <v>1547</v>
      </c>
      <c r="G3763">
        <v>1</v>
      </c>
      <c r="H3763" t="s">
        <v>202</v>
      </c>
      <c r="I3763" t="s">
        <v>203</v>
      </c>
    </row>
    <row r="3764" spans="1:9">
      <c r="A3764" t="s">
        <v>186</v>
      </c>
      <c r="C3764" t="s">
        <v>199</v>
      </c>
      <c r="D3764" t="s">
        <v>1310</v>
      </c>
      <c r="E3764" t="s">
        <v>195</v>
      </c>
      <c r="F3764" t="s">
        <v>1548</v>
      </c>
      <c r="G3764">
        <v>1</v>
      </c>
      <c r="H3764" t="s">
        <v>208</v>
      </c>
      <c r="I3764" t="s">
        <v>209</v>
      </c>
    </row>
    <row r="3765" spans="1:9">
      <c r="A3765" t="s">
        <v>186</v>
      </c>
      <c r="B3765" t="s">
        <v>204</v>
      </c>
      <c r="C3765" t="s">
        <v>205</v>
      </c>
      <c r="D3765">
        <v>2</v>
      </c>
      <c r="E3765" t="s">
        <v>206</v>
      </c>
      <c r="F3765" t="s">
        <v>1372</v>
      </c>
      <c r="G3765">
        <v>0.39623293125000009</v>
      </c>
      <c r="H3765" t="s">
        <v>213</v>
      </c>
      <c r="I3765" t="s">
        <v>214</v>
      </c>
    </row>
    <row r="3766" spans="1:9">
      <c r="A3766" t="s">
        <v>186</v>
      </c>
      <c r="B3766" t="s">
        <v>2277</v>
      </c>
      <c r="C3766" t="s">
        <v>2278</v>
      </c>
      <c r="D3766">
        <v>1</v>
      </c>
      <c r="E3766" t="s">
        <v>189</v>
      </c>
      <c r="F3766" t="s">
        <v>2236</v>
      </c>
      <c r="G3766">
        <v>1</v>
      </c>
      <c r="H3766" t="s">
        <v>985</v>
      </c>
      <c r="I3766" t="s">
        <v>986</v>
      </c>
    </row>
    <row r="3767" spans="1:9">
      <c r="A3767" t="s">
        <v>186</v>
      </c>
      <c r="C3767" t="s">
        <v>193</v>
      </c>
      <c r="D3767" t="s">
        <v>1339</v>
      </c>
      <c r="E3767" t="s">
        <v>195</v>
      </c>
      <c r="F3767" t="s">
        <v>2237</v>
      </c>
      <c r="G3767">
        <v>1</v>
      </c>
      <c r="H3767" t="s">
        <v>1039</v>
      </c>
      <c r="I3767" t="s">
        <v>1040</v>
      </c>
    </row>
    <row r="3768" spans="1:9">
      <c r="A3768" t="s">
        <v>186</v>
      </c>
      <c r="C3768" t="s">
        <v>199</v>
      </c>
      <c r="D3768" t="s">
        <v>1279</v>
      </c>
      <c r="E3768" t="s">
        <v>195</v>
      </c>
      <c r="F3768" t="s">
        <v>2238</v>
      </c>
      <c r="G3768">
        <v>1</v>
      </c>
      <c r="H3768" t="s">
        <v>1088</v>
      </c>
      <c r="I3768" t="s">
        <v>1089</v>
      </c>
    </row>
    <row r="3769" spans="1:9">
      <c r="A3769" t="s">
        <v>186</v>
      </c>
      <c r="B3769" t="s">
        <v>1281</v>
      </c>
      <c r="C3769" t="s">
        <v>1282</v>
      </c>
      <c r="D3769">
        <v>2.7</v>
      </c>
      <c r="E3769" t="s">
        <v>206</v>
      </c>
      <c r="F3769" t="s">
        <v>2239</v>
      </c>
      <c r="G3769">
        <v>1</v>
      </c>
      <c r="H3769" t="s">
        <v>1091</v>
      </c>
      <c r="I3769" t="s">
        <v>1092</v>
      </c>
    </row>
    <row r="3770" spans="1:9">
      <c r="A3770" t="s">
        <v>186</v>
      </c>
      <c r="C3770" t="s">
        <v>210</v>
      </c>
      <c r="D3770" t="s">
        <v>211</v>
      </c>
      <c r="E3770" t="s">
        <v>195</v>
      </c>
      <c r="F3770" t="s">
        <v>1093</v>
      </c>
      <c r="G3770">
        <v>1</v>
      </c>
      <c r="H3770" t="s">
        <v>1094</v>
      </c>
      <c r="I3770" t="s">
        <v>1095</v>
      </c>
    </row>
    <row r="3771" spans="1:9">
      <c r="A3771" t="s">
        <v>186</v>
      </c>
      <c r="B3771" t="s">
        <v>2240</v>
      </c>
      <c r="C3771" t="s">
        <v>2241</v>
      </c>
      <c r="D3771">
        <v>0.45</v>
      </c>
    </row>
    <row r="3772" spans="1:9">
      <c r="A3772" t="s">
        <v>186</v>
      </c>
      <c r="C3772" t="s">
        <v>2257</v>
      </c>
      <c r="D3772">
        <v>0.22500000000000001</v>
      </c>
    </row>
    <row r="3773" spans="1:9">
      <c r="A3773" t="s">
        <v>186</v>
      </c>
      <c r="C3773" t="s">
        <v>2242</v>
      </c>
      <c r="D3773">
        <v>2.7</v>
      </c>
    </row>
    <row r="3774" spans="1:9">
      <c r="A3774" t="s">
        <v>186</v>
      </c>
      <c r="C3774" t="s">
        <v>2243</v>
      </c>
      <c r="D3774">
        <v>0.2</v>
      </c>
    </row>
    <row r="3775" spans="1:9">
      <c r="A3775" t="s">
        <v>186</v>
      </c>
      <c r="C3775" t="s">
        <v>2244</v>
      </c>
      <c r="D3775">
        <v>0.46116742500000008</v>
      </c>
    </row>
    <row r="3776" spans="1:9">
      <c r="A3776" t="s">
        <v>186</v>
      </c>
      <c r="B3776" t="s">
        <v>2245</v>
      </c>
      <c r="C3776" t="s">
        <v>2241</v>
      </c>
      <c r="D3776">
        <v>0.17499999999999999</v>
      </c>
    </row>
    <row r="3777" spans="1:9">
      <c r="A3777" t="s">
        <v>186</v>
      </c>
      <c r="C3777" t="s">
        <v>2257</v>
      </c>
      <c r="D3777">
        <v>8.7499999999999994E-2</v>
      </c>
    </row>
    <row r="3778" spans="1:9">
      <c r="A3778" t="s">
        <v>186</v>
      </c>
      <c r="C3778" t="s">
        <v>2242</v>
      </c>
      <c r="D3778">
        <v>-2.7</v>
      </c>
    </row>
    <row r="3779" spans="1:9">
      <c r="A3779" t="s">
        <v>186</v>
      </c>
      <c r="C3779" t="s">
        <v>2243</v>
      </c>
      <c r="D3779">
        <v>0</v>
      </c>
    </row>
    <row r="3780" spans="1:9">
      <c r="A3780" t="s">
        <v>186</v>
      </c>
      <c r="C3780" t="s">
        <v>2244</v>
      </c>
      <c r="D3780">
        <v>-6.4934493749999989E-2</v>
      </c>
    </row>
    <row r="3781" spans="1:9">
      <c r="A3781" t="s">
        <v>17</v>
      </c>
      <c r="B3781" t="s">
        <v>2279</v>
      </c>
      <c r="C3781" t="s">
        <v>2267</v>
      </c>
      <c r="D3781" t="s">
        <v>2220</v>
      </c>
      <c r="E3781" t="s">
        <v>159</v>
      </c>
    </row>
    <row r="3782" spans="1:9">
      <c r="A3782" t="s">
        <v>186</v>
      </c>
      <c r="B3782" t="s">
        <v>1364</v>
      </c>
      <c r="C3782" t="s">
        <v>1365</v>
      </c>
      <c r="D3782">
        <v>0.3</v>
      </c>
      <c r="E3782" t="s">
        <v>642</v>
      </c>
      <c r="F3782" t="s">
        <v>977</v>
      </c>
      <c r="G3782">
        <v>1</v>
      </c>
      <c r="H3782" t="s">
        <v>191</v>
      </c>
      <c r="I3782" t="s">
        <v>192</v>
      </c>
    </row>
    <row r="3783" spans="1:9">
      <c r="A3783" t="s">
        <v>186</v>
      </c>
      <c r="B3783" t="s">
        <v>2232</v>
      </c>
      <c r="C3783" t="s">
        <v>2233</v>
      </c>
      <c r="D3783">
        <v>0.43672496250000004</v>
      </c>
      <c r="E3783" t="s">
        <v>717</v>
      </c>
      <c r="F3783" t="s">
        <v>1546</v>
      </c>
      <c r="G3783">
        <v>1</v>
      </c>
      <c r="H3783" t="s">
        <v>197</v>
      </c>
      <c r="I3783" t="s">
        <v>198</v>
      </c>
    </row>
    <row r="3784" spans="1:9">
      <c r="A3784" t="s">
        <v>186</v>
      </c>
      <c r="C3784" t="s">
        <v>193</v>
      </c>
      <c r="D3784" t="s">
        <v>194</v>
      </c>
      <c r="E3784" t="s">
        <v>195</v>
      </c>
      <c r="F3784" t="s">
        <v>1547</v>
      </c>
      <c r="G3784">
        <v>1</v>
      </c>
      <c r="H3784" t="s">
        <v>202</v>
      </c>
      <c r="I3784" t="s">
        <v>203</v>
      </c>
    </row>
    <row r="3785" spans="1:9">
      <c r="A3785" t="s">
        <v>186</v>
      </c>
      <c r="C3785" t="s">
        <v>199</v>
      </c>
      <c r="D3785" t="s">
        <v>1310</v>
      </c>
      <c r="E3785" t="s">
        <v>195</v>
      </c>
      <c r="F3785" t="s">
        <v>1548</v>
      </c>
      <c r="G3785">
        <v>1</v>
      </c>
      <c r="H3785" t="s">
        <v>208</v>
      </c>
      <c r="I3785" t="s">
        <v>209</v>
      </c>
    </row>
    <row r="3786" spans="1:9">
      <c r="A3786" t="s">
        <v>186</v>
      </c>
      <c r="B3786" t="s">
        <v>204</v>
      </c>
      <c r="C3786" t="s">
        <v>205</v>
      </c>
      <c r="D3786">
        <v>2</v>
      </c>
      <c r="E3786" t="s">
        <v>206</v>
      </c>
      <c r="F3786" t="s">
        <v>1372</v>
      </c>
      <c r="G3786">
        <v>0.43672496250000004</v>
      </c>
      <c r="H3786" t="s">
        <v>213</v>
      </c>
      <c r="I3786" t="s">
        <v>214</v>
      </c>
    </row>
    <row r="3787" spans="1:9">
      <c r="A3787" t="s">
        <v>186</v>
      </c>
      <c r="B3787" t="s">
        <v>2280</v>
      </c>
      <c r="C3787" t="s">
        <v>2281</v>
      </c>
      <c r="D3787">
        <v>1</v>
      </c>
      <c r="E3787" t="s">
        <v>189</v>
      </c>
      <c r="F3787" t="s">
        <v>2236</v>
      </c>
      <c r="G3787">
        <v>1</v>
      </c>
      <c r="H3787" t="s">
        <v>985</v>
      </c>
      <c r="I3787" t="s">
        <v>986</v>
      </c>
    </row>
    <row r="3788" spans="1:9">
      <c r="A3788" t="s">
        <v>186</v>
      </c>
      <c r="C3788" t="s">
        <v>193</v>
      </c>
      <c r="D3788" t="s">
        <v>1339</v>
      </c>
      <c r="E3788" t="s">
        <v>195</v>
      </c>
      <c r="F3788" t="s">
        <v>2237</v>
      </c>
      <c r="G3788">
        <v>1</v>
      </c>
      <c r="H3788" t="s">
        <v>1039</v>
      </c>
      <c r="I3788" t="s">
        <v>1040</v>
      </c>
    </row>
    <row r="3789" spans="1:9">
      <c r="A3789" t="s">
        <v>186</v>
      </c>
      <c r="C3789" t="s">
        <v>199</v>
      </c>
      <c r="D3789" t="s">
        <v>1279</v>
      </c>
      <c r="E3789" t="s">
        <v>195</v>
      </c>
      <c r="F3789" t="s">
        <v>2238</v>
      </c>
      <c r="G3789">
        <v>1</v>
      </c>
      <c r="H3789" t="s">
        <v>1088</v>
      </c>
      <c r="I3789" t="s">
        <v>1089</v>
      </c>
    </row>
    <row r="3790" spans="1:9">
      <c r="A3790" t="s">
        <v>186</v>
      </c>
      <c r="B3790" t="s">
        <v>1281</v>
      </c>
      <c r="C3790" t="s">
        <v>1282</v>
      </c>
      <c r="D3790">
        <v>2.7</v>
      </c>
      <c r="E3790" t="s">
        <v>206</v>
      </c>
      <c r="F3790" t="s">
        <v>2239</v>
      </c>
      <c r="G3790">
        <v>1</v>
      </c>
      <c r="H3790" t="s">
        <v>1091</v>
      </c>
      <c r="I3790" t="s">
        <v>1092</v>
      </c>
    </row>
    <row r="3791" spans="1:9">
      <c r="A3791" t="s">
        <v>186</v>
      </c>
      <c r="C3791" t="s">
        <v>210</v>
      </c>
      <c r="D3791" t="s">
        <v>211</v>
      </c>
      <c r="E3791" t="s">
        <v>195</v>
      </c>
      <c r="F3791" t="s">
        <v>1093</v>
      </c>
      <c r="G3791">
        <v>1</v>
      </c>
      <c r="H3791" t="s">
        <v>1094</v>
      </c>
      <c r="I3791" t="s">
        <v>1095</v>
      </c>
    </row>
    <row r="3792" spans="1:9">
      <c r="A3792" t="s">
        <v>186</v>
      </c>
      <c r="B3792" t="s">
        <v>2240</v>
      </c>
      <c r="C3792" t="s">
        <v>2241</v>
      </c>
      <c r="D3792">
        <v>0.45</v>
      </c>
    </row>
    <row r="3793" spans="1:9">
      <c r="A3793" t="s">
        <v>186</v>
      </c>
      <c r="C3793" t="s">
        <v>2257</v>
      </c>
      <c r="D3793">
        <v>0.22500000000000001</v>
      </c>
    </row>
    <row r="3794" spans="1:9">
      <c r="A3794" t="s">
        <v>186</v>
      </c>
      <c r="C3794" t="s">
        <v>2242</v>
      </c>
      <c r="D3794">
        <v>3</v>
      </c>
    </row>
    <row r="3795" spans="1:9">
      <c r="A3795" t="s">
        <v>186</v>
      </c>
      <c r="C3795" t="s">
        <v>2243</v>
      </c>
      <c r="D3795">
        <v>0.2</v>
      </c>
    </row>
    <row r="3796" spans="1:9">
      <c r="A3796" t="s">
        <v>186</v>
      </c>
      <c r="C3796" t="s">
        <v>2244</v>
      </c>
      <c r="D3796">
        <v>0.50887440000000006</v>
      </c>
    </row>
    <row r="3797" spans="1:9">
      <c r="A3797" t="s">
        <v>186</v>
      </c>
      <c r="B3797" t="s">
        <v>2245</v>
      </c>
      <c r="C3797" t="s">
        <v>2241</v>
      </c>
      <c r="D3797">
        <v>0.17499999999999999</v>
      </c>
    </row>
    <row r="3798" spans="1:9">
      <c r="A3798" t="s">
        <v>186</v>
      </c>
      <c r="C3798" t="s">
        <v>2257</v>
      </c>
      <c r="D3798">
        <v>8.7499999999999994E-2</v>
      </c>
    </row>
    <row r="3799" spans="1:9">
      <c r="A3799" t="s">
        <v>186</v>
      </c>
      <c r="C3799" t="s">
        <v>2242</v>
      </c>
      <c r="D3799">
        <v>-3</v>
      </c>
    </row>
    <row r="3800" spans="1:9">
      <c r="A3800" t="s">
        <v>186</v>
      </c>
      <c r="C3800" t="s">
        <v>2243</v>
      </c>
      <c r="D3800">
        <v>0</v>
      </c>
    </row>
    <row r="3801" spans="1:9">
      <c r="A3801" t="s">
        <v>186</v>
      </c>
      <c r="C3801" t="s">
        <v>2244</v>
      </c>
      <c r="D3801">
        <v>-7.2149437499999997E-2</v>
      </c>
    </row>
    <row r="3802" spans="1:9">
      <c r="A3802" t="s">
        <v>17</v>
      </c>
      <c r="B3802" t="s">
        <v>2282</v>
      </c>
      <c r="C3802" t="s">
        <v>2283</v>
      </c>
      <c r="D3802" t="s">
        <v>2220</v>
      </c>
    </row>
    <row r="3803" spans="1:9">
      <c r="A3803" t="s">
        <v>17</v>
      </c>
      <c r="B3803" t="s">
        <v>2284</v>
      </c>
      <c r="C3803" t="s">
        <v>2259</v>
      </c>
      <c r="D3803" t="s">
        <v>2220</v>
      </c>
      <c r="E3803" t="s">
        <v>159</v>
      </c>
    </row>
    <row r="3804" spans="1:9">
      <c r="A3804" t="s">
        <v>186</v>
      </c>
      <c r="B3804" t="s">
        <v>1364</v>
      </c>
      <c r="C3804" t="s">
        <v>1365</v>
      </c>
      <c r="D3804">
        <v>0.35</v>
      </c>
      <c r="E3804" t="s">
        <v>642</v>
      </c>
      <c r="F3804" t="s">
        <v>977</v>
      </c>
      <c r="G3804">
        <v>1</v>
      </c>
      <c r="H3804" t="s">
        <v>191</v>
      </c>
      <c r="I3804" t="s">
        <v>192</v>
      </c>
    </row>
    <row r="3805" spans="1:9">
      <c r="A3805" t="s">
        <v>186</v>
      </c>
      <c r="B3805" t="s">
        <v>2232</v>
      </c>
      <c r="C3805" t="s">
        <v>2233</v>
      </c>
      <c r="D3805">
        <v>0.28702715000000001</v>
      </c>
      <c r="E3805" t="s">
        <v>717</v>
      </c>
      <c r="F3805" t="s">
        <v>1546</v>
      </c>
      <c r="G3805">
        <v>1</v>
      </c>
      <c r="H3805" t="s">
        <v>197</v>
      </c>
      <c r="I3805" t="s">
        <v>198</v>
      </c>
    </row>
    <row r="3806" spans="1:9">
      <c r="A3806" t="s">
        <v>186</v>
      </c>
      <c r="C3806" t="s">
        <v>193</v>
      </c>
      <c r="D3806" t="s">
        <v>194</v>
      </c>
      <c r="E3806" t="s">
        <v>195</v>
      </c>
      <c r="F3806" t="s">
        <v>1547</v>
      </c>
      <c r="G3806">
        <v>1</v>
      </c>
      <c r="H3806" t="s">
        <v>202</v>
      </c>
      <c r="I3806" t="s">
        <v>203</v>
      </c>
    </row>
    <row r="3807" spans="1:9">
      <c r="A3807" t="s">
        <v>186</v>
      </c>
      <c r="C3807" t="s">
        <v>199</v>
      </c>
      <c r="D3807" t="s">
        <v>1310</v>
      </c>
      <c r="E3807" t="s">
        <v>195</v>
      </c>
      <c r="F3807" t="s">
        <v>1548</v>
      </c>
      <c r="G3807">
        <v>1</v>
      </c>
      <c r="H3807" t="s">
        <v>208</v>
      </c>
      <c r="I3807" t="s">
        <v>209</v>
      </c>
    </row>
    <row r="3808" spans="1:9">
      <c r="A3808" t="s">
        <v>186</v>
      </c>
      <c r="B3808" t="s">
        <v>204</v>
      </c>
      <c r="C3808" t="s">
        <v>205</v>
      </c>
      <c r="D3808">
        <v>2</v>
      </c>
      <c r="E3808" t="s">
        <v>206</v>
      </c>
      <c r="F3808" t="s">
        <v>1372</v>
      </c>
      <c r="G3808">
        <v>0.28702715000000001</v>
      </c>
      <c r="H3808" t="s">
        <v>213</v>
      </c>
      <c r="I3808" t="s">
        <v>214</v>
      </c>
    </row>
    <row r="3809" spans="1:9">
      <c r="A3809" t="s">
        <v>186</v>
      </c>
      <c r="B3809" t="s">
        <v>2285</v>
      </c>
      <c r="C3809" t="s">
        <v>2286</v>
      </c>
      <c r="D3809">
        <v>1</v>
      </c>
      <c r="E3809" t="s">
        <v>189</v>
      </c>
      <c r="F3809" t="s">
        <v>2236</v>
      </c>
      <c r="G3809">
        <v>1</v>
      </c>
      <c r="H3809" t="s">
        <v>985</v>
      </c>
      <c r="I3809" t="s">
        <v>986</v>
      </c>
    </row>
    <row r="3810" spans="1:9">
      <c r="A3810" t="s">
        <v>186</v>
      </c>
      <c r="C3810" t="s">
        <v>193</v>
      </c>
      <c r="D3810" t="s">
        <v>1339</v>
      </c>
      <c r="E3810" t="s">
        <v>195</v>
      </c>
      <c r="F3810" t="s">
        <v>2237</v>
      </c>
      <c r="G3810">
        <v>1</v>
      </c>
      <c r="H3810" t="s">
        <v>1039</v>
      </c>
      <c r="I3810" t="s">
        <v>1040</v>
      </c>
    </row>
    <row r="3811" spans="1:9">
      <c r="A3811" t="s">
        <v>186</v>
      </c>
      <c r="C3811" t="s">
        <v>199</v>
      </c>
      <c r="D3811" t="s">
        <v>1279</v>
      </c>
      <c r="E3811" t="s">
        <v>195</v>
      </c>
      <c r="F3811" t="s">
        <v>2238</v>
      </c>
      <c r="G3811">
        <v>1</v>
      </c>
      <c r="H3811" t="s">
        <v>1088</v>
      </c>
      <c r="I3811" t="s">
        <v>1089</v>
      </c>
    </row>
    <row r="3812" spans="1:9">
      <c r="A3812" t="s">
        <v>186</v>
      </c>
      <c r="B3812" t="s">
        <v>1281</v>
      </c>
      <c r="C3812" t="s">
        <v>1282</v>
      </c>
      <c r="D3812">
        <v>2.5</v>
      </c>
      <c r="E3812" t="s">
        <v>206</v>
      </c>
      <c r="F3812" t="s">
        <v>2239</v>
      </c>
      <c r="G3812">
        <v>1</v>
      </c>
      <c r="H3812" t="s">
        <v>1091</v>
      </c>
      <c r="I3812" t="s">
        <v>1092</v>
      </c>
    </row>
    <row r="3813" spans="1:9">
      <c r="A3813" t="s">
        <v>186</v>
      </c>
      <c r="C3813" t="s">
        <v>210</v>
      </c>
      <c r="D3813" t="s">
        <v>211</v>
      </c>
      <c r="E3813" t="s">
        <v>195</v>
      </c>
      <c r="F3813" t="s">
        <v>1093</v>
      </c>
      <c r="G3813">
        <v>1</v>
      </c>
      <c r="H3813" t="s">
        <v>1094</v>
      </c>
      <c r="I3813" t="s">
        <v>1095</v>
      </c>
    </row>
    <row r="3814" spans="1:9">
      <c r="A3814" t="s">
        <v>186</v>
      </c>
      <c r="B3814" t="s">
        <v>2240</v>
      </c>
      <c r="C3814" t="s">
        <v>2241</v>
      </c>
      <c r="D3814">
        <v>0.45</v>
      </c>
    </row>
    <row r="3815" spans="1:9">
      <c r="A3815" t="s">
        <v>186</v>
      </c>
      <c r="C3815" t="s">
        <v>2257</v>
      </c>
      <c r="D3815">
        <v>0.22500000000000001</v>
      </c>
    </row>
    <row r="3816" spans="1:9">
      <c r="A3816" t="s">
        <v>186</v>
      </c>
      <c r="C3816" t="s">
        <v>2242</v>
      </c>
      <c r="D3816">
        <v>2</v>
      </c>
    </row>
    <row r="3817" spans="1:9">
      <c r="A3817" t="s">
        <v>186</v>
      </c>
      <c r="C3817" t="s">
        <v>2243</v>
      </c>
      <c r="D3817">
        <v>0.2</v>
      </c>
    </row>
    <row r="3818" spans="1:9">
      <c r="A3818" t="s">
        <v>186</v>
      </c>
      <c r="C3818" t="s">
        <v>2244</v>
      </c>
      <c r="D3818">
        <v>0.34985115000000006</v>
      </c>
    </row>
    <row r="3819" spans="1:9">
      <c r="A3819" t="s">
        <v>186</v>
      </c>
      <c r="B3819" t="s">
        <v>2245</v>
      </c>
      <c r="C3819" t="s">
        <v>2241</v>
      </c>
      <c r="D3819">
        <v>0.2</v>
      </c>
    </row>
    <row r="3820" spans="1:9">
      <c r="A3820" t="s">
        <v>186</v>
      </c>
      <c r="C3820" t="s">
        <v>2257</v>
      </c>
      <c r="D3820">
        <v>0.1</v>
      </c>
    </row>
    <row r="3821" spans="1:9">
      <c r="A3821" t="s">
        <v>186</v>
      </c>
      <c r="C3821" t="s">
        <v>2242</v>
      </c>
      <c r="D3821">
        <v>-2</v>
      </c>
    </row>
    <row r="3822" spans="1:9">
      <c r="A3822" t="s">
        <v>186</v>
      </c>
      <c r="C3822" t="s">
        <v>2243</v>
      </c>
      <c r="D3822">
        <v>0</v>
      </c>
    </row>
    <row r="3823" spans="1:9">
      <c r="A3823" t="s">
        <v>186</v>
      </c>
      <c r="C3823" t="s">
        <v>2244</v>
      </c>
      <c r="D3823">
        <v>-6.2824000000000019E-2</v>
      </c>
    </row>
    <row r="3824" spans="1:9">
      <c r="A3824" t="s">
        <v>17</v>
      </c>
      <c r="B3824" t="s">
        <v>2287</v>
      </c>
      <c r="C3824" t="s">
        <v>2261</v>
      </c>
      <c r="D3824" t="s">
        <v>2220</v>
      </c>
      <c r="E3824" t="s">
        <v>159</v>
      </c>
    </row>
    <row r="3825" spans="1:9">
      <c r="A3825" t="s">
        <v>186</v>
      </c>
      <c r="B3825" t="s">
        <v>1364</v>
      </c>
      <c r="C3825" t="s">
        <v>1365</v>
      </c>
      <c r="D3825">
        <v>0.35</v>
      </c>
      <c r="E3825" t="s">
        <v>642</v>
      </c>
      <c r="F3825" t="s">
        <v>977</v>
      </c>
      <c r="G3825">
        <v>1</v>
      </c>
      <c r="H3825" t="s">
        <v>191</v>
      </c>
      <c r="I3825" t="s">
        <v>192</v>
      </c>
    </row>
    <row r="3826" spans="1:9">
      <c r="A3826" t="s">
        <v>186</v>
      </c>
      <c r="B3826" t="s">
        <v>2232</v>
      </c>
      <c r="C3826" t="s">
        <v>2233</v>
      </c>
      <c r="D3826">
        <v>0.33807165</v>
      </c>
      <c r="E3826" t="s">
        <v>717</v>
      </c>
      <c r="F3826" t="s">
        <v>1546</v>
      </c>
      <c r="G3826">
        <v>1</v>
      </c>
      <c r="H3826" t="s">
        <v>197</v>
      </c>
      <c r="I3826" t="s">
        <v>198</v>
      </c>
    </row>
    <row r="3827" spans="1:9">
      <c r="A3827" t="s">
        <v>186</v>
      </c>
      <c r="C3827" t="s">
        <v>193</v>
      </c>
      <c r="D3827" t="s">
        <v>194</v>
      </c>
      <c r="E3827" t="s">
        <v>195</v>
      </c>
      <c r="F3827" t="s">
        <v>1547</v>
      </c>
      <c r="G3827">
        <v>1</v>
      </c>
      <c r="H3827" t="s">
        <v>202</v>
      </c>
      <c r="I3827" t="s">
        <v>203</v>
      </c>
    </row>
    <row r="3828" spans="1:9">
      <c r="A3828" t="s">
        <v>186</v>
      </c>
      <c r="C3828" t="s">
        <v>199</v>
      </c>
      <c r="D3828" t="s">
        <v>1310</v>
      </c>
      <c r="E3828" t="s">
        <v>195</v>
      </c>
      <c r="F3828" t="s">
        <v>1548</v>
      </c>
      <c r="G3828">
        <v>1</v>
      </c>
      <c r="H3828" t="s">
        <v>208</v>
      </c>
      <c r="I3828" t="s">
        <v>209</v>
      </c>
    </row>
    <row r="3829" spans="1:9">
      <c r="A3829" t="s">
        <v>186</v>
      </c>
      <c r="B3829" t="s">
        <v>204</v>
      </c>
      <c r="C3829" t="s">
        <v>205</v>
      </c>
      <c r="D3829">
        <v>2</v>
      </c>
      <c r="E3829" t="s">
        <v>206</v>
      </c>
      <c r="F3829" t="s">
        <v>1372</v>
      </c>
      <c r="G3829">
        <v>0.33807165</v>
      </c>
      <c r="H3829" t="s">
        <v>213</v>
      </c>
      <c r="I3829" t="s">
        <v>214</v>
      </c>
    </row>
    <row r="3830" spans="1:9">
      <c r="A3830" t="s">
        <v>186</v>
      </c>
      <c r="B3830" t="s">
        <v>2288</v>
      </c>
      <c r="C3830" t="s">
        <v>2289</v>
      </c>
      <c r="D3830">
        <v>1</v>
      </c>
      <c r="E3830" t="s">
        <v>189</v>
      </c>
      <c r="F3830" t="s">
        <v>2236</v>
      </c>
      <c r="G3830">
        <v>1</v>
      </c>
      <c r="H3830" t="s">
        <v>985</v>
      </c>
      <c r="I3830" t="s">
        <v>986</v>
      </c>
    </row>
    <row r="3831" spans="1:9">
      <c r="A3831" t="s">
        <v>186</v>
      </c>
      <c r="C3831" t="s">
        <v>193</v>
      </c>
      <c r="D3831" t="s">
        <v>1339</v>
      </c>
      <c r="E3831" t="s">
        <v>195</v>
      </c>
      <c r="F3831" t="s">
        <v>2237</v>
      </c>
      <c r="G3831">
        <v>1</v>
      </c>
      <c r="H3831" t="s">
        <v>1039</v>
      </c>
      <c r="I3831" t="s">
        <v>1040</v>
      </c>
    </row>
    <row r="3832" spans="1:9">
      <c r="A3832" t="s">
        <v>186</v>
      </c>
      <c r="C3832" t="s">
        <v>199</v>
      </c>
      <c r="D3832" t="s">
        <v>1279</v>
      </c>
      <c r="E3832" t="s">
        <v>195</v>
      </c>
      <c r="F3832" t="s">
        <v>2238</v>
      </c>
      <c r="G3832">
        <v>1</v>
      </c>
      <c r="H3832" t="s">
        <v>1088</v>
      </c>
      <c r="I3832" t="s">
        <v>1089</v>
      </c>
    </row>
    <row r="3833" spans="1:9">
      <c r="A3833" t="s">
        <v>186</v>
      </c>
      <c r="B3833" t="s">
        <v>1281</v>
      </c>
      <c r="C3833" t="s">
        <v>1282</v>
      </c>
      <c r="D3833">
        <v>2.7</v>
      </c>
      <c r="E3833" t="s">
        <v>206</v>
      </c>
      <c r="F3833" t="s">
        <v>2239</v>
      </c>
      <c r="G3833">
        <v>1</v>
      </c>
      <c r="H3833" t="s">
        <v>1091</v>
      </c>
      <c r="I3833" t="s">
        <v>1092</v>
      </c>
    </row>
    <row r="3834" spans="1:9">
      <c r="A3834" t="s">
        <v>186</v>
      </c>
      <c r="C3834" t="s">
        <v>210</v>
      </c>
      <c r="D3834" t="s">
        <v>211</v>
      </c>
      <c r="E3834" t="s">
        <v>195</v>
      </c>
      <c r="F3834" t="s">
        <v>1093</v>
      </c>
      <c r="G3834">
        <v>1</v>
      </c>
      <c r="H3834" t="s">
        <v>1094</v>
      </c>
      <c r="I3834" t="s">
        <v>1095</v>
      </c>
    </row>
    <row r="3835" spans="1:9">
      <c r="A3835" t="s">
        <v>186</v>
      </c>
      <c r="B3835" t="s">
        <v>2240</v>
      </c>
      <c r="C3835" t="s">
        <v>2241</v>
      </c>
      <c r="D3835">
        <v>0.45</v>
      </c>
    </row>
    <row r="3836" spans="1:9">
      <c r="A3836" t="s">
        <v>186</v>
      </c>
      <c r="C3836" t="s">
        <v>2257</v>
      </c>
      <c r="D3836">
        <v>0.22500000000000001</v>
      </c>
    </row>
    <row r="3837" spans="1:9">
      <c r="A3837" t="s">
        <v>186</v>
      </c>
      <c r="C3837" t="s">
        <v>2242</v>
      </c>
      <c r="D3837">
        <v>2.4</v>
      </c>
    </row>
    <row r="3838" spans="1:9">
      <c r="A3838" t="s">
        <v>186</v>
      </c>
      <c r="C3838" t="s">
        <v>2243</v>
      </c>
      <c r="D3838">
        <v>0.2</v>
      </c>
    </row>
    <row r="3839" spans="1:9">
      <c r="A3839" t="s">
        <v>186</v>
      </c>
      <c r="C3839" t="s">
        <v>2244</v>
      </c>
      <c r="D3839">
        <v>0.41346045000000003</v>
      </c>
    </row>
    <row r="3840" spans="1:9">
      <c r="A3840" t="s">
        <v>186</v>
      </c>
      <c r="B3840" t="s">
        <v>2245</v>
      </c>
      <c r="C3840" t="s">
        <v>2241</v>
      </c>
      <c r="D3840">
        <v>0.2</v>
      </c>
    </row>
    <row r="3841" spans="1:9">
      <c r="A3841" t="s">
        <v>186</v>
      </c>
      <c r="C3841" t="s">
        <v>2257</v>
      </c>
      <c r="D3841">
        <v>0.1</v>
      </c>
    </row>
    <row r="3842" spans="1:9">
      <c r="A3842" t="s">
        <v>186</v>
      </c>
      <c r="C3842" t="s">
        <v>2242</v>
      </c>
      <c r="D3842">
        <v>-2.4</v>
      </c>
    </row>
    <row r="3843" spans="1:9">
      <c r="A3843" t="s">
        <v>186</v>
      </c>
      <c r="C3843" t="s">
        <v>2243</v>
      </c>
      <c r="D3843">
        <v>0</v>
      </c>
    </row>
    <row r="3844" spans="1:9">
      <c r="A3844" t="s">
        <v>186</v>
      </c>
      <c r="C3844" t="s">
        <v>2244</v>
      </c>
      <c r="D3844">
        <v>-7.538880000000002E-2</v>
      </c>
    </row>
    <row r="3845" spans="1:9">
      <c r="A3845" t="s">
        <v>17</v>
      </c>
      <c r="B3845" t="s">
        <v>2290</v>
      </c>
      <c r="C3845" t="s">
        <v>2263</v>
      </c>
      <c r="D3845" t="s">
        <v>2220</v>
      </c>
      <c r="E3845" t="s">
        <v>159</v>
      </c>
    </row>
    <row r="3846" spans="1:9">
      <c r="A3846" t="s">
        <v>186</v>
      </c>
      <c r="B3846" t="s">
        <v>1364</v>
      </c>
      <c r="C3846" t="s">
        <v>1365</v>
      </c>
      <c r="D3846">
        <v>0.35</v>
      </c>
      <c r="E3846" t="s">
        <v>642</v>
      </c>
      <c r="F3846" t="s">
        <v>977</v>
      </c>
      <c r="G3846">
        <v>1</v>
      </c>
      <c r="H3846" t="s">
        <v>191</v>
      </c>
      <c r="I3846" t="s">
        <v>192</v>
      </c>
    </row>
    <row r="3847" spans="1:9">
      <c r="A3847" t="s">
        <v>186</v>
      </c>
      <c r="B3847" t="s">
        <v>2232</v>
      </c>
      <c r="C3847" t="s">
        <v>2233</v>
      </c>
      <c r="D3847">
        <v>0.37635502500000007</v>
      </c>
      <c r="E3847" t="s">
        <v>717</v>
      </c>
      <c r="F3847" t="s">
        <v>1546</v>
      </c>
      <c r="G3847">
        <v>1</v>
      </c>
      <c r="H3847" t="s">
        <v>197</v>
      </c>
      <c r="I3847" t="s">
        <v>198</v>
      </c>
    </row>
    <row r="3848" spans="1:9">
      <c r="A3848" t="s">
        <v>186</v>
      </c>
      <c r="C3848" t="s">
        <v>193</v>
      </c>
      <c r="D3848" t="s">
        <v>194</v>
      </c>
      <c r="E3848" t="s">
        <v>195</v>
      </c>
      <c r="F3848" t="s">
        <v>1547</v>
      </c>
      <c r="G3848">
        <v>1</v>
      </c>
      <c r="H3848" t="s">
        <v>202</v>
      </c>
      <c r="I3848" t="s">
        <v>203</v>
      </c>
    </row>
    <row r="3849" spans="1:9">
      <c r="A3849" t="s">
        <v>186</v>
      </c>
      <c r="C3849" t="s">
        <v>199</v>
      </c>
      <c r="D3849" t="s">
        <v>1310</v>
      </c>
      <c r="E3849" t="s">
        <v>195</v>
      </c>
      <c r="F3849" t="s">
        <v>1548</v>
      </c>
      <c r="G3849">
        <v>1</v>
      </c>
      <c r="H3849" t="s">
        <v>208</v>
      </c>
      <c r="I3849" t="s">
        <v>209</v>
      </c>
    </row>
    <row r="3850" spans="1:9">
      <c r="A3850" t="s">
        <v>186</v>
      </c>
      <c r="B3850" t="s">
        <v>204</v>
      </c>
      <c r="C3850" t="s">
        <v>205</v>
      </c>
      <c r="D3850">
        <v>2</v>
      </c>
      <c r="E3850" t="s">
        <v>206</v>
      </c>
      <c r="F3850" t="s">
        <v>1372</v>
      </c>
      <c r="G3850">
        <v>0.37635502500000007</v>
      </c>
      <c r="H3850" t="s">
        <v>213</v>
      </c>
      <c r="I3850" t="s">
        <v>214</v>
      </c>
    </row>
    <row r="3851" spans="1:9">
      <c r="A3851" t="s">
        <v>186</v>
      </c>
      <c r="B3851" t="s">
        <v>2288</v>
      </c>
      <c r="C3851" t="s">
        <v>2289</v>
      </c>
      <c r="D3851">
        <v>1</v>
      </c>
      <c r="E3851" t="s">
        <v>189</v>
      </c>
      <c r="F3851" t="s">
        <v>2236</v>
      </c>
      <c r="G3851">
        <v>1</v>
      </c>
      <c r="H3851" t="s">
        <v>985</v>
      </c>
      <c r="I3851" t="s">
        <v>986</v>
      </c>
    </row>
    <row r="3852" spans="1:9">
      <c r="A3852" t="s">
        <v>186</v>
      </c>
      <c r="C3852" t="s">
        <v>193</v>
      </c>
      <c r="D3852" t="s">
        <v>1339</v>
      </c>
      <c r="E3852" t="s">
        <v>195</v>
      </c>
      <c r="F3852" t="s">
        <v>2237</v>
      </c>
      <c r="G3852">
        <v>1</v>
      </c>
      <c r="H3852" t="s">
        <v>1039</v>
      </c>
      <c r="I3852" t="s">
        <v>1040</v>
      </c>
    </row>
    <row r="3853" spans="1:9">
      <c r="A3853" t="s">
        <v>186</v>
      </c>
      <c r="C3853" t="s">
        <v>199</v>
      </c>
      <c r="D3853" t="s">
        <v>1279</v>
      </c>
      <c r="E3853" t="s">
        <v>195</v>
      </c>
      <c r="F3853" t="s">
        <v>2238</v>
      </c>
      <c r="G3853">
        <v>1</v>
      </c>
      <c r="H3853" t="s">
        <v>1088</v>
      </c>
      <c r="I3853" t="s">
        <v>1089</v>
      </c>
    </row>
    <row r="3854" spans="1:9">
      <c r="A3854" t="s">
        <v>186</v>
      </c>
      <c r="B3854" t="s">
        <v>1281</v>
      </c>
      <c r="C3854" t="s">
        <v>1282</v>
      </c>
      <c r="D3854">
        <v>2.7</v>
      </c>
      <c r="E3854" t="s">
        <v>206</v>
      </c>
      <c r="F3854" t="s">
        <v>2239</v>
      </c>
      <c r="G3854">
        <v>1</v>
      </c>
      <c r="H3854" t="s">
        <v>1091</v>
      </c>
      <c r="I3854" t="s">
        <v>1092</v>
      </c>
    </row>
    <row r="3855" spans="1:9">
      <c r="A3855" t="s">
        <v>186</v>
      </c>
      <c r="C3855" t="s">
        <v>210</v>
      </c>
      <c r="D3855" t="s">
        <v>211</v>
      </c>
      <c r="E3855" t="s">
        <v>195</v>
      </c>
      <c r="F3855" t="s">
        <v>1093</v>
      </c>
      <c r="G3855">
        <v>1</v>
      </c>
      <c r="H3855" t="s">
        <v>1094</v>
      </c>
      <c r="I3855" t="s">
        <v>1095</v>
      </c>
    </row>
    <row r="3856" spans="1:9">
      <c r="A3856" t="s">
        <v>186</v>
      </c>
      <c r="B3856" t="s">
        <v>2240</v>
      </c>
      <c r="C3856" t="s">
        <v>2241</v>
      </c>
      <c r="D3856">
        <v>0.45</v>
      </c>
    </row>
    <row r="3857" spans="1:9">
      <c r="A3857" t="s">
        <v>186</v>
      </c>
      <c r="C3857" t="s">
        <v>2257</v>
      </c>
      <c r="D3857">
        <v>0.22500000000000001</v>
      </c>
    </row>
    <row r="3858" spans="1:9">
      <c r="A3858" t="s">
        <v>186</v>
      </c>
      <c r="C3858" t="s">
        <v>2242</v>
      </c>
      <c r="D3858">
        <v>2.7</v>
      </c>
    </row>
    <row r="3859" spans="1:9">
      <c r="A3859" t="s">
        <v>186</v>
      </c>
      <c r="C3859" t="s">
        <v>2243</v>
      </c>
      <c r="D3859">
        <v>0.2</v>
      </c>
    </row>
    <row r="3860" spans="1:9">
      <c r="A3860" t="s">
        <v>186</v>
      </c>
      <c r="C3860" t="s">
        <v>2244</v>
      </c>
      <c r="D3860">
        <v>0.46116742500000008</v>
      </c>
    </row>
    <row r="3861" spans="1:9">
      <c r="A3861" t="s">
        <v>186</v>
      </c>
      <c r="B3861" t="s">
        <v>2245</v>
      </c>
      <c r="C3861" t="s">
        <v>2241</v>
      </c>
      <c r="D3861">
        <v>0.2</v>
      </c>
    </row>
    <row r="3862" spans="1:9">
      <c r="A3862" t="s">
        <v>186</v>
      </c>
      <c r="C3862" t="s">
        <v>2257</v>
      </c>
      <c r="D3862">
        <v>0.1</v>
      </c>
    </row>
    <row r="3863" spans="1:9">
      <c r="A3863" t="s">
        <v>186</v>
      </c>
      <c r="C3863" t="s">
        <v>2242</v>
      </c>
      <c r="D3863">
        <v>-2.7</v>
      </c>
    </row>
    <row r="3864" spans="1:9">
      <c r="A3864" t="s">
        <v>186</v>
      </c>
      <c r="C3864" t="s">
        <v>2243</v>
      </c>
      <c r="D3864">
        <v>0</v>
      </c>
    </row>
    <row r="3865" spans="1:9">
      <c r="A3865" t="s">
        <v>186</v>
      </c>
      <c r="C3865" t="s">
        <v>2244</v>
      </c>
      <c r="D3865">
        <v>-8.4812400000000038E-2</v>
      </c>
    </row>
    <row r="3866" spans="1:9">
      <c r="A3866" t="s">
        <v>17</v>
      </c>
      <c r="B3866" t="s">
        <v>2291</v>
      </c>
      <c r="C3866" t="s">
        <v>2267</v>
      </c>
      <c r="D3866" t="s">
        <v>2220</v>
      </c>
      <c r="E3866" t="s">
        <v>159</v>
      </c>
    </row>
    <row r="3867" spans="1:9">
      <c r="A3867" t="s">
        <v>186</v>
      </c>
      <c r="B3867" t="s">
        <v>1364</v>
      </c>
      <c r="C3867" t="s">
        <v>1365</v>
      </c>
      <c r="D3867">
        <v>0.4</v>
      </c>
      <c r="E3867" t="s">
        <v>642</v>
      </c>
      <c r="F3867" t="s">
        <v>977</v>
      </c>
      <c r="G3867">
        <v>1</v>
      </c>
      <c r="H3867" t="s">
        <v>191</v>
      </c>
      <c r="I3867" t="s">
        <v>192</v>
      </c>
    </row>
    <row r="3868" spans="1:9">
      <c r="A3868" t="s">
        <v>186</v>
      </c>
      <c r="B3868" t="s">
        <v>2232</v>
      </c>
      <c r="C3868" t="s">
        <v>2233</v>
      </c>
      <c r="D3868">
        <v>0.41463840000000002</v>
      </c>
      <c r="E3868" t="s">
        <v>717</v>
      </c>
      <c r="F3868" t="s">
        <v>1546</v>
      </c>
      <c r="G3868">
        <v>1</v>
      </c>
      <c r="H3868" t="s">
        <v>197</v>
      </c>
      <c r="I3868" t="s">
        <v>198</v>
      </c>
    </row>
    <row r="3869" spans="1:9">
      <c r="A3869" t="s">
        <v>186</v>
      </c>
      <c r="C3869" t="s">
        <v>193</v>
      </c>
      <c r="D3869" t="s">
        <v>194</v>
      </c>
      <c r="E3869" t="s">
        <v>195</v>
      </c>
      <c r="F3869" t="s">
        <v>1547</v>
      </c>
      <c r="G3869">
        <v>1</v>
      </c>
      <c r="H3869" t="s">
        <v>202</v>
      </c>
      <c r="I3869" t="s">
        <v>203</v>
      </c>
    </row>
    <row r="3870" spans="1:9">
      <c r="A3870" t="s">
        <v>186</v>
      </c>
      <c r="C3870" t="s">
        <v>199</v>
      </c>
      <c r="D3870" t="s">
        <v>1310</v>
      </c>
      <c r="E3870" t="s">
        <v>195</v>
      </c>
      <c r="F3870" t="s">
        <v>1548</v>
      </c>
      <c r="G3870">
        <v>1</v>
      </c>
      <c r="H3870" t="s">
        <v>208</v>
      </c>
      <c r="I3870" t="s">
        <v>209</v>
      </c>
    </row>
    <row r="3871" spans="1:9">
      <c r="A3871" t="s">
        <v>186</v>
      </c>
      <c r="B3871" t="s">
        <v>204</v>
      </c>
      <c r="C3871" t="s">
        <v>205</v>
      </c>
      <c r="D3871">
        <v>2</v>
      </c>
      <c r="E3871" t="s">
        <v>206</v>
      </c>
      <c r="F3871" t="s">
        <v>1372</v>
      </c>
      <c r="G3871">
        <v>0.41463840000000002</v>
      </c>
      <c r="H3871" t="s">
        <v>213</v>
      </c>
      <c r="I3871" t="s">
        <v>214</v>
      </c>
    </row>
    <row r="3872" spans="1:9">
      <c r="A3872" t="s">
        <v>186</v>
      </c>
      <c r="B3872" t="s">
        <v>2292</v>
      </c>
      <c r="C3872" t="s">
        <v>2293</v>
      </c>
      <c r="D3872">
        <v>1</v>
      </c>
      <c r="E3872" t="s">
        <v>189</v>
      </c>
      <c r="F3872" t="s">
        <v>2236</v>
      </c>
      <c r="G3872">
        <v>1</v>
      </c>
      <c r="H3872" t="s">
        <v>985</v>
      </c>
      <c r="I3872" t="s">
        <v>986</v>
      </c>
    </row>
    <row r="3873" spans="1:9">
      <c r="A3873" t="s">
        <v>186</v>
      </c>
      <c r="C3873" t="s">
        <v>193</v>
      </c>
      <c r="D3873" t="s">
        <v>1339</v>
      </c>
      <c r="E3873" t="s">
        <v>195</v>
      </c>
      <c r="F3873" t="s">
        <v>2237</v>
      </c>
      <c r="G3873">
        <v>1</v>
      </c>
      <c r="H3873" t="s">
        <v>1039</v>
      </c>
      <c r="I3873" t="s">
        <v>1040</v>
      </c>
    </row>
    <row r="3874" spans="1:9">
      <c r="A3874" t="s">
        <v>186</v>
      </c>
      <c r="C3874" t="s">
        <v>199</v>
      </c>
      <c r="D3874" t="s">
        <v>1279</v>
      </c>
      <c r="E3874" t="s">
        <v>195</v>
      </c>
      <c r="F3874" t="s">
        <v>2238</v>
      </c>
      <c r="G3874">
        <v>1</v>
      </c>
      <c r="H3874" t="s">
        <v>1088</v>
      </c>
      <c r="I3874" t="s">
        <v>1089</v>
      </c>
    </row>
    <row r="3875" spans="1:9">
      <c r="A3875" t="s">
        <v>186</v>
      </c>
      <c r="B3875" t="s">
        <v>1281</v>
      </c>
      <c r="C3875" t="s">
        <v>1282</v>
      </c>
      <c r="D3875">
        <v>3</v>
      </c>
      <c r="E3875" t="s">
        <v>206</v>
      </c>
      <c r="F3875" t="s">
        <v>2239</v>
      </c>
      <c r="G3875">
        <v>1</v>
      </c>
      <c r="H3875" t="s">
        <v>1091</v>
      </c>
      <c r="I3875" t="s">
        <v>1092</v>
      </c>
    </row>
    <row r="3876" spans="1:9">
      <c r="A3876" t="s">
        <v>186</v>
      </c>
      <c r="C3876" t="s">
        <v>210</v>
      </c>
      <c r="D3876" t="s">
        <v>211</v>
      </c>
      <c r="E3876" t="s">
        <v>195</v>
      </c>
      <c r="F3876" t="s">
        <v>1093</v>
      </c>
      <c r="G3876">
        <v>1</v>
      </c>
      <c r="H3876" t="s">
        <v>1094</v>
      </c>
      <c r="I3876" t="s">
        <v>1095</v>
      </c>
    </row>
    <row r="3877" spans="1:9">
      <c r="A3877" t="s">
        <v>186</v>
      </c>
      <c r="B3877" t="s">
        <v>2240</v>
      </c>
      <c r="C3877" t="s">
        <v>2241</v>
      </c>
      <c r="D3877">
        <v>0.45</v>
      </c>
    </row>
    <row r="3878" spans="1:9">
      <c r="A3878" t="s">
        <v>186</v>
      </c>
      <c r="C3878" t="s">
        <v>2257</v>
      </c>
      <c r="D3878">
        <v>0.22500000000000001</v>
      </c>
    </row>
    <row r="3879" spans="1:9">
      <c r="A3879" t="s">
        <v>186</v>
      </c>
      <c r="C3879" t="s">
        <v>2242</v>
      </c>
      <c r="D3879">
        <v>3</v>
      </c>
    </row>
    <row r="3880" spans="1:9">
      <c r="A3880" t="s">
        <v>186</v>
      </c>
      <c r="C3880" t="s">
        <v>2243</v>
      </c>
      <c r="D3880">
        <v>0.2</v>
      </c>
    </row>
    <row r="3881" spans="1:9">
      <c r="A3881" t="s">
        <v>186</v>
      </c>
      <c r="C3881" t="s">
        <v>2244</v>
      </c>
      <c r="D3881">
        <v>0.50887440000000006</v>
      </c>
    </row>
    <row r="3882" spans="1:9">
      <c r="A3882" t="s">
        <v>186</v>
      </c>
      <c r="B3882" t="s">
        <v>2245</v>
      </c>
      <c r="C3882" t="s">
        <v>2241</v>
      </c>
      <c r="D3882">
        <v>0.2</v>
      </c>
    </row>
    <row r="3883" spans="1:9">
      <c r="A3883" t="s">
        <v>186</v>
      </c>
      <c r="C3883" t="s">
        <v>2257</v>
      </c>
      <c r="D3883">
        <v>0.1</v>
      </c>
    </row>
    <row r="3884" spans="1:9">
      <c r="A3884" t="s">
        <v>186</v>
      </c>
      <c r="C3884" t="s">
        <v>2242</v>
      </c>
      <c r="D3884">
        <v>-3</v>
      </c>
    </row>
    <row r="3885" spans="1:9">
      <c r="A3885" t="s">
        <v>186</v>
      </c>
      <c r="C3885" t="s">
        <v>2243</v>
      </c>
      <c r="D3885">
        <v>0</v>
      </c>
    </row>
    <row r="3886" spans="1:9">
      <c r="A3886" t="s">
        <v>186</v>
      </c>
      <c r="C3886" t="s">
        <v>2244</v>
      </c>
      <c r="D3886">
        <v>-9.4236000000000028E-2</v>
      </c>
    </row>
    <row r="3887" spans="1:9">
      <c r="A3887" t="s">
        <v>17</v>
      </c>
      <c r="B3887" t="s">
        <v>2294</v>
      </c>
      <c r="C3887" t="s">
        <v>2295</v>
      </c>
      <c r="D3887" t="s">
        <v>2220</v>
      </c>
    </row>
    <row r="3888" spans="1:9">
      <c r="A3888" t="s">
        <v>17</v>
      </c>
      <c r="B3888" t="s">
        <v>2296</v>
      </c>
      <c r="C3888" t="s">
        <v>2259</v>
      </c>
      <c r="D3888" t="s">
        <v>2220</v>
      </c>
      <c r="E3888" t="s">
        <v>159</v>
      </c>
    </row>
    <row r="3889" spans="1:9">
      <c r="A3889" t="s">
        <v>186</v>
      </c>
      <c r="B3889" t="s">
        <v>1364</v>
      </c>
      <c r="C3889" t="s">
        <v>1365</v>
      </c>
      <c r="D3889">
        <v>0.4</v>
      </c>
      <c r="E3889" t="s">
        <v>642</v>
      </c>
      <c r="F3889" t="s">
        <v>977</v>
      </c>
      <c r="G3889">
        <v>1</v>
      </c>
      <c r="H3889" t="s">
        <v>191</v>
      </c>
      <c r="I3889" t="s">
        <v>192</v>
      </c>
    </row>
    <row r="3890" spans="1:9">
      <c r="A3890" t="s">
        <v>186</v>
      </c>
      <c r="B3890" t="s">
        <v>2232</v>
      </c>
      <c r="C3890" t="s">
        <v>2233</v>
      </c>
      <c r="D3890">
        <v>0.52379510000000007</v>
      </c>
      <c r="E3890" t="s">
        <v>717</v>
      </c>
      <c r="F3890" t="s">
        <v>1546</v>
      </c>
      <c r="G3890">
        <v>1</v>
      </c>
      <c r="H3890" t="s">
        <v>197</v>
      </c>
      <c r="I3890" t="s">
        <v>198</v>
      </c>
    </row>
    <row r="3891" spans="1:9">
      <c r="A3891" t="s">
        <v>186</v>
      </c>
      <c r="C3891" t="s">
        <v>193</v>
      </c>
      <c r="D3891" t="s">
        <v>194</v>
      </c>
      <c r="E3891" t="s">
        <v>195</v>
      </c>
      <c r="F3891" t="s">
        <v>1547</v>
      </c>
      <c r="G3891">
        <v>1</v>
      </c>
      <c r="H3891" t="s">
        <v>202</v>
      </c>
      <c r="I3891" t="s">
        <v>203</v>
      </c>
    </row>
    <row r="3892" spans="1:9">
      <c r="A3892" t="s">
        <v>186</v>
      </c>
      <c r="C3892" t="s">
        <v>199</v>
      </c>
      <c r="D3892" t="s">
        <v>1310</v>
      </c>
      <c r="E3892" t="s">
        <v>195</v>
      </c>
      <c r="F3892" t="s">
        <v>1548</v>
      </c>
      <c r="G3892">
        <v>1</v>
      </c>
      <c r="H3892" t="s">
        <v>208</v>
      </c>
      <c r="I3892" t="s">
        <v>209</v>
      </c>
    </row>
    <row r="3893" spans="1:9">
      <c r="A3893" t="s">
        <v>186</v>
      </c>
      <c r="B3893" t="s">
        <v>204</v>
      </c>
      <c r="C3893" t="s">
        <v>205</v>
      </c>
      <c r="D3893">
        <v>2</v>
      </c>
      <c r="E3893" t="s">
        <v>206</v>
      </c>
      <c r="F3893" t="s">
        <v>1372</v>
      </c>
      <c r="G3893">
        <v>0.52379510000000007</v>
      </c>
      <c r="H3893" t="s">
        <v>213</v>
      </c>
      <c r="I3893" t="s">
        <v>214</v>
      </c>
    </row>
    <row r="3894" spans="1:9">
      <c r="A3894" t="s">
        <v>186</v>
      </c>
      <c r="B3894" t="s">
        <v>2297</v>
      </c>
      <c r="C3894" t="s">
        <v>2298</v>
      </c>
      <c r="D3894">
        <v>1</v>
      </c>
      <c r="E3894" t="s">
        <v>189</v>
      </c>
      <c r="F3894" t="s">
        <v>2236</v>
      </c>
      <c r="G3894">
        <v>1</v>
      </c>
      <c r="H3894" t="s">
        <v>985</v>
      </c>
      <c r="I3894" t="s">
        <v>986</v>
      </c>
    </row>
    <row r="3895" spans="1:9">
      <c r="A3895" t="s">
        <v>186</v>
      </c>
      <c r="C3895" t="s">
        <v>193</v>
      </c>
      <c r="D3895" t="s">
        <v>1339</v>
      </c>
      <c r="E3895" t="s">
        <v>195</v>
      </c>
      <c r="F3895" t="s">
        <v>2237</v>
      </c>
      <c r="G3895">
        <v>1</v>
      </c>
      <c r="H3895" t="s">
        <v>1039</v>
      </c>
      <c r="I3895" t="s">
        <v>1040</v>
      </c>
    </row>
    <row r="3896" spans="1:9">
      <c r="A3896" t="s">
        <v>186</v>
      </c>
      <c r="C3896" t="s">
        <v>199</v>
      </c>
      <c r="D3896" t="s">
        <v>1279</v>
      </c>
      <c r="E3896" t="s">
        <v>195</v>
      </c>
      <c r="F3896" t="s">
        <v>2238</v>
      </c>
      <c r="G3896">
        <v>1</v>
      </c>
      <c r="H3896" t="s">
        <v>1088</v>
      </c>
      <c r="I3896" t="s">
        <v>1089</v>
      </c>
    </row>
    <row r="3897" spans="1:9">
      <c r="A3897" t="s">
        <v>186</v>
      </c>
      <c r="B3897" t="s">
        <v>1281</v>
      </c>
      <c r="C3897" t="s">
        <v>1282</v>
      </c>
      <c r="D3897">
        <v>2.7</v>
      </c>
      <c r="E3897" t="s">
        <v>206</v>
      </c>
      <c r="F3897" t="s">
        <v>2239</v>
      </c>
      <c r="G3897">
        <v>1</v>
      </c>
      <c r="H3897" t="s">
        <v>1091</v>
      </c>
      <c r="I3897" t="s">
        <v>1092</v>
      </c>
    </row>
    <row r="3898" spans="1:9">
      <c r="A3898" t="s">
        <v>186</v>
      </c>
      <c r="C3898" t="s">
        <v>210</v>
      </c>
      <c r="D3898" t="s">
        <v>211</v>
      </c>
      <c r="E3898" t="s">
        <v>195</v>
      </c>
      <c r="F3898" t="s">
        <v>1093</v>
      </c>
      <c r="G3898">
        <v>1</v>
      </c>
      <c r="H3898" t="s">
        <v>1094</v>
      </c>
      <c r="I3898" t="s">
        <v>1095</v>
      </c>
    </row>
    <row r="3899" spans="1:9">
      <c r="A3899" t="s">
        <v>186</v>
      </c>
      <c r="B3899" t="s">
        <v>2240</v>
      </c>
      <c r="C3899" t="s">
        <v>2241</v>
      </c>
      <c r="D3899">
        <v>0.6</v>
      </c>
    </row>
    <row r="3900" spans="1:9">
      <c r="A3900" t="s">
        <v>186</v>
      </c>
      <c r="C3900" t="s">
        <v>2257</v>
      </c>
      <c r="D3900">
        <v>0.3</v>
      </c>
    </row>
    <row r="3901" spans="1:9">
      <c r="A3901" t="s">
        <v>186</v>
      </c>
      <c r="C3901" t="s">
        <v>2242</v>
      </c>
      <c r="D3901">
        <v>2</v>
      </c>
    </row>
    <row r="3902" spans="1:9">
      <c r="A3902" t="s">
        <v>186</v>
      </c>
      <c r="C3902" t="s">
        <v>2243</v>
      </c>
      <c r="D3902">
        <v>0.2</v>
      </c>
    </row>
    <row r="3903" spans="1:9">
      <c r="A3903" t="s">
        <v>186</v>
      </c>
      <c r="C3903" t="s">
        <v>2244</v>
      </c>
      <c r="D3903">
        <v>0.62195760000000011</v>
      </c>
    </row>
    <row r="3904" spans="1:9">
      <c r="A3904" t="s">
        <v>186</v>
      </c>
      <c r="B3904" t="s">
        <v>2245</v>
      </c>
      <c r="C3904" t="s">
        <v>2241</v>
      </c>
      <c r="D3904">
        <v>0.25</v>
      </c>
    </row>
    <row r="3905" spans="1:9">
      <c r="A3905" t="s">
        <v>186</v>
      </c>
      <c r="C3905" t="s">
        <v>2257</v>
      </c>
      <c r="D3905">
        <v>0.125</v>
      </c>
    </row>
    <row r="3906" spans="1:9">
      <c r="A3906" t="s">
        <v>186</v>
      </c>
      <c r="C3906" t="s">
        <v>2242</v>
      </c>
      <c r="D3906">
        <v>-2</v>
      </c>
    </row>
    <row r="3907" spans="1:9">
      <c r="A3907" t="s">
        <v>186</v>
      </c>
      <c r="C3907" t="s">
        <v>2243</v>
      </c>
      <c r="D3907">
        <v>0</v>
      </c>
    </row>
    <row r="3908" spans="1:9">
      <c r="A3908" t="s">
        <v>186</v>
      </c>
      <c r="C3908" t="s">
        <v>2244</v>
      </c>
      <c r="D3908">
        <v>-9.81625E-2</v>
      </c>
    </row>
    <row r="3909" spans="1:9">
      <c r="A3909" t="s">
        <v>17</v>
      </c>
      <c r="B3909" t="s">
        <v>2299</v>
      </c>
      <c r="C3909" t="s">
        <v>2261</v>
      </c>
      <c r="D3909" t="s">
        <v>2220</v>
      </c>
      <c r="E3909" t="s">
        <v>159</v>
      </c>
    </row>
    <row r="3910" spans="1:9">
      <c r="A3910" t="s">
        <v>186</v>
      </c>
      <c r="B3910" t="s">
        <v>1364</v>
      </c>
      <c r="C3910" t="s">
        <v>1365</v>
      </c>
      <c r="D3910">
        <v>0.4</v>
      </c>
      <c r="E3910" t="s">
        <v>642</v>
      </c>
      <c r="F3910" t="s">
        <v>977</v>
      </c>
      <c r="G3910">
        <v>1</v>
      </c>
      <c r="H3910" t="s">
        <v>191</v>
      </c>
      <c r="I3910" t="s">
        <v>192</v>
      </c>
    </row>
    <row r="3911" spans="1:9">
      <c r="A3911" t="s">
        <v>186</v>
      </c>
      <c r="B3911" t="s">
        <v>2232</v>
      </c>
      <c r="C3911" t="s">
        <v>2233</v>
      </c>
      <c r="D3911">
        <v>0.61724580000000007</v>
      </c>
      <c r="E3911" t="s">
        <v>717</v>
      </c>
      <c r="F3911" t="s">
        <v>1546</v>
      </c>
      <c r="G3911">
        <v>1</v>
      </c>
      <c r="H3911" t="s">
        <v>197</v>
      </c>
      <c r="I3911" t="s">
        <v>198</v>
      </c>
    </row>
    <row r="3912" spans="1:9">
      <c r="A3912" t="s">
        <v>186</v>
      </c>
      <c r="C3912" t="s">
        <v>193</v>
      </c>
      <c r="D3912" t="s">
        <v>194</v>
      </c>
      <c r="E3912" t="s">
        <v>195</v>
      </c>
      <c r="F3912" t="s">
        <v>1547</v>
      </c>
      <c r="G3912">
        <v>1</v>
      </c>
      <c r="H3912" t="s">
        <v>202</v>
      </c>
      <c r="I3912" t="s">
        <v>203</v>
      </c>
    </row>
    <row r="3913" spans="1:9">
      <c r="A3913" t="s">
        <v>186</v>
      </c>
      <c r="C3913" t="s">
        <v>199</v>
      </c>
      <c r="D3913" t="s">
        <v>1310</v>
      </c>
      <c r="E3913" t="s">
        <v>195</v>
      </c>
      <c r="F3913" t="s">
        <v>1548</v>
      </c>
      <c r="G3913">
        <v>1</v>
      </c>
      <c r="H3913" t="s">
        <v>208</v>
      </c>
      <c r="I3913" t="s">
        <v>209</v>
      </c>
    </row>
    <row r="3914" spans="1:9">
      <c r="A3914" t="s">
        <v>186</v>
      </c>
      <c r="B3914" t="s">
        <v>204</v>
      </c>
      <c r="C3914" t="s">
        <v>205</v>
      </c>
      <c r="D3914">
        <v>2</v>
      </c>
      <c r="E3914" t="s">
        <v>206</v>
      </c>
      <c r="F3914" t="s">
        <v>1372</v>
      </c>
      <c r="G3914">
        <v>0.61724580000000007</v>
      </c>
      <c r="H3914" t="s">
        <v>213</v>
      </c>
      <c r="I3914" t="s">
        <v>214</v>
      </c>
    </row>
    <row r="3915" spans="1:9">
      <c r="A3915" t="s">
        <v>186</v>
      </c>
      <c r="B3915" t="s">
        <v>2300</v>
      </c>
      <c r="C3915" t="s">
        <v>2301</v>
      </c>
      <c r="D3915">
        <v>1</v>
      </c>
      <c r="E3915" t="s">
        <v>189</v>
      </c>
      <c r="F3915" t="s">
        <v>2236</v>
      </c>
      <c r="G3915">
        <v>1</v>
      </c>
      <c r="H3915" t="s">
        <v>985</v>
      </c>
      <c r="I3915" t="s">
        <v>986</v>
      </c>
    </row>
    <row r="3916" spans="1:9">
      <c r="A3916" t="s">
        <v>186</v>
      </c>
      <c r="C3916" t="s">
        <v>193</v>
      </c>
      <c r="D3916" t="s">
        <v>1339</v>
      </c>
      <c r="E3916" t="s">
        <v>195</v>
      </c>
      <c r="F3916" t="s">
        <v>2237</v>
      </c>
      <c r="G3916">
        <v>1</v>
      </c>
      <c r="H3916" t="s">
        <v>1039</v>
      </c>
      <c r="I3916" t="s">
        <v>1040</v>
      </c>
    </row>
    <row r="3917" spans="1:9">
      <c r="A3917" t="s">
        <v>186</v>
      </c>
      <c r="C3917" t="s">
        <v>199</v>
      </c>
      <c r="D3917" t="s">
        <v>1279</v>
      </c>
      <c r="E3917" t="s">
        <v>195</v>
      </c>
      <c r="F3917" t="s">
        <v>2238</v>
      </c>
      <c r="G3917">
        <v>1</v>
      </c>
      <c r="H3917" t="s">
        <v>1088</v>
      </c>
      <c r="I3917" t="s">
        <v>1089</v>
      </c>
    </row>
    <row r="3918" spans="1:9">
      <c r="A3918" t="s">
        <v>186</v>
      </c>
      <c r="B3918" t="s">
        <v>1281</v>
      </c>
      <c r="C3918" t="s">
        <v>1282</v>
      </c>
      <c r="D3918">
        <v>2.7</v>
      </c>
      <c r="E3918" t="s">
        <v>206</v>
      </c>
      <c r="F3918" t="s">
        <v>2239</v>
      </c>
      <c r="G3918">
        <v>1</v>
      </c>
      <c r="H3918" t="s">
        <v>1091</v>
      </c>
      <c r="I3918" t="s">
        <v>1092</v>
      </c>
    </row>
    <row r="3919" spans="1:9">
      <c r="A3919" t="s">
        <v>186</v>
      </c>
      <c r="C3919" t="s">
        <v>210</v>
      </c>
      <c r="D3919" t="s">
        <v>211</v>
      </c>
      <c r="E3919" t="s">
        <v>195</v>
      </c>
      <c r="F3919" t="s">
        <v>1093</v>
      </c>
      <c r="G3919">
        <v>1</v>
      </c>
      <c r="H3919" t="s">
        <v>1094</v>
      </c>
      <c r="I3919" t="s">
        <v>1095</v>
      </c>
    </row>
    <row r="3920" spans="1:9">
      <c r="A3920" t="s">
        <v>186</v>
      </c>
      <c r="B3920" t="s">
        <v>2240</v>
      </c>
      <c r="C3920" t="s">
        <v>2241</v>
      </c>
      <c r="D3920">
        <v>0.6</v>
      </c>
    </row>
    <row r="3921" spans="1:9">
      <c r="A3921" t="s">
        <v>186</v>
      </c>
      <c r="C3921" t="s">
        <v>2257</v>
      </c>
      <c r="D3921">
        <v>0.3</v>
      </c>
    </row>
    <row r="3922" spans="1:9">
      <c r="A3922" t="s">
        <v>186</v>
      </c>
      <c r="C3922" t="s">
        <v>2242</v>
      </c>
      <c r="D3922">
        <v>2.4</v>
      </c>
    </row>
    <row r="3923" spans="1:9">
      <c r="A3923" t="s">
        <v>186</v>
      </c>
      <c r="C3923" t="s">
        <v>2243</v>
      </c>
      <c r="D3923">
        <v>0.2</v>
      </c>
    </row>
    <row r="3924" spans="1:9">
      <c r="A3924" t="s">
        <v>186</v>
      </c>
      <c r="C3924" t="s">
        <v>2244</v>
      </c>
      <c r="D3924">
        <v>0.73504080000000005</v>
      </c>
    </row>
    <row r="3925" spans="1:9">
      <c r="A3925" t="s">
        <v>186</v>
      </c>
      <c r="B3925" t="s">
        <v>2245</v>
      </c>
      <c r="C3925" t="s">
        <v>2241</v>
      </c>
      <c r="D3925">
        <v>0.25</v>
      </c>
    </row>
    <row r="3926" spans="1:9">
      <c r="A3926" t="s">
        <v>186</v>
      </c>
      <c r="C3926" t="s">
        <v>2257</v>
      </c>
      <c r="D3926">
        <v>0.125</v>
      </c>
    </row>
    <row r="3927" spans="1:9">
      <c r="A3927" t="s">
        <v>186</v>
      </c>
      <c r="C3927" t="s">
        <v>2242</v>
      </c>
      <c r="D3927">
        <v>-2.4</v>
      </c>
    </row>
    <row r="3928" spans="1:9">
      <c r="A3928" t="s">
        <v>186</v>
      </c>
      <c r="C3928" t="s">
        <v>2243</v>
      </c>
      <c r="D3928">
        <v>0</v>
      </c>
    </row>
    <row r="3929" spans="1:9">
      <c r="A3929" t="s">
        <v>186</v>
      </c>
      <c r="C3929" t="s">
        <v>2244</v>
      </c>
      <c r="D3929">
        <v>-0.117795</v>
      </c>
    </row>
    <row r="3930" spans="1:9">
      <c r="A3930" t="s">
        <v>17</v>
      </c>
      <c r="B3930" t="s">
        <v>2302</v>
      </c>
      <c r="C3930" t="s">
        <v>2263</v>
      </c>
      <c r="D3930" t="s">
        <v>2220</v>
      </c>
      <c r="E3930" t="s">
        <v>159</v>
      </c>
    </row>
    <row r="3931" spans="1:9">
      <c r="A3931" t="s">
        <v>186</v>
      </c>
      <c r="B3931" t="s">
        <v>1364</v>
      </c>
      <c r="C3931" t="s">
        <v>1365</v>
      </c>
      <c r="D3931">
        <v>0.4</v>
      </c>
      <c r="E3931" t="s">
        <v>642</v>
      </c>
      <c r="F3931" t="s">
        <v>977</v>
      </c>
      <c r="G3931">
        <v>1</v>
      </c>
      <c r="H3931" t="s">
        <v>191</v>
      </c>
      <c r="I3931" t="s">
        <v>192</v>
      </c>
    </row>
    <row r="3932" spans="1:9">
      <c r="A3932" t="s">
        <v>186</v>
      </c>
      <c r="B3932" t="s">
        <v>2232</v>
      </c>
      <c r="C3932" t="s">
        <v>2233</v>
      </c>
      <c r="D3932">
        <v>0.68733382500000018</v>
      </c>
      <c r="E3932" t="s">
        <v>717</v>
      </c>
      <c r="F3932" t="s">
        <v>1546</v>
      </c>
      <c r="G3932">
        <v>1</v>
      </c>
      <c r="H3932" t="s">
        <v>197</v>
      </c>
      <c r="I3932" t="s">
        <v>198</v>
      </c>
    </row>
    <row r="3933" spans="1:9">
      <c r="A3933" t="s">
        <v>186</v>
      </c>
      <c r="C3933" t="s">
        <v>193</v>
      </c>
      <c r="D3933" t="s">
        <v>194</v>
      </c>
      <c r="E3933" t="s">
        <v>195</v>
      </c>
      <c r="F3933" t="s">
        <v>1547</v>
      </c>
      <c r="G3933">
        <v>1</v>
      </c>
      <c r="H3933" t="s">
        <v>202</v>
      </c>
      <c r="I3933" t="s">
        <v>203</v>
      </c>
    </row>
    <row r="3934" spans="1:9">
      <c r="A3934" t="s">
        <v>186</v>
      </c>
      <c r="C3934" t="s">
        <v>199</v>
      </c>
      <c r="D3934" t="s">
        <v>1310</v>
      </c>
      <c r="E3934" t="s">
        <v>195</v>
      </c>
      <c r="F3934" t="s">
        <v>1548</v>
      </c>
      <c r="G3934">
        <v>1</v>
      </c>
      <c r="H3934" t="s">
        <v>208</v>
      </c>
      <c r="I3934" t="s">
        <v>209</v>
      </c>
    </row>
    <row r="3935" spans="1:9">
      <c r="A3935" t="s">
        <v>186</v>
      </c>
      <c r="B3935" t="s">
        <v>204</v>
      </c>
      <c r="C3935" t="s">
        <v>205</v>
      </c>
      <c r="D3935">
        <v>2</v>
      </c>
      <c r="E3935" t="s">
        <v>206</v>
      </c>
      <c r="F3935" t="s">
        <v>1372</v>
      </c>
      <c r="G3935">
        <v>0.68733382500000018</v>
      </c>
      <c r="H3935" t="s">
        <v>213</v>
      </c>
      <c r="I3935" t="s">
        <v>214</v>
      </c>
    </row>
    <row r="3936" spans="1:9">
      <c r="A3936" t="s">
        <v>186</v>
      </c>
      <c r="B3936" t="s">
        <v>2303</v>
      </c>
      <c r="C3936" t="s">
        <v>2304</v>
      </c>
      <c r="D3936">
        <v>1</v>
      </c>
      <c r="E3936" t="s">
        <v>189</v>
      </c>
      <c r="F3936" t="s">
        <v>2236</v>
      </c>
      <c r="G3936">
        <v>1</v>
      </c>
      <c r="H3936" t="s">
        <v>985</v>
      </c>
      <c r="I3936" t="s">
        <v>986</v>
      </c>
    </row>
    <row r="3937" spans="1:9">
      <c r="A3937" t="s">
        <v>186</v>
      </c>
      <c r="C3937" t="s">
        <v>193</v>
      </c>
      <c r="D3937" t="s">
        <v>1339</v>
      </c>
      <c r="E3937" t="s">
        <v>195</v>
      </c>
      <c r="F3937" t="s">
        <v>2237</v>
      </c>
      <c r="G3937">
        <v>1</v>
      </c>
      <c r="H3937" t="s">
        <v>1039</v>
      </c>
      <c r="I3937" t="s">
        <v>1040</v>
      </c>
    </row>
    <row r="3938" spans="1:9">
      <c r="A3938" t="s">
        <v>186</v>
      </c>
      <c r="C3938" t="s">
        <v>199</v>
      </c>
      <c r="D3938" t="s">
        <v>1279</v>
      </c>
      <c r="E3938" t="s">
        <v>195</v>
      </c>
      <c r="F3938" t="s">
        <v>2238</v>
      </c>
      <c r="G3938">
        <v>1</v>
      </c>
      <c r="H3938" t="s">
        <v>1088</v>
      </c>
      <c r="I3938" t="s">
        <v>1089</v>
      </c>
    </row>
    <row r="3939" spans="1:9">
      <c r="A3939" t="s">
        <v>186</v>
      </c>
      <c r="B3939" t="s">
        <v>1281</v>
      </c>
      <c r="C3939" t="s">
        <v>1282</v>
      </c>
      <c r="D3939">
        <v>3</v>
      </c>
      <c r="E3939" t="s">
        <v>206</v>
      </c>
      <c r="F3939" t="s">
        <v>2239</v>
      </c>
      <c r="G3939">
        <v>1</v>
      </c>
      <c r="H3939" t="s">
        <v>1091</v>
      </c>
      <c r="I3939" t="s">
        <v>1092</v>
      </c>
    </row>
    <row r="3940" spans="1:9">
      <c r="A3940" t="s">
        <v>186</v>
      </c>
      <c r="C3940" t="s">
        <v>210</v>
      </c>
      <c r="D3940" t="s">
        <v>211</v>
      </c>
      <c r="E3940" t="s">
        <v>195</v>
      </c>
      <c r="F3940" t="s">
        <v>1093</v>
      </c>
      <c r="G3940">
        <v>1</v>
      </c>
      <c r="H3940" t="s">
        <v>1094</v>
      </c>
      <c r="I3940" t="s">
        <v>1095</v>
      </c>
    </row>
    <row r="3941" spans="1:9">
      <c r="A3941" t="s">
        <v>186</v>
      </c>
      <c r="B3941" t="s">
        <v>2240</v>
      </c>
      <c r="C3941" t="s">
        <v>2241</v>
      </c>
      <c r="D3941">
        <v>0.6</v>
      </c>
    </row>
    <row r="3942" spans="1:9">
      <c r="A3942" t="s">
        <v>186</v>
      </c>
      <c r="C3942" t="s">
        <v>2257</v>
      </c>
      <c r="D3942">
        <v>0.3</v>
      </c>
    </row>
    <row r="3943" spans="1:9">
      <c r="A3943" t="s">
        <v>186</v>
      </c>
      <c r="C3943" t="s">
        <v>2242</v>
      </c>
      <c r="D3943">
        <v>2.7</v>
      </c>
    </row>
    <row r="3944" spans="1:9">
      <c r="A3944" t="s">
        <v>186</v>
      </c>
      <c r="C3944" t="s">
        <v>2243</v>
      </c>
      <c r="D3944">
        <v>0.2</v>
      </c>
    </row>
    <row r="3945" spans="1:9">
      <c r="A3945" t="s">
        <v>186</v>
      </c>
      <c r="C3945" t="s">
        <v>2244</v>
      </c>
      <c r="D3945">
        <v>0.81985320000000017</v>
      </c>
    </row>
    <row r="3946" spans="1:9">
      <c r="A3946" t="s">
        <v>186</v>
      </c>
      <c r="B3946" t="s">
        <v>2245</v>
      </c>
      <c r="C3946" t="s">
        <v>2241</v>
      </c>
      <c r="D3946">
        <v>0.25</v>
      </c>
    </row>
    <row r="3947" spans="1:9">
      <c r="A3947" t="s">
        <v>186</v>
      </c>
      <c r="C3947" t="s">
        <v>2257</v>
      </c>
      <c r="D3947">
        <v>0.125</v>
      </c>
    </row>
    <row r="3948" spans="1:9">
      <c r="A3948" t="s">
        <v>186</v>
      </c>
      <c r="C3948" t="s">
        <v>2242</v>
      </c>
      <c r="D3948">
        <v>-2.7</v>
      </c>
    </row>
    <row r="3949" spans="1:9">
      <c r="A3949" t="s">
        <v>186</v>
      </c>
      <c r="C3949" t="s">
        <v>2243</v>
      </c>
      <c r="D3949">
        <v>0</v>
      </c>
    </row>
    <row r="3950" spans="1:9">
      <c r="A3950" t="s">
        <v>186</v>
      </c>
      <c r="C3950" t="s">
        <v>2244</v>
      </c>
      <c r="D3950">
        <v>-0.13251937499999999</v>
      </c>
    </row>
    <row r="3951" spans="1:9">
      <c r="A3951" t="s">
        <v>17</v>
      </c>
      <c r="B3951" t="s">
        <v>2305</v>
      </c>
      <c r="C3951" t="s">
        <v>2267</v>
      </c>
      <c r="D3951" t="s">
        <v>2220</v>
      </c>
      <c r="E3951" t="s">
        <v>159</v>
      </c>
    </row>
    <row r="3952" spans="1:9">
      <c r="A3952" t="s">
        <v>186</v>
      </c>
      <c r="C3952" t="s">
        <v>2306</v>
      </c>
    </row>
    <row r="3953" spans="1:9">
      <c r="A3953" t="s">
        <v>186</v>
      </c>
      <c r="B3953" t="s">
        <v>1364</v>
      </c>
      <c r="C3953" t="s">
        <v>1365</v>
      </c>
      <c r="D3953">
        <v>0.45</v>
      </c>
      <c r="E3953" t="s">
        <v>642</v>
      </c>
      <c r="F3953" t="s">
        <v>980</v>
      </c>
      <c r="G3953">
        <v>1</v>
      </c>
      <c r="H3953" t="s">
        <v>197</v>
      </c>
      <c r="I3953" t="s">
        <v>198</v>
      </c>
    </row>
    <row r="3954" spans="1:9">
      <c r="A3954" t="s">
        <v>186</v>
      </c>
      <c r="B3954" t="s">
        <v>2232</v>
      </c>
      <c r="C3954" t="s">
        <v>2233</v>
      </c>
      <c r="D3954">
        <v>0.75742185000000006</v>
      </c>
      <c r="E3954" t="s">
        <v>717</v>
      </c>
      <c r="F3954" t="s">
        <v>2307</v>
      </c>
      <c r="G3954">
        <v>1</v>
      </c>
      <c r="H3954" t="s">
        <v>202</v>
      </c>
      <c r="I3954" t="s">
        <v>203</v>
      </c>
    </row>
    <row r="3955" spans="1:9">
      <c r="A3955" t="s">
        <v>186</v>
      </c>
      <c r="C3955" t="s">
        <v>193</v>
      </c>
      <c r="D3955" t="s">
        <v>194</v>
      </c>
      <c r="E3955" t="s">
        <v>195</v>
      </c>
      <c r="F3955" t="s">
        <v>2308</v>
      </c>
      <c r="G3955">
        <v>1</v>
      </c>
      <c r="H3955" t="s">
        <v>208</v>
      </c>
      <c r="I3955" t="s">
        <v>209</v>
      </c>
    </row>
    <row r="3956" spans="1:9">
      <c r="A3956" t="s">
        <v>186</v>
      </c>
      <c r="C3956" t="s">
        <v>199</v>
      </c>
      <c r="D3956" t="s">
        <v>1310</v>
      </c>
      <c r="E3956" t="s">
        <v>195</v>
      </c>
      <c r="F3956" t="s">
        <v>2309</v>
      </c>
      <c r="G3956">
        <v>1</v>
      </c>
      <c r="H3956" t="s">
        <v>213</v>
      </c>
      <c r="I3956" t="s">
        <v>214</v>
      </c>
    </row>
    <row r="3957" spans="1:9">
      <c r="A3957" t="s">
        <v>186</v>
      </c>
      <c r="B3957" t="s">
        <v>204</v>
      </c>
      <c r="C3957" t="s">
        <v>205</v>
      </c>
      <c r="D3957">
        <v>2</v>
      </c>
      <c r="E3957" t="s">
        <v>206</v>
      </c>
      <c r="F3957" t="s">
        <v>1600</v>
      </c>
      <c r="G3957">
        <v>0.75742185000000006</v>
      </c>
      <c r="H3957" t="s">
        <v>985</v>
      </c>
      <c r="I3957" t="s">
        <v>986</v>
      </c>
    </row>
    <row r="3958" spans="1:9">
      <c r="A3958" t="s">
        <v>186</v>
      </c>
      <c r="B3958" t="s">
        <v>2310</v>
      </c>
      <c r="C3958" t="s">
        <v>2311</v>
      </c>
      <c r="D3958">
        <v>1</v>
      </c>
      <c r="E3958" t="s">
        <v>189</v>
      </c>
      <c r="F3958" t="s">
        <v>2312</v>
      </c>
      <c r="G3958">
        <v>1</v>
      </c>
      <c r="H3958" t="s">
        <v>1039</v>
      </c>
      <c r="I3958" t="s">
        <v>1040</v>
      </c>
    </row>
    <row r="3959" spans="1:9">
      <c r="A3959" t="s">
        <v>186</v>
      </c>
      <c r="C3959" t="s">
        <v>193</v>
      </c>
      <c r="D3959" t="s">
        <v>1339</v>
      </c>
      <c r="E3959" t="s">
        <v>195</v>
      </c>
      <c r="F3959" t="s">
        <v>2313</v>
      </c>
      <c r="G3959">
        <v>1</v>
      </c>
      <c r="H3959" t="s">
        <v>1088</v>
      </c>
      <c r="I3959" t="s">
        <v>1089</v>
      </c>
    </row>
    <row r="3960" spans="1:9">
      <c r="A3960" t="s">
        <v>186</v>
      </c>
      <c r="C3960" t="s">
        <v>199</v>
      </c>
      <c r="D3960" t="s">
        <v>1279</v>
      </c>
      <c r="E3960" t="s">
        <v>195</v>
      </c>
      <c r="F3960" t="s">
        <v>2314</v>
      </c>
      <c r="G3960">
        <v>1</v>
      </c>
      <c r="H3960" t="s">
        <v>1091</v>
      </c>
      <c r="I3960" t="s">
        <v>1092</v>
      </c>
    </row>
    <row r="3961" spans="1:9">
      <c r="A3961" t="s">
        <v>186</v>
      </c>
      <c r="B3961" t="s">
        <v>1281</v>
      </c>
      <c r="C3961" t="s">
        <v>1282</v>
      </c>
      <c r="D3961">
        <v>3</v>
      </c>
      <c r="E3961" t="s">
        <v>206</v>
      </c>
      <c r="F3961" t="s">
        <v>2315</v>
      </c>
      <c r="G3961">
        <v>1</v>
      </c>
      <c r="H3961" t="s">
        <v>1094</v>
      </c>
      <c r="I3961" t="s">
        <v>1095</v>
      </c>
    </row>
    <row r="3962" spans="1:9">
      <c r="A3962" t="s">
        <v>186</v>
      </c>
      <c r="C3962" t="s">
        <v>210</v>
      </c>
      <c r="D3962" t="s">
        <v>211</v>
      </c>
      <c r="E3962" t="s">
        <v>195</v>
      </c>
      <c r="F3962" t="s">
        <v>1183</v>
      </c>
      <c r="G3962">
        <v>1</v>
      </c>
      <c r="H3962" t="s">
        <v>1184</v>
      </c>
      <c r="I3962" t="s">
        <v>1185</v>
      </c>
    </row>
    <row r="3963" spans="1:9">
      <c r="A3963" t="s">
        <v>186</v>
      </c>
      <c r="B3963" t="s">
        <v>2240</v>
      </c>
      <c r="C3963" t="s">
        <v>2241</v>
      </c>
      <c r="D3963">
        <v>0.6</v>
      </c>
    </row>
    <row r="3964" spans="1:9">
      <c r="A3964" t="s">
        <v>186</v>
      </c>
      <c r="C3964" t="s">
        <v>2257</v>
      </c>
      <c r="D3964">
        <v>0.3</v>
      </c>
    </row>
    <row r="3965" spans="1:9">
      <c r="A3965" t="s">
        <v>186</v>
      </c>
      <c r="C3965" t="s">
        <v>2242</v>
      </c>
      <c r="D3965">
        <v>3</v>
      </c>
    </row>
    <row r="3966" spans="1:9">
      <c r="A3966" t="s">
        <v>186</v>
      </c>
      <c r="C3966" t="s">
        <v>2243</v>
      </c>
      <c r="D3966">
        <v>0.2</v>
      </c>
    </row>
    <row r="3967" spans="1:9">
      <c r="A3967" t="s">
        <v>186</v>
      </c>
      <c r="C3967" t="s">
        <v>2244</v>
      </c>
      <c r="D3967">
        <v>0.90466560000000007</v>
      </c>
    </row>
    <row r="3968" spans="1:9">
      <c r="A3968" t="s">
        <v>186</v>
      </c>
      <c r="B3968" t="s">
        <v>2245</v>
      </c>
      <c r="C3968" t="s">
        <v>2241</v>
      </c>
      <c r="D3968">
        <v>0.25</v>
      </c>
    </row>
    <row r="3969" spans="1:9">
      <c r="A3969" t="s">
        <v>186</v>
      </c>
      <c r="C3969" t="s">
        <v>2257</v>
      </c>
      <c r="D3969">
        <v>0.125</v>
      </c>
    </row>
    <row r="3970" spans="1:9">
      <c r="A3970" t="s">
        <v>186</v>
      </c>
      <c r="C3970" t="s">
        <v>2242</v>
      </c>
      <c r="D3970">
        <v>-3</v>
      </c>
    </row>
    <row r="3971" spans="1:9">
      <c r="A3971" t="s">
        <v>186</v>
      </c>
      <c r="C3971" t="s">
        <v>2243</v>
      </c>
      <c r="D3971">
        <v>0</v>
      </c>
    </row>
    <row r="3972" spans="1:9">
      <c r="A3972" t="s">
        <v>186</v>
      </c>
      <c r="C3972" t="s">
        <v>2244</v>
      </c>
      <c r="D3972">
        <v>-0.14724375000000001</v>
      </c>
    </row>
    <row r="3973" spans="1:9">
      <c r="A3973" t="s">
        <v>17</v>
      </c>
      <c r="B3973" t="s">
        <v>2316</v>
      </c>
      <c r="C3973" t="s">
        <v>2317</v>
      </c>
      <c r="D3973" t="s">
        <v>2318</v>
      </c>
    </row>
    <row r="3974" spans="1:9">
      <c r="A3974" t="s">
        <v>17</v>
      </c>
      <c r="B3974" t="s">
        <v>2319</v>
      </c>
      <c r="C3974" t="s">
        <v>2320</v>
      </c>
      <c r="D3974" t="s">
        <v>2318</v>
      </c>
    </row>
    <row r="3975" spans="1:9">
      <c r="A3975" t="s">
        <v>17</v>
      </c>
      <c r="B3975" t="s">
        <v>2321</v>
      </c>
      <c r="C3975" t="s">
        <v>2322</v>
      </c>
      <c r="D3975" t="s">
        <v>2318</v>
      </c>
    </row>
    <row r="3976" spans="1:9">
      <c r="A3976" t="s">
        <v>17</v>
      </c>
      <c r="B3976" t="s">
        <v>2323</v>
      </c>
      <c r="C3976" t="s">
        <v>2324</v>
      </c>
      <c r="D3976" t="s">
        <v>2318</v>
      </c>
    </row>
    <row r="3977" spans="1:9">
      <c r="A3977" t="s">
        <v>17</v>
      </c>
      <c r="B3977" t="s">
        <v>2325</v>
      </c>
      <c r="C3977" t="s">
        <v>2326</v>
      </c>
      <c r="D3977" t="s">
        <v>2318</v>
      </c>
      <c r="E3977" t="s">
        <v>159</v>
      </c>
    </row>
    <row r="3978" spans="1:9">
      <c r="A3978" t="s">
        <v>186</v>
      </c>
      <c r="D3978">
        <v>1</v>
      </c>
      <c r="E3978" t="s">
        <v>159</v>
      </c>
      <c r="F3978">
        <v>13500</v>
      </c>
      <c r="G3978">
        <v>1</v>
      </c>
      <c r="H3978" t="s">
        <v>191</v>
      </c>
      <c r="I3978" t="s">
        <v>192</v>
      </c>
    </row>
    <row r="3979" spans="1:9">
      <c r="A3979" t="s">
        <v>17</v>
      </c>
      <c r="B3979" t="s">
        <v>2327</v>
      </c>
      <c r="C3979" t="s">
        <v>2328</v>
      </c>
      <c r="D3979" t="s">
        <v>2318</v>
      </c>
    </row>
    <row r="3980" spans="1:9">
      <c r="A3980" t="s">
        <v>17</v>
      </c>
      <c r="B3980" t="s">
        <v>2329</v>
      </c>
      <c r="C3980" t="s">
        <v>2330</v>
      </c>
      <c r="D3980" t="s">
        <v>2318</v>
      </c>
      <c r="E3980" t="s">
        <v>230</v>
      </c>
    </row>
    <row r="3981" spans="1:9">
      <c r="A3981" t="s">
        <v>186</v>
      </c>
      <c r="D3981">
        <v>1</v>
      </c>
      <c r="E3981" t="s">
        <v>230</v>
      </c>
      <c r="F3981">
        <v>110</v>
      </c>
      <c r="G3981">
        <v>1</v>
      </c>
      <c r="H3981" t="s">
        <v>191</v>
      </c>
      <c r="I3981" t="s">
        <v>192</v>
      </c>
    </row>
    <row r="3982" spans="1:9">
      <c r="A3982" t="s">
        <v>17</v>
      </c>
      <c r="B3982" t="s">
        <v>2331</v>
      </c>
      <c r="C3982" t="s">
        <v>2332</v>
      </c>
      <c r="D3982" t="s">
        <v>2318</v>
      </c>
      <c r="E3982" t="s">
        <v>230</v>
      </c>
    </row>
    <row r="3983" spans="1:9">
      <c r="A3983" t="s">
        <v>186</v>
      </c>
      <c r="D3983">
        <v>1</v>
      </c>
      <c r="E3983" t="s">
        <v>230</v>
      </c>
      <c r="F3983">
        <v>200</v>
      </c>
      <c r="G3983">
        <v>1</v>
      </c>
      <c r="H3983" t="s">
        <v>191</v>
      </c>
      <c r="I3983" t="s">
        <v>192</v>
      </c>
    </row>
    <row r="3984" spans="1:9">
      <c r="A3984" t="s">
        <v>17</v>
      </c>
      <c r="B3984" t="s">
        <v>2333</v>
      </c>
      <c r="C3984" t="s">
        <v>2334</v>
      </c>
      <c r="D3984" t="s">
        <v>2318</v>
      </c>
      <c r="E3984" t="s">
        <v>230</v>
      </c>
    </row>
    <row r="3985" spans="1:9">
      <c r="A3985" t="s">
        <v>186</v>
      </c>
      <c r="D3985">
        <v>1</v>
      </c>
      <c r="E3985" t="s">
        <v>230</v>
      </c>
      <c r="F3985">
        <v>130</v>
      </c>
      <c r="G3985">
        <v>1</v>
      </c>
      <c r="H3985" t="s">
        <v>191</v>
      </c>
      <c r="I3985" t="s">
        <v>192</v>
      </c>
    </row>
    <row r="3986" spans="1:9">
      <c r="A3986" t="s">
        <v>17</v>
      </c>
      <c r="B3986" t="s">
        <v>2335</v>
      </c>
      <c r="C3986" t="s">
        <v>2336</v>
      </c>
      <c r="D3986" t="s">
        <v>2318</v>
      </c>
      <c r="E3986" t="s">
        <v>230</v>
      </c>
    </row>
    <row r="3987" spans="1:9">
      <c r="A3987" t="s">
        <v>186</v>
      </c>
      <c r="D3987">
        <v>1</v>
      </c>
      <c r="E3987" t="s">
        <v>230</v>
      </c>
      <c r="F3987">
        <v>290</v>
      </c>
      <c r="G3987">
        <v>1</v>
      </c>
      <c r="H3987" t="s">
        <v>191</v>
      </c>
      <c r="I3987" t="s">
        <v>192</v>
      </c>
    </row>
    <row r="3988" spans="1:9">
      <c r="A3988" t="s">
        <v>17</v>
      </c>
      <c r="B3988" t="s">
        <v>2337</v>
      </c>
      <c r="C3988" t="s">
        <v>2338</v>
      </c>
      <c r="D3988" t="s">
        <v>2318</v>
      </c>
      <c r="E3988" t="s">
        <v>230</v>
      </c>
    </row>
    <row r="3989" spans="1:9">
      <c r="A3989" t="s">
        <v>186</v>
      </c>
      <c r="D3989">
        <v>1</v>
      </c>
      <c r="E3989" t="s">
        <v>230</v>
      </c>
      <c r="F3989">
        <v>3100</v>
      </c>
      <c r="G3989">
        <v>1</v>
      </c>
      <c r="H3989" t="s">
        <v>191</v>
      </c>
      <c r="I3989" t="s">
        <v>192</v>
      </c>
    </row>
    <row r="3990" spans="1:9">
      <c r="A3990" t="s">
        <v>17</v>
      </c>
      <c r="B3990" t="s">
        <v>2339</v>
      </c>
      <c r="C3990" t="s">
        <v>2340</v>
      </c>
      <c r="D3990" t="s">
        <v>2318</v>
      </c>
    </row>
    <row r="3991" spans="1:9">
      <c r="A3991" t="s">
        <v>17</v>
      </c>
      <c r="B3991" t="s">
        <v>2341</v>
      </c>
      <c r="C3991" t="s">
        <v>2342</v>
      </c>
      <c r="D3991" t="s">
        <v>2318</v>
      </c>
      <c r="E3991" t="s">
        <v>159</v>
      </c>
    </row>
    <row r="3992" spans="1:9">
      <c r="A3992" t="s">
        <v>186</v>
      </c>
      <c r="D3992">
        <v>1</v>
      </c>
      <c r="E3992" t="s">
        <v>159</v>
      </c>
      <c r="F3992">
        <v>850</v>
      </c>
      <c r="G3992">
        <v>1</v>
      </c>
      <c r="H3992" t="s">
        <v>191</v>
      </c>
      <c r="I3992" t="s">
        <v>192</v>
      </c>
    </row>
    <row r="3993" spans="1:9">
      <c r="A3993" t="s">
        <v>17</v>
      </c>
      <c r="B3993" t="s">
        <v>2343</v>
      </c>
      <c r="C3993" t="s">
        <v>2344</v>
      </c>
      <c r="D3993" t="s">
        <v>2318</v>
      </c>
      <c r="E3993" t="s">
        <v>159</v>
      </c>
    </row>
    <row r="3994" spans="1:9">
      <c r="A3994" t="s">
        <v>186</v>
      </c>
      <c r="D3994">
        <v>1</v>
      </c>
      <c r="E3994" t="s">
        <v>159</v>
      </c>
      <c r="F3994">
        <v>1100</v>
      </c>
      <c r="G3994">
        <v>1</v>
      </c>
      <c r="H3994" t="s">
        <v>191</v>
      </c>
      <c r="I3994" t="s">
        <v>192</v>
      </c>
    </row>
    <row r="3995" spans="1:9">
      <c r="A3995" t="s">
        <v>17</v>
      </c>
      <c r="B3995" t="s">
        <v>2345</v>
      </c>
      <c r="C3995" t="s">
        <v>2346</v>
      </c>
      <c r="D3995" t="s">
        <v>2318</v>
      </c>
      <c r="E3995" t="s">
        <v>159</v>
      </c>
    </row>
    <row r="3996" spans="1:9">
      <c r="A3996" t="s">
        <v>186</v>
      </c>
      <c r="D3996">
        <v>1</v>
      </c>
      <c r="E3996" t="s">
        <v>159</v>
      </c>
      <c r="F3996">
        <v>1900</v>
      </c>
      <c r="G3996">
        <v>1</v>
      </c>
      <c r="H3996" t="s">
        <v>191</v>
      </c>
      <c r="I3996" t="s">
        <v>192</v>
      </c>
    </row>
    <row r="3997" spans="1:9">
      <c r="A3997" t="s">
        <v>17</v>
      </c>
      <c r="B3997" t="s">
        <v>2347</v>
      </c>
      <c r="C3997" t="s">
        <v>2348</v>
      </c>
      <c r="D3997" t="s">
        <v>2318</v>
      </c>
      <c r="E3997" t="s">
        <v>717</v>
      </c>
    </row>
    <row r="3998" spans="1:9">
      <c r="A3998" t="s">
        <v>186</v>
      </c>
      <c r="B3998" t="s">
        <v>1364</v>
      </c>
      <c r="C3998" t="s">
        <v>1365</v>
      </c>
      <c r="D3998" t="s">
        <v>2349</v>
      </c>
      <c r="E3998" t="s">
        <v>642</v>
      </c>
      <c r="F3998" t="s">
        <v>977</v>
      </c>
      <c r="G3998" t="s">
        <v>1902</v>
      </c>
      <c r="H3998" t="s">
        <v>191</v>
      </c>
      <c r="I3998" t="s">
        <v>192</v>
      </c>
    </row>
    <row r="3999" spans="1:9">
      <c r="A3999" t="s">
        <v>186</v>
      </c>
      <c r="B3999" t="s">
        <v>978</v>
      </c>
      <c r="C3999" t="s">
        <v>979</v>
      </c>
      <c r="D3999" t="s">
        <v>2349</v>
      </c>
      <c r="E3999" t="s">
        <v>642</v>
      </c>
      <c r="F3999" t="s">
        <v>980</v>
      </c>
      <c r="G3999" t="s">
        <v>1902</v>
      </c>
      <c r="H3999" t="s">
        <v>197</v>
      </c>
      <c r="I3999" t="s">
        <v>198</v>
      </c>
    </row>
    <row r="4000" spans="1:9">
      <c r="A4000" t="s">
        <v>186</v>
      </c>
      <c r="B4000" t="s">
        <v>2350</v>
      </c>
      <c r="C4000" t="s">
        <v>2351</v>
      </c>
      <c r="D4000">
        <v>1</v>
      </c>
      <c r="E4000" t="s">
        <v>642</v>
      </c>
      <c r="F4000" t="s">
        <v>1751</v>
      </c>
      <c r="G4000">
        <v>1</v>
      </c>
      <c r="H4000" t="s">
        <v>202</v>
      </c>
      <c r="I4000" t="s">
        <v>203</v>
      </c>
    </row>
    <row r="4001" spans="1:9">
      <c r="A4001" t="s">
        <v>186</v>
      </c>
      <c r="C4001" t="s">
        <v>210</v>
      </c>
      <c r="D4001" t="s">
        <v>211</v>
      </c>
      <c r="E4001" t="s">
        <v>195</v>
      </c>
      <c r="F4001" t="s">
        <v>1197</v>
      </c>
      <c r="G4001">
        <v>1</v>
      </c>
      <c r="H4001" t="s">
        <v>208</v>
      </c>
      <c r="I4001" t="s">
        <v>209</v>
      </c>
    </row>
    <row r="4002" spans="1:9">
      <c r="A4002" t="s">
        <v>17</v>
      </c>
      <c r="B4002" t="s">
        <v>2352</v>
      </c>
      <c r="C4002" t="s">
        <v>2353</v>
      </c>
      <c r="D4002" t="s">
        <v>2318</v>
      </c>
    </row>
    <row r="4003" spans="1:9">
      <c r="A4003" t="s">
        <v>17</v>
      </c>
      <c r="B4003" t="s">
        <v>2354</v>
      </c>
      <c r="C4003" t="s">
        <v>2355</v>
      </c>
      <c r="D4003" t="s">
        <v>2318</v>
      </c>
      <c r="E4003" t="s">
        <v>230</v>
      </c>
    </row>
    <row r="4004" spans="1:9">
      <c r="A4004" t="s">
        <v>186</v>
      </c>
      <c r="B4004" t="s">
        <v>2356</v>
      </c>
      <c r="C4004" t="s">
        <v>2357</v>
      </c>
      <c r="D4004">
        <v>1</v>
      </c>
      <c r="E4004" t="s">
        <v>230</v>
      </c>
      <c r="F4004" t="s">
        <v>1940</v>
      </c>
      <c r="G4004">
        <v>0.1</v>
      </c>
      <c r="H4004" t="s">
        <v>191</v>
      </c>
      <c r="I4004" t="s">
        <v>192</v>
      </c>
    </row>
    <row r="4005" spans="1:9">
      <c r="A4005" t="s">
        <v>186</v>
      </c>
      <c r="C4005" t="s">
        <v>193</v>
      </c>
      <c r="D4005" t="s">
        <v>2358</v>
      </c>
      <c r="E4005" t="s">
        <v>195</v>
      </c>
      <c r="F4005" t="s">
        <v>196</v>
      </c>
      <c r="G4005">
        <v>1</v>
      </c>
      <c r="H4005" t="s">
        <v>197</v>
      </c>
      <c r="I4005" t="s">
        <v>198</v>
      </c>
    </row>
    <row r="4006" spans="1:9">
      <c r="A4006" t="s">
        <v>186</v>
      </c>
      <c r="C4006" t="s">
        <v>199</v>
      </c>
      <c r="D4006" t="s">
        <v>1310</v>
      </c>
      <c r="E4006" t="s">
        <v>195</v>
      </c>
      <c r="F4006" t="s">
        <v>201</v>
      </c>
      <c r="G4006">
        <v>1</v>
      </c>
      <c r="H4006" t="s">
        <v>202</v>
      </c>
      <c r="I4006" t="s">
        <v>203</v>
      </c>
    </row>
    <row r="4007" spans="1:9">
      <c r="A4007" t="s">
        <v>186</v>
      </c>
      <c r="C4007" t="s">
        <v>2359</v>
      </c>
      <c r="D4007">
        <v>0.05</v>
      </c>
      <c r="E4007" t="s">
        <v>195</v>
      </c>
      <c r="G4007">
        <v>1</v>
      </c>
    </row>
    <row r="4008" spans="1:9">
      <c r="A4008" t="s">
        <v>186</v>
      </c>
      <c r="C4008" t="s">
        <v>532</v>
      </c>
    </row>
    <row r="4009" spans="1:9">
      <c r="A4009" t="s">
        <v>186</v>
      </c>
      <c r="B4009" t="s">
        <v>2360</v>
      </c>
      <c r="C4009" t="s">
        <v>2361</v>
      </c>
      <c r="D4009">
        <v>0.16</v>
      </c>
      <c r="E4009" t="s">
        <v>642</v>
      </c>
      <c r="F4009" t="s">
        <v>1180</v>
      </c>
      <c r="G4009">
        <v>1</v>
      </c>
      <c r="H4009" t="s">
        <v>985</v>
      </c>
      <c r="I4009" t="s">
        <v>986</v>
      </c>
    </row>
    <row r="4010" spans="1:9">
      <c r="A4010" t="s">
        <v>186</v>
      </c>
      <c r="B4010" t="s">
        <v>2360</v>
      </c>
      <c r="C4010" t="s">
        <v>2361</v>
      </c>
      <c r="D4010">
        <v>0.16</v>
      </c>
      <c r="E4010" t="s">
        <v>642</v>
      </c>
      <c r="F4010" t="s">
        <v>1086</v>
      </c>
      <c r="G4010">
        <v>1</v>
      </c>
      <c r="H4010" t="s">
        <v>1039</v>
      </c>
      <c r="I4010" t="s">
        <v>1040</v>
      </c>
    </row>
    <row r="4011" spans="1:9">
      <c r="A4011" t="s">
        <v>186</v>
      </c>
      <c r="B4011" t="s">
        <v>2362</v>
      </c>
      <c r="C4011" t="s">
        <v>2363</v>
      </c>
      <c r="D4011">
        <v>0.16</v>
      </c>
      <c r="E4011" t="s">
        <v>484</v>
      </c>
      <c r="F4011" t="s">
        <v>2364</v>
      </c>
      <c r="G4011">
        <v>0.1111111111111111</v>
      </c>
      <c r="H4011" t="s">
        <v>1088</v>
      </c>
      <c r="I4011" t="s">
        <v>1089</v>
      </c>
    </row>
    <row r="4012" spans="1:9">
      <c r="A4012" t="s">
        <v>186</v>
      </c>
      <c r="B4012" t="s">
        <v>2365</v>
      </c>
      <c r="C4012" t="s">
        <v>2366</v>
      </c>
      <c r="D4012">
        <v>0.16</v>
      </c>
      <c r="E4012" t="s">
        <v>484</v>
      </c>
      <c r="F4012" t="s">
        <v>2367</v>
      </c>
      <c r="G4012">
        <v>0.1111111111111111</v>
      </c>
      <c r="H4012" t="s">
        <v>1091</v>
      </c>
      <c r="I4012" t="s">
        <v>1092</v>
      </c>
    </row>
    <row r="4013" spans="1:9">
      <c r="A4013" t="s">
        <v>186</v>
      </c>
      <c r="B4013" t="s">
        <v>2368</v>
      </c>
      <c r="C4013" t="s">
        <v>2369</v>
      </c>
      <c r="D4013">
        <v>0.16</v>
      </c>
      <c r="E4013" t="s">
        <v>642</v>
      </c>
      <c r="F4013" t="s">
        <v>2315</v>
      </c>
      <c r="G4013">
        <v>1</v>
      </c>
      <c r="H4013" t="s">
        <v>1094</v>
      </c>
      <c r="I4013" t="s">
        <v>1095</v>
      </c>
    </row>
    <row r="4014" spans="1:9">
      <c r="A4014" t="s">
        <v>186</v>
      </c>
      <c r="B4014" t="s">
        <v>2350</v>
      </c>
      <c r="C4014" t="s">
        <v>2351</v>
      </c>
      <c r="D4014">
        <v>0.16</v>
      </c>
      <c r="E4014" t="s">
        <v>642</v>
      </c>
      <c r="F4014" t="s">
        <v>1290</v>
      </c>
      <c r="G4014">
        <v>1</v>
      </c>
      <c r="H4014" t="s">
        <v>1184</v>
      </c>
      <c r="I4014" t="s">
        <v>1185</v>
      </c>
    </row>
    <row r="4015" spans="1:9">
      <c r="A4015" t="s">
        <v>186</v>
      </c>
      <c r="B4015" t="s">
        <v>2350</v>
      </c>
      <c r="C4015" t="s">
        <v>2351</v>
      </c>
      <c r="D4015">
        <v>0.16</v>
      </c>
      <c r="E4015" t="s">
        <v>642</v>
      </c>
      <c r="F4015" t="s">
        <v>2370</v>
      </c>
      <c r="G4015">
        <v>1</v>
      </c>
      <c r="H4015" t="s">
        <v>1292</v>
      </c>
      <c r="I4015" t="s">
        <v>1293</v>
      </c>
    </row>
    <row r="4016" spans="1:9">
      <c r="A4016" t="s">
        <v>186</v>
      </c>
      <c r="C4016" t="s">
        <v>2371</v>
      </c>
    </row>
    <row r="4017" spans="1:9">
      <c r="A4017" t="s">
        <v>186</v>
      </c>
      <c r="B4017" t="s">
        <v>2360</v>
      </c>
      <c r="C4017" t="s">
        <v>2361</v>
      </c>
      <c r="D4017">
        <v>0.08</v>
      </c>
      <c r="E4017" t="s">
        <v>642</v>
      </c>
      <c r="F4017" t="s">
        <v>2372</v>
      </c>
      <c r="G4017">
        <v>1</v>
      </c>
      <c r="H4017" t="s">
        <v>1315</v>
      </c>
      <c r="I4017" t="s">
        <v>1316</v>
      </c>
    </row>
    <row r="4018" spans="1:9">
      <c r="A4018" t="s">
        <v>186</v>
      </c>
      <c r="B4018" t="s">
        <v>2360</v>
      </c>
      <c r="C4018" t="s">
        <v>2361</v>
      </c>
      <c r="D4018">
        <v>0.08</v>
      </c>
      <c r="E4018" t="s">
        <v>642</v>
      </c>
      <c r="F4018" t="s">
        <v>2373</v>
      </c>
      <c r="G4018">
        <v>1</v>
      </c>
      <c r="H4018" t="s">
        <v>1318</v>
      </c>
      <c r="I4018" t="s">
        <v>1319</v>
      </c>
    </row>
    <row r="4019" spans="1:9">
      <c r="A4019" t="s">
        <v>186</v>
      </c>
      <c r="B4019" t="s">
        <v>2362</v>
      </c>
      <c r="C4019" t="s">
        <v>2363</v>
      </c>
      <c r="D4019">
        <v>0.08</v>
      </c>
      <c r="E4019" t="s">
        <v>484</v>
      </c>
      <c r="F4019" t="s">
        <v>2374</v>
      </c>
      <c r="G4019">
        <v>0.1111111111111111</v>
      </c>
      <c r="H4019" t="s">
        <v>1565</v>
      </c>
      <c r="I4019" t="s">
        <v>1566</v>
      </c>
    </row>
    <row r="4020" spans="1:9">
      <c r="A4020" t="s">
        <v>186</v>
      </c>
      <c r="B4020" t="s">
        <v>2365</v>
      </c>
      <c r="C4020" t="s">
        <v>2366</v>
      </c>
      <c r="D4020">
        <v>0.08</v>
      </c>
      <c r="E4020" t="s">
        <v>484</v>
      </c>
      <c r="F4020" t="s">
        <v>2375</v>
      </c>
      <c r="G4020">
        <v>0.1111111111111111</v>
      </c>
      <c r="H4020" t="s">
        <v>1568</v>
      </c>
      <c r="I4020" t="s">
        <v>1569</v>
      </c>
    </row>
    <row r="4021" spans="1:9">
      <c r="A4021" t="s">
        <v>186</v>
      </c>
      <c r="B4021" t="s">
        <v>2368</v>
      </c>
      <c r="C4021" t="s">
        <v>2369</v>
      </c>
      <c r="D4021">
        <v>0.08</v>
      </c>
      <c r="E4021" t="s">
        <v>642</v>
      </c>
      <c r="F4021" t="s">
        <v>2376</v>
      </c>
      <c r="G4021">
        <v>1</v>
      </c>
      <c r="H4021" t="s">
        <v>2377</v>
      </c>
      <c r="I4021" t="s">
        <v>2378</v>
      </c>
    </row>
    <row r="4022" spans="1:9">
      <c r="A4022" t="s">
        <v>186</v>
      </c>
      <c r="B4022" t="s">
        <v>2350</v>
      </c>
      <c r="C4022" t="s">
        <v>2351</v>
      </c>
      <c r="D4022">
        <v>0.08</v>
      </c>
      <c r="E4022" t="s">
        <v>642</v>
      </c>
      <c r="F4022" t="s">
        <v>2379</v>
      </c>
      <c r="G4022">
        <v>1</v>
      </c>
      <c r="H4022" t="s">
        <v>2380</v>
      </c>
      <c r="I4022" t="s">
        <v>2381</v>
      </c>
    </row>
    <row r="4023" spans="1:9">
      <c r="A4023" t="s">
        <v>186</v>
      </c>
      <c r="B4023" t="s">
        <v>2350</v>
      </c>
      <c r="C4023" t="s">
        <v>2351</v>
      </c>
      <c r="D4023">
        <v>0.08</v>
      </c>
      <c r="E4023" t="s">
        <v>642</v>
      </c>
      <c r="F4023" t="s">
        <v>2382</v>
      </c>
      <c r="G4023">
        <v>1</v>
      </c>
      <c r="H4023" t="s">
        <v>2383</v>
      </c>
      <c r="I4023" t="s">
        <v>2384</v>
      </c>
    </row>
    <row r="4024" spans="1:9">
      <c r="A4024" t="s">
        <v>186</v>
      </c>
      <c r="C4024" t="s">
        <v>210</v>
      </c>
      <c r="D4024" t="s">
        <v>211</v>
      </c>
      <c r="E4024" t="s">
        <v>195</v>
      </c>
      <c r="F4024" t="s">
        <v>2385</v>
      </c>
      <c r="G4024">
        <v>1</v>
      </c>
      <c r="H4024" t="s">
        <v>2386</v>
      </c>
      <c r="I4024" t="s">
        <v>2387</v>
      </c>
    </row>
    <row r="4025" spans="1:9">
      <c r="A4025" t="s">
        <v>186</v>
      </c>
      <c r="C4025" t="s">
        <v>2388</v>
      </c>
      <c r="D4025">
        <v>95.21</v>
      </c>
      <c r="E4025" t="s">
        <v>2389</v>
      </c>
    </row>
    <row r="4026" spans="1:9">
      <c r="A4026" t="s">
        <v>186</v>
      </c>
      <c r="C4026" t="s">
        <v>2390</v>
      </c>
    </row>
    <row r="4027" spans="1:9">
      <c r="A4027" t="s">
        <v>186</v>
      </c>
      <c r="C4027" t="s">
        <v>2391</v>
      </c>
    </row>
    <row r="4028" spans="1:9">
      <c r="A4028" t="s">
        <v>186</v>
      </c>
      <c r="C4028" t="s">
        <v>2392</v>
      </c>
      <c r="D4028">
        <v>0.16</v>
      </c>
      <c r="E4028" t="s">
        <v>2393</v>
      </c>
    </row>
    <row r="4029" spans="1:9">
      <c r="A4029" t="s">
        <v>186</v>
      </c>
      <c r="C4029" t="s">
        <v>2394</v>
      </c>
    </row>
    <row r="4030" spans="1:9">
      <c r="A4030" t="s">
        <v>186</v>
      </c>
      <c r="C4030" t="s">
        <v>2395</v>
      </c>
      <c r="D4030">
        <v>1</v>
      </c>
      <c r="E4030" t="s">
        <v>6</v>
      </c>
    </row>
    <row r="4031" spans="1:9">
      <c r="A4031" t="s">
        <v>186</v>
      </c>
      <c r="C4031" t="s">
        <v>2396</v>
      </c>
    </row>
    <row r="4032" spans="1:9">
      <c r="A4032" t="s">
        <v>186</v>
      </c>
      <c r="C4032" t="s">
        <v>2397</v>
      </c>
      <c r="D4032">
        <v>0.16</v>
      </c>
      <c r="E4032" t="s">
        <v>2398</v>
      </c>
    </row>
    <row r="4033" spans="1:9">
      <c r="A4033" t="s">
        <v>186</v>
      </c>
      <c r="C4033" t="s">
        <v>2371</v>
      </c>
    </row>
    <row r="4034" spans="1:9">
      <c r="A4034" t="s">
        <v>186</v>
      </c>
      <c r="C4034" t="s">
        <v>2399</v>
      </c>
      <c r="D4034">
        <v>2</v>
      </c>
    </row>
    <row r="4035" spans="1:9">
      <c r="A4035" t="s">
        <v>186</v>
      </c>
      <c r="D4035">
        <v>0.08</v>
      </c>
      <c r="E4035" t="s">
        <v>2393</v>
      </c>
    </row>
    <row r="4036" spans="1:9">
      <c r="A4036" t="s">
        <v>186</v>
      </c>
      <c r="C4036" t="s">
        <v>2395</v>
      </c>
      <c r="D4036">
        <v>1</v>
      </c>
      <c r="E4036" t="s">
        <v>6</v>
      </c>
    </row>
    <row r="4037" spans="1:9">
      <c r="A4037" t="s">
        <v>186</v>
      </c>
      <c r="C4037" t="s">
        <v>2396</v>
      </c>
    </row>
    <row r="4038" spans="1:9">
      <c r="A4038" t="s">
        <v>186</v>
      </c>
      <c r="C4038" t="s">
        <v>2397</v>
      </c>
      <c r="D4038">
        <v>0.08</v>
      </c>
      <c r="E4038" t="s">
        <v>2398</v>
      </c>
    </row>
    <row r="4039" spans="1:9">
      <c r="A4039" t="s">
        <v>186</v>
      </c>
      <c r="C4039" t="s">
        <v>2400</v>
      </c>
    </row>
    <row r="4040" spans="1:9">
      <c r="A4040" t="s">
        <v>186</v>
      </c>
      <c r="C4040" t="s">
        <v>2401</v>
      </c>
    </row>
    <row r="4041" spans="1:9">
      <c r="A4041" t="s">
        <v>186</v>
      </c>
      <c r="C4041" t="s">
        <v>2402</v>
      </c>
    </row>
    <row r="4042" spans="1:9">
      <c r="A4042" t="s">
        <v>17</v>
      </c>
      <c r="B4042" t="s">
        <v>2403</v>
      </c>
      <c r="C4042" t="s">
        <v>2404</v>
      </c>
      <c r="D4042" t="s">
        <v>2318</v>
      </c>
      <c r="E4042" t="s">
        <v>230</v>
      </c>
    </row>
    <row r="4043" spans="1:9">
      <c r="A4043" t="s">
        <v>186</v>
      </c>
      <c r="B4043" t="s">
        <v>2405</v>
      </c>
      <c r="C4043" t="s">
        <v>2406</v>
      </c>
      <c r="D4043">
        <v>1</v>
      </c>
      <c r="E4043" t="s">
        <v>230</v>
      </c>
      <c r="F4043" t="s">
        <v>1940</v>
      </c>
      <c r="G4043">
        <v>0.1</v>
      </c>
      <c r="H4043" t="s">
        <v>191</v>
      </c>
      <c r="I4043" t="s">
        <v>192</v>
      </c>
    </row>
    <row r="4044" spans="1:9">
      <c r="A4044" t="s">
        <v>186</v>
      </c>
      <c r="C4044" t="s">
        <v>193</v>
      </c>
      <c r="D4044" t="s">
        <v>2358</v>
      </c>
      <c r="E4044" t="s">
        <v>195</v>
      </c>
      <c r="F4044" t="s">
        <v>196</v>
      </c>
      <c r="G4044">
        <v>1</v>
      </c>
      <c r="H4044" t="s">
        <v>197</v>
      </c>
      <c r="I4044" t="s">
        <v>198</v>
      </c>
    </row>
    <row r="4045" spans="1:9">
      <c r="A4045" t="s">
        <v>186</v>
      </c>
      <c r="C4045" t="s">
        <v>199</v>
      </c>
      <c r="D4045" t="s">
        <v>1310</v>
      </c>
      <c r="E4045" t="s">
        <v>195</v>
      </c>
      <c r="F4045" t="s">
        <v>201</v>
      </c>
      <c r="G4045">
        <v>1</v>
      </c>
      <c r="H4045" t="s">
        <v>202</v>
      </c>
      <c r="I4045" t="s">
        <v>203</v>
      </c>
    </row>
    <row r="4046" spans="1:9">
      <c r="A4046" t="s">
        <v>186</v>
      </c>
      <c r="C4046" t="s">
        <v>2359</v>
      </c>
      <c r="D4046">
        <v>0.05</v>
      </c>
      <c r="E4046" t="s">
        <v>195</v>
      </c>
      <c r="G4046">
        <v>1</v>
      </c>
    </row>
    <row r="4047" spans="1:9">
      <c r="A4047" t="s">
        <v>186</v>
      </c>
      <c r="C4047" t="s">
        <v>532</v>
      </c>
    </row>
    <row r="4048" spans="1:9">
      <c r="A4048" t="s">
        <v>186</v>
      </c>
      <c r="B4048" t="s">
        <v>2360</v>
      </c>
      <c r="C4048" t="s">
        <v>2361</v>
      </c>
      <c r="D4048">
        <v>0.16</v>
      </c>
      <c r="E4048" t="s">
        <v>642</v>
      </c>
      <c r="F4048" t="s">
        <v>1180</v>
      </c>
      <c r="G4048">
        <v>1</v>
      </c>
      <c r="H4048" t="s">
        <v>985</v>
      </c>
      <c r="I4048" t="s">
        <v>986</v>
      </c>
    </row>
    <row r="4049" spans="1:9">
      <c r="A4049" t="s">
        <v>186</v>
      </c>
      <c r="B4049" t="s">
        <v>2360</v>
      </c>
      <c r="C4049" t="s">
        <v>2361</v>
      </c>
      <c r="D4049">
        <v>0.16</v>
      </c>
      <c r="E4049" t="s">
        <v>642</v>
      </c>
      <c r="F4049" t="s">
        <v>1086</v>
      </c>
      <c r="G4049">
        <v>1</v>
      </c>
      <c r="H4049" t="s">
        <v>1039</v>
      </c>
      <c r="I4049" t="s">
        <v>1040</v>
      </c>
    </row>
    <row r="4050" spans="1:9">
      <c r="A4050" t="s">
        <v>186</v>
      </c>
      <c r="B4050" t="s">
        <v>2362</v>
      </c>
      <c r="C4050" t="s">
        <v>2363</v>
      </c>
      <c r="D4050">
        <v>0.16</v>
      </c>
      <c r="E4050" t="s">
        <v>484</v>
      </c>
      <c r="F4050" t="s">
        <v>2364</v>
      </c>
      <c r="G4050">
        <v>0.1111111111111111</v>
      </c>
      <c r="H4050" t="s">
        <v>1088</v>
      </c>
      <c r="I4050" t="s">
        <v>1089</v>
      </c>
    </row>
    <row r="4051" spans="1:9">
      <c r="A4051" t="s">
        <v>186</v>
      </c>
      <c r="B4051" t="s">
        <v>2365</v>
      </c>
      <c r="C4051" t="s">
        <v>2366</v>
      </c>
      <c r="D4051">
        <v>0.16</v>
      </c>
      <c r="E4051" t="s">
        <v>484</v>
      </c>
      <c r="F4051" t="s">
        <v>2367</v>
      </c>
      <c r="G4051">
        <v>0.1111111111111111</v>
      </c>
      <c r="H4051" t="s">
        <v>1091</v>
      </c>
      <c r="I4051" t="s">
        <v>1092</v>
      </c>
    </row>
    <row r="4052" spans="1:9">
      <c r="A4052" t="s">
        <v>186</v>
      </c>
      <c r="B4052" t="s">
        <v>2368</v>
      </c>
      <c r="C4052" t="s">
        <v>2369</v>
      </c>
      <c r="D4052">
        <v>0.16</v>
      </c>
      <c r="E4052" t="s">
        <v>642</v>
      </c>
      <c r="F4052" t="s">
        <v>2315</v>
      </c>
      <c r="G4052">
        <v>1</v>
      </c>
      <c r="H4052" t="s">
        <v>1094</v>
      </c>
      <c r="I4052" t="s">
        <v>1095</v>
      </c>
    </row>
    <row r="4053" spans="1:9">
      <c r="A4053" t="s">
        <v>186</v>
      </c>
      <c r="B4053" t="s">
        <v>2350</v>
      </c>
      <c r="C4053" t="s">
        <v>2351</v>
      </c>
      <c r="D4053">
        <v>0.16</v>
      </c>
      <c r="E4053" t="s">
        <v>642</v>
      </c>
      <c r="F4053" t="s">
        <v>1290</v>
      </c>
      <c r="G4053">
        <v>1</v>
      </c>
      <c r="H4053" t="s">
        <v>1184</v>
      </c>
      <c r="I4053" t="s">
        <v>1185</v>
      </c>
    </row>
    <row r="4054" spans="1:9">
      <c r="A4054" t="s">
        <v>186</v>
      </c>
      <c r="B4054" t="s">
        <v>2350</v>
      </c>
      <c r="C4054" t="s">
        <v>2351</v>
      </c>
      <c r="D4054">
        <v>0.16</v>
      </c>
      <c r="E4054" t="s">
        <v>642</v>
      </c>
      <c r="F4054" t="s">
        <v>2370</v>
      </c>
      <c r="G4054">
        <v>1</v>
      </c>
      <c r="H4054" t="s">
        <v>1292</v>
      </c>
      <c r="I4054" t="s">
        <v>1293</v>
      </c>
    </row>
    <row r="4055" spans="1:9">
      <c r="A4055" t="s">
        <v>186</v>
      </c>
      <c r="C4055" t="s">
        <v>2371</v>
      </c>
    </row>
    <row r="4056" spans="1:9">
      <c r="A4056" t="s">
        <v>186</v>
      </c>
      <c r="B4056" t="s">
        <v>2360</v>
      </c>
      <c r="C4056" t="s">
        <v>2361</v>
      </c>
      <c r="D4056">
        <v>0.08</v>
      </c>
      <c r="E4056" t="s">
        <v>642</v>
      </c>
      <c r="F4056" t="s">
        <v>2372</v>
      </c>
      <c r="G4056">
        <v>1</v>
      </c>
      <c r="H4056" t="s">
        <v>1315</v>
      </c>
      <c r="I4056" t="s">
        <v>1316</v>
      </c>
    </row>
    <row r="4057" spans="1:9">
      <c r="A4057" t="s">
        <v>186</v>
      </c>
      <c r="B4057" t="s">
        <v>2360</v>
      </c>
      <c r="C4057" t="s">
        <v>2361</v>
      </c>
      <c r="D4057">
        <v>0.08</v>
      </c>
      <c r="E4057" t="s">
        <v>642</v>
      </c>
      <c r="F4057" t="s">
        <v>2373</v>
      </c>
      <c r="G4057">
        <v>1</v>
      </c>
      <c r="H4057" t="s">
        <v>1318</v>
      </c>
      <c r="I4057" t="s">
        <v>1319</v>
      </c>
    </row>
    <row r="4058" spans="1:9">
      <c r="A4058" t="s">
        <v>186</v>
      </c>
      <c r="B4058" t="s">
        <v>2362</v>
      </c>
      <c r="C4058" t="s">
        <v>2363</v>
      </c>
      <c r="D4058">
        <v>0.08</v>
      </c>
      <c r="E4058" t="s">
        <v>484</v>
      </c>
      <c r="F4058" t="s">
        <v>2374</v>
      </c>
      <c r="G4058">
        <v>0.1111111111111111</v>
      </c>
      <c r="H4058" t="s">
        <v>1565</v>
      </c>
      <c r="I4058" t="s">
        <v>1566</v>
      </c>
    </row>
    <row r="4059" spans="1:9">
      <c r="A4059" t="s">
        <v>186</v>
      </c>
      <c r="B4059" t="s">
        <v>2365</v>
      </c>
      <c r="C4059" t="s">
        <v>2366</v>
      </c>
      <c r="D4059">
        <v>0.08</v>
      </c>
      <c r="E4059" t="s">
        <v>484</v>
      </c>
      <c r="F4059" t="s">
        <v>2375</v>
      </c>
      <c r="G4059">
        <v>0.1111111111111111</v>
      </c>
      <c r="H4059" t="s">
        <v>1568</v>
      </c>
      <c r="I4059" t="s">
        <v>1569</v>
      </c>
    </row>
    <row r="4060" spans="1:9">
      <c r="A4060" t="s">
        <v>186</v>
      </c>
      <c r="B4060" t="s">
        <v>2368</v>
      </c>
      <c r="C4060" t="s">
        <v>2369</v>
      </c>
      <c r="D4060">
        <v>0.08</v>
      </c>
      <c r="E4060" t="s">
        <v>642</v>
      </c>
      <c r="F4060" t="s">
        <v>2376</v>
      </c>
      <c r="G4060">
        <v>1</v>
      </c>
      <c r="H4060" t="s">
        <v>2377</v>
      </c>
      <c r="I4060" t="s">
        <v>2378</v>
      </c>
    </row>
    <row r="4061" spans="1:9">
      <c r="A4061" t="s">
        <v>186</v>
      </c>
      <c r="B4061" t="s">
        <v>2350</v>
      </c>
      <c r="C4061" t="s">
        <v>2351</v>
      </c>
      <c r="D4061">
        <v>0.08</v>
      </c>
      <c r="E4061" t="s">
        <v>642</v>
      </c>
      <c r="F4061" t="s">
        <v>2379</v>
      </c>
      <c r="G4061">
        <v>1</v>
      </c>
      <c r="H4061" t="s">
        <v>2380</v>
      </c>
      <c r="I4061" t="s">
        <v>2381</v>
      </c>
    </row>
    <row r="4062" spans="1:9">
      <c r="A4062" t="s">
        <v>186</v>
      </c>
      <c r="B4062" t="s">
        <v>2350</v>
      </c>
      <c r="C4062" t="s">
        <v>2351</v>
      </c>
      <c r="D4062">
        <v>0.08</v>
      </c>
      <c r="E4062" t="s">
        <v>642</v>
      </c>
      <c r="F4062" t="s">
        <v>2382</v>
      </c>
      <c r="G4062">
        <v>1</v>
      </c>
      <c r="H4062" t="s">
        <v>2383</v>
      </c>
      <c r="I4062" t="s">
        <v>2384</v>
      </c>
    </row>
    <row r="4063" spans="1:9">
      <c r="A4063" t="s">
        <v>186</v>
      </c>
      <c r="C4063" t="s">
        <v>210</v>
      </c>
      <c r="D4063" t="s">
        <v>211</v>
      </c>
      <c r="E4063" t="s">
        <v>195</v>
      </c>
      <c r="F4063" t="s">
        <v>2385</v>
      </c>
      <c r="G4063">
        <v>1</v>
      </c>
      <c r="H4063" t="s">
        <v>2386</v>
      </c>
      <c r="I4063" t="s">
        <v>2387</v>
      </c>
    </row>
    <row r="4064" spans="1:9">
      <c r="A4064" t="s">
        <v>186</v>
      </c>
      <c r="C4064" t="s">
        <v>2388</v>
      </c>
      <c r="D4064">
        <v>140.59</v>
      </c>
      <c r="E4064" t="s">
        <v>2389</v>
      </c>
    </row>
    <row r="4065" spans="1:5">
      <c r="A4065" t="s">
        <v>186</v>
      </c>
      <c r="C4065" t="s">
        <v>2390</v>
      </c>
    </row>
    <row r="4066" spans="1:5">
      <c r="A4066" t="s">
        <v>186</v>
      </c>
      <c r="C4066" t="s">
        <v>2391</v>
      </c>
    </row>
    <row r="4067" spans="1:5">
      <c r="A4067" t="s">
        <v>186</v>
      </c>
      <c r="C4067" t="s">
        <v>2392</v>
      </c>
      <c r="D4067">
        <v>0.16</v>
      </c>
      <c r="E4067" t="s">
        <v>2393</v>
      </c>
    </row>
    <row r="4068" spans="1:5">
      <c r="A4068" t="s">
        <v>186</v>
      </c>
      <c r="C4068" t="s">
        <v>2394</v>
      </c>
    </row>
    <row r="4069" spans="1:5">
      <c r="A4069" t="s">
        <v>186</v>
      </c>
      <c r="C4069" t="s">
        <v>2395</v>
      </c>
      <c r="D4069">
        <v>1</v>
      </c>
      <c r="E4069" t="s">
        <v>6</v>
      </c>
    </row>
    <row r="4070" spans="1:5">
      <c r="A4070" t="s">
        <v>186</v>
      </c>
      <c r="C4070" t="s">
        <v>2396</v>
      </c>
    </row>
    <row r="4071" spans="1:5">
      <c r="A4071" t="s">
        <v>186</v>
      </c>
      <c r="C4071" t="s">
        <v>2397</v>
      </c>
      <c r="D4071">
        <v>0.16</v>
      </c>
      <c r="E4071" t="s">
        <v>2398</v>
      </c>
    </row>
    <row r="4072" spans="1:5">
      <c r="A4072" t="s">
        <v>186</v>
      </c>
      <c r="C4072" t="s">
        <v>2371</v>
      </c>
    </row>
    <row r="4073" spans="1:5">
      <c r="A4073" t="s">
        <v>186</v>
      </c>
      <c r="C4073" t="s">
        <v>2399</v>
      </c>
      <c r="D4073">
        <v>2</v>
      </c>
    </row>
    <row r="4074" spans="1:5">
      <c r="A4074" t="s">
        <v>186</v>
      </c>
      <c r="D4074">
        <v>0.08</v>
      </c>
      <c r="E4074" t="s">
        <v>2393</v>
      </c>
    </row>
    <row r="4075" spans="1:5">
      <c r="A4075" t="s">
        <v>186</v>
      </c>
      <c r="C4075" t="s">
        <v>2395</v>
      </c>
      <c r="D4075">
        <v>1</v>
      </c>
      <c r="E4075" t="s">
        <v>6</v>
      </c>
    </row>
    <row r="4076" spans="1:5">
      <c r="A4076" t="s">
        <v>186</v>
      </c>
      <c r="C4076" t="s">
        <v>2396</v>
      </c>
    </row>
    <row r="4077" spans="1:5">
      <c r="A4077" t="s">
        <v>186</v>
      </c>
      <c r="C4077" t="s">
        <v>2397</v>
      </c>
      <c r="D4077">
        <v>0.08</v>
      </c>
      <c r="E4077" t="s">
        <v>2398</v>
      </c>
    </row>
    <row r="4078" spans="1:5">
      <c r="A4078" t="s">
        <v>186</v>
      </c>
      <c r="C4078" t="s">
        <v>2400</v>
      </c>
    </row>
    <row r="4079" spans="1:5">
      <c r="A4079" t="s">
        <v>186</v>
      </c>
      <c r="C4079" t="s">
        <v>2401</v>
      </c>
    </row>
    <row r="4080" spans="1:5">
      <c r="A4080" t="s">
        <v>186</v>
      </c>
      <c r="C4080" t="s">
        <v>2402</v>
      </c>
    </row>
    <row r="4081" spans="1:9">
      <c r="A4081" t="s">
        <v>17</v>
      </c>
      <c r="B4081" t="s">
        <v>2407</v>
      </c>
      <c r="C4081" t="s">
        <v>2408</v>
      </c>
      <c r="D4081" t="s">
        <v>2318</v>
      </c>
    </row>
    <row r="4082" spans="1:9">
      <c r="A4082" t="s">
        <v>17</v>
      </c>
      <c r="B4082" t="s">
        <v>2409</v>
      </c>
      <c r="C4082" t="s">
        <v>2355</v>
      </c>
      <c r="D4082" t="s">
        <v>2318</v>
      </c>
      <c r="E4082" t="s">
        <v>230</v>
      </c>
    </row>
    <row r="4083" spans="1:9">
      <c r="A4083" t="s">
        <v>186</v>
      </c>
      <c r="B4083" t="s">
        <v>2356</v>
      </c>
      <c r="C4083" t="s">
        <v>2357</v>
      </c>
      <c r="D4083">
        <v>1</v>
      </c>
      <c r="E4083" t="s">
        <v>230</v>
      </c>
      <c r="F4083" t="s">
        <v>1940</v>
      </c>
      <c r="G4083">
        <v>1</v>
      </c>
      <c r="H4083" t="s">
        <v>191</v>
      </c>
      <c r="I4083" t="s">
        <v>192</v>
      </c>
    </row>
    <row r="4084" spans="1:9">
      <c r="A4084" t="s">
        <v>186</v>
      </c>
      <c r="C4084" t="s">
        <v>193</v>
      </c>
      <c r="D4084" t="s">
        <v>2358</v>
      </c>
      <c r="E4084" t="s">
        <v>195</v>
      </c>
      <c r="F4084" t="s">
        <v>196</v>
      </c>
      <c r="G4084">
        <v>1</v>
      </c>
      <c r="H4084" t="s">
        <v>197</v>
      </c>
      <c r="I4084" t="s">
        <v>198</v>
      </c>
    </row>
    <row r="4085" spans="1:9">
      <c r="A4085" t="s">
        <v>186</v>
      </c>
      <c r="C4085" t="s">
        <v>199</v>
      </c>
      <c r="D4085" t="s">
        <v>1310</v>
      </c>
      <c r="E4085" t="s">
        <v>195</v>
      </c>
      <c r="F4085" t="s">
        <v>201</v>
      </c>
      <c r="G4085">
        <v>1</v>
      </c>
      <c r="H4085" t="s">
        <v>202</v>
      </c>
      <c r="I4085" t="s">
        <v>203</v>
      </c>
    </row>
    <row r="4086" spans="1:9">
      <c r="A4086" t="s">
        <v>186</v>
      </c>
      <c r="C4086" t="s">
        <v>2359</v>
      </c>
      <c r="D4086">
        <v>0.05</v>
      </c>
      <c r="E4086" t="s">
        <v>195</v>
      </c>
      <c r="G4086">
        <v>1</v>
      </c>
    </row>
    <row r="4087" spans="1:9">
      <c r="A4087" t="s">
        <v>186</v>
      </c>
      <c r="C4087" t="s">
        <v>532</v>
      </c>
    </row>
    <row r="4088" spans="1:9">
      <c r="A4088" t="s">
        <v>186</v>
      </c>
      <c r="B4088" t="s">
        <v>2360</v>
      </c>
      <c r="C4088" t="s">
        <v>2361</v>
      </c>
      <c r="D4088">
        <v>0.16</v>
      </c>
      <c r="E4088" t="s">
        <v>642</v>
      </c>
      <c r="F4088" t="s">
        <v>1180</v>
      </c>
      <c r="G4088">
        <v>1</v>
      </c>
      <c r="H4088" t="s">
        <v>985</v>
      </c>
      <c r="I4088" t="s">
        <v>986</v>
      </c>
    </row>
    <row r="4089" spans="1:9">
      <c r="A4089" t="s">
        <v>186</v>
      </c>
      <c r="B4089" t="s">
        <v>2360</v>
      </c>
      <c r="C4089" t="s">
        <v>2361</v>
      </c>
      <c r="D4089">
        <v>0.16</v>
      </c>
      <c r="E4089" t="s">
        <v>642</v>
      </c>
      <c r="F4089" t="s">
        <v>1086</v>
      </c>
      <c r="G4089">
        <v>1</v>
      </c>
      <c r="H4089" t="s">
        <v>1039</v>
      </c>
      <c r="I4089" t="s">
        <v>1040</v>
      </c>
    </row>
    <row r="4090" spans="1:9">
      <c r="A4090" t="s">
        <v>186</v>
      </c>
      <c r="B4090" t="s">
        <v>2362</v>
      </c>
      <c r="C4090" t="s">
        <v>2363</v>
      </c>
      <c r="D4090">
        <v>0.16</v>
      </c>
      <c r="E4090" t="s">
        <v>484</v>
      </c>
      <c r="F4090" t="s">
        <v>2364</v>
      </c>
      <c r="G4090">
        <v>0.1111111111111111</v>
      </c>
      <c r="H4090" t="s">
        <v>1088</v>
      </c>
      <c r="I4090" t="s">
        <v>1089</v>
      </c>
    </row>
    <row r="4091" spans="1:9">
      <c r="A4091" t="s">
        <v>186</v>
      </c>
      <c r="B4091" t="s">
        <v>2365</v>
      </c>
      <c r="C4091" t="s">
        <v>2366</v>
      </c>
      <c r="D4091">
        <v>0.16</v>
      </c>
      <c r="E4091" t="s">
        <v>484</v>
      </c>
      <c r="F4091" t="s">
        <v>2367</v>
      </c>
      <c r="G4091">
        <v>0.1111111111111111</v>
      </c>
      <c r="H4091" t="s">
        <v>1091</v>
      </c>
      <c r="I4091" t="s">
        <v>1092</v>
      </c>
    </row>
    <row r="4092" spans="1:9">
      <c r="A4092" t="s">
        <v>186</v>
      </c>
      <c r="B4092" t="s">
        <v>2368</v>
      </c>
      <c r="C4092" t="s">
        <v>2369</v>
      </c>
      <c r="D4092">
        <v>0.16</v>
      </c>
      <c r="E4092" t="s">
        <v>642</v>
      </c>
      <c r="F4092" t="s">
        <v>2315</v>
      </c>
      <c r="G4092">
        <v>1</v>
      </c>
      <c r="H4092" t="s">
        <v>1094</v>
      </c>
      <c r="I4092" t="s">
        <v>1095</v>
      </c>
    </row>
    <row r="4093" spans="1:9">
      <c r="A4093" t="s">
        <v>186</v>
      </c>
      <c r="B4093" t="s">
        <v>2350</v>
      </c>
      <c r="C4093" t="s">
        <v>2351</v>
      </c>
      <c r="D4093">
        <v>0.16</v>
      </c>
      <c r="E4093" t="s">
        <v>642</v>
      </c>
      <c r="F4093" t="s">
        <v>1290</v>
      </c>
      <c r="G4093">
        <v>1</v>
      </c>
      <c r="H4093" t="s">
        <v>1184</v>
      </c>
      <c r="I4093" t="s">
        <v>1185</v>
      </c>
    </row>
    <row r="4094" spans="1:9">
      <c r="A4094" t="s">
        <v>186</v>
      </c>
      <c r="B4094" t="s">
        <v>2350</v>
      </c>
      <c r="C4094" t="s">
        <v>2351</v>
      </c>
      <c r="D4094">
        <v>0.16</v>
      </c>
      <c r="E4094" t="s">
        <v>642</v>
      </c>
      <c r="F4094" t="s">
        <v>2370</v>
      </c>
      <c r="G4094">
        <v>1</v>
      </c>
      <c r="H4094" t="s">
        <v>1292</v>
      </c>
      <c r="I4094" t="s">
        <v>1293</v>
      </c>
    </row>
    <row r="4095" spans="1:9">
      <c r="A4095" t="s">
        <v>186</v>
      </c>
      <c r="C4095" t="s">
        <v>2410</v>
      </c>
      <c r="D4095">
        <v>0</v>
      </c>
      <c r="E4095" t="s">
        <v>195</v>
      </c>
      <c r="G4095">
        <v>1</v>
      </c>
    </row>
    <row r="4096" spans="1:9">
      <c r="A4096" t="s">
        <v>186</v>
      </c>
      <c r="C4096" t="s">
        <v>2411</v>
      </c>
      <c r="D4096" t="s">
        <v>2412</v>
      </c>
      <c r="E4096" t="s">
        <v>195</v>
      </c>
      <c r="F4096" t="s">
        <v>2413</v>
      </c>
      <c r="G4096">
        <v>1</v>
      </c>
      <c r="H4096" t="s">
        <v>1315</v>
      </c>
      <c r="I4096" t="s">
        <v>1316</v>
      </c>
    </row>
    <row r="4097" spans="1:9">
      <c r="A4097" t="s">
        <v>186</v>
      </c>
      <c r="C4097" t="s">
        <v>210</v>
      </c>
      <c r="D4097" t="s">
        <v>211</v>
      </c>
      <c r="E4097" t="s">
        <v>195</v>
      </c>
      <c r="F4097" t="s">
        <v>1317</v>
      </c>
      <c r="G4097">
        <v>1</v>
      </c>
      <c r="H4097" t="s">
        <v>1318</v>
      </c>
      <c r="I4097" t="s">
        <v>1319</v>
      </c>
    </row>
    <row r="4098" spans="1:9">
      <c r="A4098" t="s">
        <v>186</v>
      </c>
      <c r="C4098" t="s">
        <v>2388</v>
      </c>
      <c r="D4098">
        <v>95.21</v>
      </c>
      <c r="E4098" t="s">
        <v>2389</v>
      </c>
    </row>
    <row r="4099" spans="1:9">
      <c r="A4099" t="s">
        <v>186</v>
      </c>
      <c r="C4099" t="s">
        <v>2414</v>
      </c>
    </row>
    <row r="4100" spans="1:9">
      <c r="A4100" t="s">
        <v>186</v>
      </c>
      <c r="C4100" t="s">
        <v>2390</v>
      </c>
    </row>
    <row r="4101" spans="1:9">
      <c r="A4101" t="s">
        <v>186</v>
      </c>
      <c r="C4101" t="s">
        <v>2391</v>
      </c>
    </row>
    <row r="4102" spans="1:9">
      <c r="A4102" t="s">
        <v>186</v>
      </c>
      <c r="C4102" t="s">
        <v>2392</v>
      </c>
      <c r="D4102">
        <v>0.16</v>
      </c>
      <c r="E4102" t="s">
        <v>2393</v>
      </c>
    </row>
    <row r="4103" spans="1:9">
      <c r="A4103" t="s">
        <v>186</v>
      </c>
      <c r="C4103" t="s">
        <v>2394</v>
      </c>
    </row>
    <row r="4104" spans="1:9">
      <c r="A4104" t="s">
        <v>186</v>
      </c>
      <c r="C4104" t="s">
        <v>2395</v>
      </c>
      <c r="D4104">
        <v>1</v>
      </c>
      <c r="E4104" t="s">
        <v>6</v>
      </c>
    </row>
    <row r="4105" spans="1:9">
      <c r="A4105" t="s">
        <v>186</v>
      </c>
      <c r="C4105" t="s">
        <v>2396</v>
      </c>
    </row>
    <row r="4106" spans="1:9">
      <c r="A4106" t="s">
        <v>186</v>
      </c>
      <c r="C4106" t="s">
        <v>2397</v>
      </c>
      <c r="D4106">
        <v>0.16</v>
      </c>
      <c r="E4106" t="s">
        <v>2398</v>
      </c>
    </row>
    <row r="4107" spans="1:9">
      <c r="A4107" t="s">
        <v>186</v>
      </c>
      <c r="C4107" t="s">
        <v>2400</v>
      </c>
    </row>
    <row r="4108" spans="1:9">
      <c r="A4108" t="s">
        <v>186</v>
      </c>
      <c r="C4108" t="s">
        <v>2401</v>
      </c>
    </row>
    <row r="4109" spans="1:9">
      <c r="A4109" t="s">
        <v>186</v>
      </c>
      <c r="C4109" t="s">
        <v>2402</v>
      </c>
    </row>
    <row r="4110" spans="1:9">
      <c r="A4110" t="s">
        <v>17</v>
      </c>
      <c r="B4110" t="s">
        <v>2415</v>
      </c>
      <c r="C4110" t="s">
        <v>2404</v>
      </c>
      <c r="D4110" t="s">
        <v>2318</v>
      </c>
      <c r="E4110" t="s">
        <v>230</v>
      </c>
    </row>
    <row r="4111" spans="1:9">
      <c r="A4111" t="s">
        <v>186</v>
      </c>
      <c r="B4111" t="s">
        <v>2405</v>
      </c>
      <c r="C4111" t="s">
        <v>2406</v>
      </c>
      <c r="D4111">
        <v>1</v>
      </c>
      <c r="E4111" t="s">
        <v>230</v>
      </c>
      <c r="F4111" t="s">
        <v>1940</v>
      </c>
      <c r="G4111">
        <v>1</v>
      </c>
      <c r="H4111" t="s">
        <v>191</v>
      </c>
      <c r="I4111" t="s">
        <v>192</v>
      </c>
    </row>
    <row r="4112" spans="1:9">
      <c r="A4112" t="s">
        <v>186</v>
      </c>
      <c r="C4112" t="s">
        <v>193</v>
      </c>
      <c r="D4112" t="s">
        <v>2358</v>
      </c>
      <c r="E4112" t="s">
        <v>195</v>
      </c>
      <c r="F4112" t="s">
        <v>196</v>
      </c>
      <c r="G4112">
        <v>1</v>
      </c>
      <c r="H4112" t="s">
        <v>197</v>
      </c>
      <c r="I4112" t="s">
        <v>198</v>
      </c>
    </row>
    <row r="4113" spans="1:9">
      <c r="A4113" t="s">
        <v>186</v>
      </c>
      <c r="C4113" t="s">
        <v>199</v>
      </c>
      <c r="D4113" t="s">
        <v>1310</v>
      </c>
      <c r="E4113" t="s">
        <v>195</v>
      </c>
      <c r="F4113" t="s">
        <v>201</v>
      </c>
      <c r="G4113">
        <v>1</v>
      </c>
      <c r="H4113" t="s">
        <v>202</v>
      </c>
      <c r="I4113" t="s">
        <v>203</v>
      </c>
    </row>
    <row r="4114" spans="1:9">
      <c r="A4114" t="s">
        <v>186</v>
      </c>
      <c r="C4114" t="s">
        <v>2359</v>
      </c>
      <c r="D4114">
        <v>0.05</v>
      </c>
      <c r="E4114" t="s">
        <v>195</v>
      </c>
      <c r="G4114">
        <v>1</v>
      </c>
    </row>
    <row r="4115" spans="1:9">
      <c r="A4115" t="s">
        <v>186</v>
      </c>
      <c r="C4115" t="s">
        <v>532</v>
      </c>
    </row>
    <row r="4116" spans="1:9">
      <c r="A4116" t="s">
        <v>186</v>
      </c>
      <c r="B4116" t="s">
        <v>2360</v>
      </c>
      <c r="C4116" t="s">
        <v>2361</v>
      </c>
      <c r="D4116">
        <v>0.16</v>
      </c>
      <c r="E4116" t="s">
        <v>642</v>
      </c>
      <c r="F4116" t="s">
        <v>1180</v>
      </c>
      <c r="G4116">
        <v>1</v>
      </c>
      <c r="H4116" t="s">
        <v>985</v>
      </c>
      <c r="I4116" t="s">
        <v>986</v>
      </c>
    </row>
    <row r="4117" spans="1:9">
      <c r="A4117" t="s">
        <v>186</v>
      </c>
      <c r="B4117" t="s">
        <v>2360</v>
      </c>
      <c r="C4117" t="s">
        <v>2361</v>
      </c>
      <c r="D4117">
        <v>0.16</v>
      </c>
      <c r="E4117" t="s">
        <v>642</v>
      </c>
      <c r="F4117" t="s">
        <v>1086</v>
      </c>
      <c r="G4117">
        <v>1</v>
      </c>
      <c r="H4117" t="s">
        <v>1039</v>
      </c>
      <c r="I4117" t="s">
        <v>1040</v>
      </c>
    </row>
    <row r="4118" spans="1:9">
      <c r="A4118" t="s">
        <v>186</v>
      </c>
      <c r="B4118" t="s">
        <v>2362</v>
      </c>
      <c r="C4118" t="s">
        <v>2363</v>
      </c>
      <c r="D4118">
        <v>0.16</v>
      </c>
      <c r="E4118" t="s">
        <v>484</v>
      </c>
      <c r="F4118" t="s">
        <v>2364</v>
      </c>
      <c r="G4118">
        <v>0.1111111111111111</v>
      </c>
      <c r="H4118" t="s">
        <v>1088</v>
      </c>
      <c r="I4118" t="s">
        <v>1089</v>
      </c>
    </row>
    <row r="4119" spans="1:9">
      <c r="A4119" t="s">
        <v>186</v>
      </c>
      <c r="B4119" t="s">
        <v>2365</v>
      </c>
      <c r="C4119" t="s">
        <v>2366</v>
      </c>
      <c r="D4119">
        <v>0.16</v>
      </c>
      <c r="E4119" t="s">
        <v>484</v>
      </c>
      <c r="F4119" t="s">
        <v>2367</v>
      </c>
      <c r="G4119">
        <v>0.1111111111111111</v>
      </c>
      <c r="H4119" t="s">
        <v>1091</v>
      </c>
      <c r="I4119" t="s">
        <v>1092</v>
      </c>
    </row>
    <row r="4120" spans="1:9">
      <c r="A4120" t="s">
        <v>186</v>
      </c>
      <c r="B4120" t="s">
        <v>2368</v>
      </c>
      <c r="C4120" t="s">
        <v>2369</v>
      </c>
      <c r="D4120">
        <v>0.16</v>
      </c>
      <c r="E4120" t="s">
        <v>642</v>
      </c>
      <c r="F4120" t="s">
        <v>2315</v>
      </c>
      <c r="G4120">
        <v>1</v>
      </c>
      <c r="H4120" t="s">
        <v>1094</v>
      </c>
      <c r="I4120" t="s">
        <v>1095</v>
      </c>
    </row>
    <row r="4121" spans="1:9">
      <c r="A4121" t="s">
        <v>186</v>
      </c>
      <c r="B4121" t="s">
        <v>2350</v>
      </c>
      <c r="C4121" t="s">
        <v>2351</v>
      </c>
      <c r="D4121">
        <v>0.16</v>
      </c>
      <c r="E4121" t="s">
        <v>642</v>
      </c>
      <c r="F4121" t="s">
        <v>1290</v>
      </c>
      <c r="G4121">
        <v>1</v>
      </c>
      <c r="H4121" t="s">
        <v>1184</v>
      </c>
      <c r="I4121" t="s">
        <v>1185</v>
      </c>
    </row>
    <row r="4122" spans="1:9">
      <c r="A4122" t="s">
        <v>186</v>
      </c>
      <c r="B4122" t="s">
        <v>2350</v>
      </c>
      <c r="C4122" t="s">
        <v>2351</v>
      </c>
      <c r="D4122">
        <v>0.16</v>
      </c>
      <c r="E4122" t="s">
        <v>642</v>
      </c>
      <c r="F4122" t="s">
        <v>2370</v>
      </c>
      <c r="G4122">
        <v>1</v>
      </c>
      <c r="H4122" t="s">
        <v>1292</v>
      </c>
      <c r="I4122" t="s">
        <v>1293</v>
      </c>
    </row>
    <row r="4123" spans="1:9">
      <c r="A4123" t="s">
        <v>186</v>
      </c>
      <c r="C4123" t="s">
        <v>2410</v>
      </c>
      <c r="D4123">
        <v>0</v>
      </c>
      <c r="E4123" t="s">
        <v>195</v>
      </c>
      <c r="G4123">
        <v>1</v>
      </c>
    </row>
    <row r="4124" spans="1:9">
      <c r="A4124" t="s">
        <v>186</v>
      </c>
      <c r="C4124" t="s">
        <v>2411</v>
      </c>
      <c r="D4124" t="s">
        <v>2412</v>
      </c>
      <c r="E4124" t="s">
        <v>195</v>
      </c>
      <c r="F4124" t="s">
        <v>2413</v>
      </c>
      <c r="G4124">
        <v>1</v>
      </c>
      <c r="H4124" t="s">
        <v>1315</v>
      </c>
      <c r="I4124" t="s">
        <v>1316</v>
      </c>
    </row>
    <row r="4125" spans="1:9">
      <c r="A4125" t="s">
        <v>186</v>
      </c>
      <c r="C4125" t="s">
        <v>210</v>
      </c>
      <c r="D4125" t="s">
        <v>211</v>
      </c>
      <c r="E4125" t="s">
        <v>195</v>
      </c>
      <c r="F4125" t="s">
        <v>1317</v>
      </c>
      <c r="G4125">
        <v>1</v>
      </c>
      <c r="H4125" t="s">
        <v>1318</v>
      </c>
      <c r="I4125" t="s">
        <v>1319</v>
      </c>
    </row>
    <row r="4126" spans="1:9">
      <c r="A4126" t="s">
        <v>186</v>
      </c>
      <c r="C4126" t="s">
        <v>2388</v>
      </c>
      <c r="D4126">
        <v>212</v>
      </c>
      <c r="E4126" t="s">
        <v>2389</v>
      </c>
    </row>
    <row r="4127" spans="1:9">
      <c r="A4127" t="s">
        <v>186</v>
      </c>
      <c r="C4127" t="s">
        <v>2414</v>
      </c>
    </row>
    <row r="4128" spans="1:9">
      <c r="A4128" t="s">
        <v>186</v>
      </c>
      <c r="C4128" t="s">
        <v>2390</v>
      </c>
    </row>
    <row r="4129" spans="1:9">
      <c r="A4129" t="s">
        <v>186</v>
      </c>
      <c r="C4129" t="s">
        <v>2391</v>
      </c>
    </row>
    <row r="4130" spans="1:9">
      <c r="A4130" t="s">
        <v>186</v>
      </c>
      <c r="C4130" t="s">
        <v>2416</v>
      </c>
      <c r="D4130">
        <v>0.16</v>
      </c>
      <c r="E4130" t="s">
        <v>2393</v>
      </c>
    </row>
    <row r="4131" spans="1:9">
      <c r="A4131" t="s">
        <v>186</v>
      </c>
      <c r="C4131" t="s">
        <v>2394</v>
      </c>
    </row>
    <row r="4132" spans="1:9">
      <c r="A4132" t="s">
        <v>186</v>
      </c>
      <c r="C4132" t="s">
        <v>2395</v>
      </c>
      <c r="D4132">
        <v>1</v>
      </c>
      <c r="E4132" t="s">
        <v>6</v>
      </c>
    </row>
    <row r="4133" spans="1:9">
      <c r="A4133" t="s">
        <v>186</v>
      </c>
      <c r="C4133" t="s">
        <v>2396</v>
      </c>
    </row>
    <row r="4134" spans="1:9">
      <c r="A4134" t="s">
        <v>186</v>
      </c>
      <c r="C4134" t="s">
        <v>2397</v>
      </c>
      <c r="D4134">
        <v>0.16</v>
      </c>
      <c r="E4134" t="s">
        <v>2398</v>
      </c>
    </row>
    <row r="4135" spans="1:9">
      <c r="A4135" t="s">
        <v>186</v>
      </c>
      <c r="C4135" t="s">
        <v>2400</v>
      </c>
    </row>
    <row r="4136" spans="1:9">
      <c r="A4136" t="s">
        <v>186</v>
      </c>
      <c r="C4136" t="s">
        <v>2401</v>
      </c>
    </row>
    <row r="4137" spans="1:9">
      <c r="A4137" t="s">
        <v>186</v>
      </c>
      <c r="C4137" t="s">
        <v>2402</v>
      </c>
    </row>
    <row r="4138" spans="1:9">
      <c r="A4138" t="s">
        <v>17</v>
      </c>
      <c r="B4138" t="s">
        <v>2417</v>
      </c>
      <c r="C4138" t="s">
        <v>2418</v>
      </c>
      <c r="D4138" t="s">
        <v>2318</v>
      </c>
    </row>
    <row r="4139" spans="1:9">
      <c r="A4139" t="s">
        <v>17</v>
      </c>
      <c r="B4139" t="s">
        <v>2419</v>
      </c>
      <c r="C4139" t="s">
        <v>2420</v>
      </c>
      <c r="D4139" t="s">
        <v>2318</v>
      </c>
      <c r="E4139" t="s">
        <v>2421</v>
      </c>
    </row>
    <row r="4140" spans="1:9">
      <c r="A4140" t="s">
        <v>186</v>
      </c>
      <c r="B4140" t="s">
        <v>2422</v>
      </c>
      <c r="C4140" t="s">
        <v>2423</v>
      </c>
      <c r="D4140">
        <v>1</v>
      </c>
      <c r="E4140" t="s">
        <v>952</v>
      </c>
      <c r="F4140" t="s">
        <v>1940</v>
      </c>
      <c r="G4140">
        <v>1</v>
      </c>
      <c r="H4140" t="s">
        <v>191</v>
      </c>
      <c r="I4140" t="s">
        <v>192</v>
      </c>
    </row>
    <row r="4141" spans="1:9">
      <c r="A4141" t="s">
        <v>186</v>
      </c>
      <c r="C4141" t="s">
        <v>193</v>
      </c>
      <c r="D4141" t="s">
        <v>194</v>
      </c>
      <c r="E4141" t="s">
        <v>195</v>
      </c>
      <c r="F4141" t="s">
        <v>196</v>
      </c>
      <c r="G4141">
        <v>1</v>
      </c>
      <c r="H4141" t="s">
        <v>197</v>
      </c>
      <c r="I4141" t="s">
        <v>198</v>
      </c>
    </row>
    <row r="4142" spans="1:9">
      <c r="A4142" t="s">
        <v>186</v>
      </c>
      <c r="C4142" t="s">
        <v>199</v>
      </c>
      <c r="D4142" t="s">
        <v>2424</v>
      </c>
      <c r="E4142" t="s">
        <v>195</v>
      </c>
      <c r="F4142" t="s">
        <v>201</v>
      </c>
      <c r="G4142">
        <v>1</v>
      </c>
      <c r="H4142" t="s">
        <v>202</v>
      </c>
      <c r="I4142" t="s">
        <v>203</v>
      </c>
    </row>
    <row r="4143" spans="1:9">
      <c r="A4143" t="s">
        <v>186</v>
      </c>
      <c r="B4143" t="s">
        <v>2425</v>
      </c>
      <c r="C4143" t="s">
        <v>2426</v>
      </c>
      <c r="D4143">
        <v>1</v>
      </c>
      <c r="E4143" t="s">
        <v>952</v>
      </c>
      <c r="F4143" t="s">
        <v>2427</v>
      </c>
      <c r="G4143">
        <v>1</v>
      </c>
      <c r="H4143" t="s">
        <v>208</v>
      </c>
      <c r="I4143" t="s">
        <v>209</v>
      </c>
    </row>
    <row r="4144" spans="1:9">
      <c r="A4144" t="s">
        <v>186</v>
      </c>
      <c r="B4144" t="s">
        <v>2428</v>
      </c>
      <c r="C4144" t="s">
        <v>2429</v>
      </c>
      <c r="D4144">
        <v>20</v>
      </c>
      <c r="E4144" t="s">
        <v>206</v>
      </c>
      <c r="F4144" t="s">
        <v>1372</v>
      </c>
      <c r="G4144">
        <v>1</v>
      </c>
      <c r="H4144" t="s">
        <v>213</v>
      </c>
      <c r="I4144" t="s">
        <v>214</v>
      </c>
    </row>
    <row r="4145" spans="1:9">
      <c r="A4145" t="s">
        <v>186</v>
      </c>
      <c r="C4145" t="s">
        <v>210</v>
      </c>
      <c r="D4145" t="s">
        <v>211</v>
      </c>
      <c r="E4145" t="s">
        <v>195</v>
      </c>
      <c r="F4145" t="s">
        <v>984</v>
      </c>
      <c r="G4145">
        <v>1</v>
      </c>
      <c r="H4145" t="s">
        <v>985</v>
      </c>
      <c r="I4145" t="s">
        <v>986</v>
      </c>
    </row>
    <row r="4146" spans="1:9">
      <c r="A4146" t="s">
        <v>17</v>
      </c>
      <c r="B4146" t="s">
        <v>2430</v>
      </c>
      <c r="C4146" t="s">
        <v>2431</v>
      </c>
      <c r="D4146" t="s">
        <v>2318</v>
      </c>
      <c r="E4146" t="s">
        <v>2421</v>
      </c>
    </row>
    <row r="4147" spans="1:9">
      <c r="A4147" t="s">
        <v>186</v>
      </c>
      <c r="B4147" t="s">
        <v>2432</v>
      </c>
      <c r="C4147" t="s">
        <v>2433</v>
      </c>
      <c r="D4147">
        <v>1</v>
      </c>
      <c r="E4147" t="s">
        <v>952</v>
      </c>
      <c r="F4147" t="s">
        <v>1940</v>
      </c>
      <c r="G4147">
        <v>1</v>
      </c>
      <c r="H4147" t="s">
        <v>191</v>
      </c>
      <c r="I4147" t="s">
        <v>192</v>
      </c>
    </row>
    <row r="4148" spans="1:9">
      <c r="A4148" t="s">
        <v>186</v>
      </c>
      <c r="C4148" t="s">
        <v>193</v>
      </c>
      <c r="D4148" t="s">
        <v>194</v>
      </c>
      <c r="E4148" t="s">
        <v>195</v>
      </c>
      <c r="F4148" t="s">
        <v>196</v>
      </c>
      <c r="G4148">
        <v>1</v>
      </c>
      <c r="H4148" t="s">
        <v>197</v>
      </c>
      <c r="I4148" t="s">
        <v>198</v>
      </c>
    </row>
    <row r="4149" spans="1:9">
      <c r="A4149" t="s">
        <v>186</v>
      </c>
      <c r="C4149" t="s">
        <v>199</v>
      </c>
      <c r="D4149" t="s">
        <v>2424</v>
      </c>
      <c r="E4149" t="s">
        <v>195</v>
      </c>
      <c r="F4149" t="s">
        <v>201</v>
      </c>
      <c r="G4149">
        <v>1</v>
      </c>
      <c r="H4149" t="s">
        <v>202</v>
      </c>
      <c r="I4149" t="s">
        <v>203</v>
      </c>
    </row>
    <row r="4150" spans="1:9">
      <c r="A4150" t="s">
        <v>186</v>
      </c>
      <c r="B4150" t="s">
        <v>2425</v>
      </c>
      <c r="C4150" t="s">
        <v>2426</v>
      </c>
      <c r="D4150">
        <v>1</v>
      </c>
      <c r="E4150" t="s">
        <v>952</v>
      </c>
      <c r="F4150" t="s">
        <v>2427</v>
      </c>
      <c r="G4150">
        <v>1</v>
      </c>
      <c r="H4150" t="s">
        <v>208</v>
      </c>
      <c r="I4150" t="s">
        <v>209</v>
      </c>
    </row>
    <row r="4151" spans="1:9">
      <c r="A4151" t="s">
        <v>186</v>
      </c>
      <c r="B4151" t="s">
        <v>2428</v>
      </c>
      <c r="C4151" t="s">
        <v>2429</v>
      </c>
      <c r="D4151">
        <v>26</v>
      </c>
      <c r="E4151" t="s">
        <v>206</v>
      </c>
      <c r="F4151" t="s">
        <v>1372</v>
      </c>
      <c r="G4151">
        <v>1</v>
      </c>
      <c r="H4151" t="s">
        <v>213</v>
      </c>
      <c r="I4151" t="s">
        <v>214</v>
      </c>
    </row>
    <row r="4152" spans="1:9">
      <c r="A4152" t="s">
        <v>186</v>
      </c>
      <c r="C4152" t="s">
        <v>210</v>
      </c>
      <c r="D4152" t="s">
        <v>211</v>
      </c>
      <c r="E4152" t="s">
        <v>195</v>
      </c>
      <c r="F4152" t="s">
        <v>984</v>
      </c>
      <c r="G4152">
        <v>1</v>
      </c>
      <c r="H4152" t="s">
        <v>985</v>
      </c>
      <c r="I4152" t="s">
        <v>986</v>
      </c>
    </row>
    <row r="4153" spans="1:9">
      <c r="A4153" t="s">
        <v>17</v>
      </c>
      <c r="B4153" t="s">
        <v>2434</v>
      </c>
      <c r="C4153" t="s">
        <v>2435</v>
      </c>
      <c r="D4153" t="s">
        <v>2318</v>
      </c>
      <c r="E4153" t="s">
        <v>2421</v>
      </c>
    </row>
    <row r="4154" spans="1:9">
      <c r="A4154" t="s">
        <v>186</v>
      </c>
      <c r="B4154" t="s">
        <v>2432</v>
      </c>
      <c r="C4154" t="s">
        <v>2433</v>
      </c>
      <c r="D4154">
        <v>1</v>
      </c>
      <c r="E4154" t="s">
        <v>952</v>
      </c>
      <c r="F4154" t="s">
        <v>1940</v>
      </c>
      <c r="G4154">
        <v>1</v>
      </c>
      <c r="H4154" t="s">
        <v>191</v>
      </c>
      <c r="I4154" t="s">
        <v>192</v>
      </c>
    </row>
    <row r="4155" spans="1:9">
      <c r="A4155" t="s">
        <v>186</v>
      </c>
      <c r="C4155" t="s">
        <v>193</v>
      </c>
      <c r="D4155" t="s">
        <v>194</v>
      </c>
      <c r="E4155" t="s">
        <v>195</v>
      </c>
      <c r="F4155" t="s">
        <v>196</v>
      </c>
      <c r="G4155">
        <v>1</v>
      </c>
      <c r="H4155" t="s">
        <v>197</v>
      </c>
      <c r="I4155" t="s">
        <v>198</v>
      </c>
    </row>
    <row r="4156" spans="1:9">
      <c r="A4156" t="s">
        <v>186</v>
      </c>
      <c r="C4156" t="s">
        <v>199</v>
      </c>
      <c r="D4156" t="s">
        <v>2424</v>
      </c>
      <c r="E4156" t="s">
        <v>195</v>
      </c>
      <c r="F4156" t="s">
        <v>201</v>
      </c>
      <c r="G4156">
        <v>1</v>
      </c>
      <c r="H4156" t="s">
        <v>202</v>
      </c>
      <c r="I4156" t="s">
        <v>203</v>
      </c>
    </row>
    <row r="4157" spans="1:9">
      <c r="A4157" t="s">
        <v>186</v>
      </c>
      <c r="B4157" t="s">
        <v>2425</v>
      </c>
      <c r="C4157" t="s">
        <v>2426</v>
      </c>
      <c r="D4157">
        <v>1</v>
      </c>
      <c r="E4157" t="s">
        <v>952</v>
      </c>
      <c r="F4157" t="s">
        <v>2427</v>
      </c>
      <c r="G4157">
        <v>1</v>
      </c>
      <c r="H4157" t="s">
        <v>208</v>
      </c>
      <c r="I4157" t="s">
        <v>209</v>
      </c>
    </row>
    <row r="4158" spans="1:9">
      <c r="A4158" t="s">
        <v>186</v>
      </c>
      <c r="B4158" t="s">
        <v>2428</v>
      </c>
      <c r="C4158" t="s">
        <v>2429</v>
      </c>
      <c r="D4158">
        <v>30</v>
      </c>
      <c r="E4158" t="s">
        <v>206</v>
      </c>
      <c r="F4158" t="s">
        <v>1372</v>
      </c>
      <c r="G4158">
        <v>1</v>
      </c>
      <c r="H4158" t="s">
        <v>213</v>
      </c>
      <c r="I4158" t="s">
        <v>214</v>
      </c>
    </row>
    <row r="4159" spans="1:9">
      <c r="A4159" t="s">
        <v>186</v>
      </c>
      <c r="C4159" t="s">
        <v>210</v>
      </c>
      <c r="D4159" t="s">
        <v>211</v>
      </c>
      <c r="E4159" t="s">
        <v>195</v>
      </c>
      <c r="F4159" t="s">
        <v>984</v>
      </c>
      <c r="G4159">
        <v>1</v>
      </c>
      <c r="H4159" t="s">
        <v>985</v>
      </c>
      <c r="I4159" t="s">
        <v>986</v>
      </c>
    </row>
    <row r="4160" spans="1:9">
      <c r="A4160" t="s">
        <v>17</v>
      </c>
      <c r="B4160" t="s">
        <v>2436</v>
      </c>
      <c r="C4160" t="s">
        <v>2437</v>
      </c>
      <c r="D4160" t="s">
        <v>2318</v>
      </c>
    </row>
    <row r="4161" spans="1:9">
      <c r="A4161" t="s">
        <v>17</v>
      </c>
      <c r="B4161" t="s">
        <v>2438</v>
      </c>
      <c r="C4161" t="s">
        <v>2439</v>
      </c>
      <c r="D4161" t="s">
        <v>2318</v>
      </c>
      <c r="E4161" t="s">
        <v>717</v>
      </c>
    </row>
    <row r="4162" spans="1:9">
      <c r="A4162" t="s">
        <v>186</v>
      </c>
      <c r="B4162" t="s">
        <v>2440</v>
      </c>
      <c r="C4162" t="s">
        <v>2441</v>
      </c>
      <c r="D4162">
        <v>1</v>
      </c>
      <c r="E4162" t="s">
        <v>2442</v>
      </c>
      <c r="F4162" t="s">
        <v>190</v>
      </c>
      <c r="G4162">
        <v>1</v>
      </c>
      <c r="H4162" t="s">
        <v>191</v>
      </c>
      <c r="I4162" t="s">
        <v>192</v>
      </c>
    </row>
    <row r="4163" spans="1:9">
      <c r="A4163" t="s">
        <v>186</v>
      </c>
      <c r="C4163" t="s">
        <v>193</v>
      </c>
      <c r="D4163" t="s">
        <v>194</v>
      </c>
      <c r="E4163" t="s">
        <v>195</v>
      </c>
      <c r="F4163" t="s">
        <v>196</v>
      </c>
      <c r="G4163">
        <v>1</v>
      </c>
      <c r="H4163" t="s">
        <v>197</v>
      </c>
      <c r="I4163" t="s">
        <v>198</v>
      </c>
    </row>
    <row r="4164" spans="1:9">
      <c r="A4164" t="s">
        <v>186</v>
      </c>
      <c r="C4164" t="s">
        <v>199</v>
      </c>
      <c r="D4164" t="s">
        <v>1310</v>
      </c>
      <c r="E4164" t="s">
        <v>195</v>
      </c>
      <c r="F4164" t="s">
        <v>201</v>
      </c>
      <c r="G4164">
        <v>1</v>
      </c>
      <c r="H4164" t="s">
        <v>202</v>
      </c>
      <c r="I4164" t="s">
        <v>203</v>
      </c>
    </row>
    <row r="4165" spans="1:9">
      <c r="A4165" t="s">
        <v>186</v>
      </c>
      <c r="B4165" t="s">
        <v>204</v>
      </c>
      <c r="C4165" t="s">
        <v>205</v>
      </c>
      <c r="D4165">
        <v>2</v>
      </c>
      <c r="E4165" t="s">
        <v>206</v>
      </c>
      <c r="F4165" t="s">
        <v>207</v>
      </c>
      <c r="G4165">
        <v>1</v>
      </c>
      <c r="H4165" t="s">
        <v>208</v>
      </c>
      <c r="I4165" t="s">
        <v>209</v>
      </c>
    </row>
    <row r="4166" spans="1:9">
      <c r="A4166" t="s">
        <v>186</v>
      </c>
      <c r="C4166" t="s">
        <v>210</v>
      </c>
      <c r="D4166" t="s">
        <v>211</v>
      </c>
      <c r="E4166" t="s">
        <v>195</v>
      </c>
      <c r="F4166" t="s">
        <v>212</v>
      </c>
      <c r="G4166">
        <v>1</v>
      </c>
      <c r="H4166" t="s">
        <v>213</v>
      </c>
      <c r="I4166" t="s">
        <v>214</v>
      </c>
    </row>
    <row r="4167" spans="1:9">
      <c r="A4167" t="s">
        <v>17</v>
      </c>
      <c r="B4167" t="s">
        <v>2443</v>
      </c>
      <c r="C4167" t="s">
        <v>2444</v>
      </c>
      <c r="D4167" t="s">
        <v>2318</v>
      </c>
      <c r="E4167" t="s">
        <v>717</v>
      </c>
    </row>
    <row r="4168" spans="1:9">
      <c r="A4168" t="s">
        <v>186</v>
      </c>
      <c r="B4168" t="s">
        <v>2445</v>
      </c>
      <c r="C4168" t="s">
        <v>2446</v>
      </c>
      <c r="D4168">
        <v>1</v>
      </c>
      <c r="E4168" t="s">
        <v>2442</v>
      </c>
      <c r="F4168" t="s">
        <v>190</v>
      </c>
      <c r="G4168">
        <v>1</v>
      </c>
      <c r="H4168" t="s">
        <v>191</v>
      </c>
      <c r="I4168" t="s">
        <v>192</v>
      </c>
    </row>
    <row r="4169" spans="1:9">
      <c r="A4169" t="s">
        <v>186</v>
      </c>
      <c r="C4169" t="s">
        <v>193</v>
      </c>
      <c r="D4169" t="s">
        <v>194</v>
      </c>
      <c r="E4169" t="s">
        <v>195</v>
      </c>
      <c r="F4169" t="s">
        <v>196</v>
      </c>
      <c r="G4169">
        <v>1</v>
      </c>
      <c r="H4169" t="s">
        <v>197</v>
      </c>
      <c r="I4169" t="s">
        <v>198</v>
      </c>
    </row>
    <row r="4170" spans="1:9">
      <c r="A4170" t="s">
        <v>186</v>
      </c>
      <c r="C4170" t="s">
        <v>199</v>
      </c>
      <c r="D4170" t="s">
        <v>1310</v>
      </c>
      <c r="E4170" t="s">
        <v>195</v>
      </c>
      <c r="F4170" t="s">
        <v>201</v>
      </c>
      <c r="G4170">
        <v>1</v>
      </c>
      <c r="H4170" t="s">
        <v>202</v>
      </c>
      <c r="I4170" t="s">
        <v>203</v>
      </c>
    </row>
    <row r="4171" spans="1:9">
      <c r="A4171" t="s">
        <v>186</v>
      </c>
      <c r="B4171" t="s">
        <v>204</v>
      </c>
      <c r="C4171" t="s">
        <v>205</v>
      </c>
      <c r="D4171">
        <v>2</v>
      </c>
      <c r="E4171" t="s">
        <v>206</v>
      </c>
      <c r="F4171" t="s">
        <v>207</v>
      </c>
      <c r="G4171">
        <v>1</v>
      </c>
      <c r="H4171" t="s">
        <v>208</v>
      </c>
      <c r="I4171" t="s">
        <v>209</v>
      </c>
    </row>
    <row r="4172" spans="1:9">
      <c r="A4172" t="s">
        <v>186</v>
      </c>
      <c r="C4172" t="s">
        <v>210</v>
      </c>
      <c r="D4172" t="s">
        <v>211</v>
      </c>
      <c r="E4172" t="s">
        <v>195</v>
      </c>
      <c r="F4172" t="s">
        <v>212</v>
      </c>
      <c r="G4172">
        <v>1</v>
      </c>
      <c r="H4172" t="s">
        <v>213</v>
      </c>
      <c r="I4172" t="s">
        <v>214</v>
      </c>
    </row>
    <row r="4173" spans="1:9">
      <c r="A4173" t="s">
        <v>17</v>
      </c>
      <c r="B4173" t="s">
        <v>2447</v>
      </c>
      <c r="C4173" t="s">
        <v>2448</v>
      </c>
      <c r="D4173" t="s">
        <v>2318</v>
      </c>
    </row>
    <row r="4174" spans="1:9">
      <c r="A4174" t="s">
        <v>17</v>
      </c>
      <c r="B4174" t="s">
        <v>2449</v>
      </c>
      <c r="C4174" t="s">
        <v>2450</v>
      </c>
      <c r="D4174" t="s">
        <v>2318</v>
      </c>
      <c r="E4174" t="s">
        <v>230</v>
      </c>
    </row>
    <row r="4175" spans="1:9">
      <c r="A4175" t="s">
        <v>186</v>
      </c>
      <c r="B4175" t="s">
        <v>2451</v>
      </c>
      <c r="C4175" t="s">
        <v>2452</v>
      </c>
      <c r="D4175">
        <v>1</v>
      </c>
      <c r="E4175" t="s">
        <v>230</v>
      </c>
      <c r="F4175" t="s">
        <v>1940</v>
      </c>
      <c r="G4175">
        <v>0.33333333333333331</v>
      </c>
      <c r="H4175" t="s">
        <v>191</v>
      </c>
      <c r="I4175" t="s">
        <v>192</v>
      </c>
    </row>
    <row r="4176" spans="1:9">
      <c r="A4176" t="s">
        <v>186</v>
      </c>
      <c r="C4176" t="s">
        <v>193</v>
      </c>
      <c r="D4176" t="s">
        <v>2358</v>
      </c>
      <c r="E4176" t="s">
        <v>195</v>
      </c>
      <c r="F4176" t="s">
        <v>196</v>
      </c>
      <c r="G4176">
        <v>1</v>
      </c>
      <c r="H4176" t="s">
        <v>197</v>
      </c>
      <c r="I4176" t="s">
        <v>198</v>
      </c>
    </row>
    <row r="4177" spans="1:9">
      <c r="A4177" t="s">
        <v>186</v>
      </c>
      <c r="C4177" t="s">
        <v>199</v>
      </c>
      <c r="D4177" t="s">
        <v>1310</v>
      </c>
      <c r="E4177" t="s">
        <v>195</v>
      </c>
      <c r="F4177" t="s">
        <v>201</v>
      </c>
      <c r="G4177">
        <v>1</v>
      </c>
      <c r="H4177" t="s">
        <v>202</v>
      </c>
      <c r="I4177" t="s">
        <v>203</v>
      </c>
    </row>
    <row r="4178" spans="1:9">
      <c r="A4178" t="s">
        <v>186</v>
      </c>
      <c r="B4178" t="s">
        <v>2453</v>
      </c>
      <c r="C4178" t="s">
        <v>2454</v>
      </c>
      <c r="D4178">
        <v>1.8</v>
      </c>
      <c r="E4178" t="s">
        <v>230</v>
      </c>
      <c r="F4178" t="s">
        <v>1276</v>
      </c>
      <c r="G4178">
        <v>0.25</v>
      </c>
      <c r="H4178" t="s">
        <v>208</v>
      </c>
      <c r="I4178" t="s">
        <v>209</v>
      </c>
    </row>
    <row r="4179" spans="1:9">
      <c r="A4179" t="s">
        <v>186</v>
      </c>
      <c r="C4179" t="s">
        <v>193</v>
      </c>
      <c r="D4179" t="s">
        <v>2455</v>
      </c>
      <c r="E4179" t="s">
        <v>195</v>
      </c>
      <c r="F4179" t="s">
        <v>1278</v>
      </c>
      <c r="G4179">
        <v>1</v>
      </c>
      <c r="H4179" t="s">
        <v>213</v>
      </c>
      <c r="I4179" t="s">
        <v>214</v>
      </c>
    </row>
    <row r="4180" spans="1:9">
      <c r="A4180" t="s">
        <v>186</v>
      </c>
      <c r="C4180" t="s">
        <v>199</v>
      </c>
      <c r="D4180" t="s">
        <v>1279</v>
      </c>
      <c r="E4180" t="s">
        <v>195</v>
      </c>
      <c r="F4180" t="s">
        <v>1280</v>
      </c>
      <c r="G4180">
        <v>1</v>
      </c>
      <c r="H4180" t="s">
        <v>985</v>
      </c>
      <c r="I4180" t="s">
        <v>986</v>
      </c>
    </row>
    <row r="4181" spans="1:9">
      <c r="A4181" t="s">
        <v>186</v>
      </c>
      <c r="B4181" t="s">
        <v>2456</v>
      </c>
      <c r="C4181" t="s">
        <v>2457</v>
      </c>
      <c r="D4181">
        <v>8</v>
      </c>
      <c r="E4181" t="s">
        <v>542</v>
      </c>
      <c r="F4181" t="s">
        <v>2458</v>
      </c>
      <c r="G4181">
        <v>9.5238095238095233E-2</v>
      </c>
      <c r="H4181" t="s">
        <v>1039</v>
      </c>
      <c r="I4181" t="s">
        <v>1040</v>
      </c>
    </row>
    <row r="4182" spans="1:9">
      <c r="A4182" t="s">
        <v>186</v>
      </c>
      <c r="B4182" t="s">
        <v>204</v>
      </c>
      <c r="C4182" t="s">
        <v>205</v>
      </c>
      <c r="D4182">
        <v>0.75</v>
      </c>
      <c r="E4182" t="s">
        <v>206</v>
      </c>
      <c r="F4182" t="s">
        <v>2459</v>
      </c>
      <c r="G4182">
        <v>1</v>
      </c>
      <c r="H4182" t="s">
        <v>1088</v>
      </c>
      <c r="I4182" t="s">
        <v>1089</v>
      </c>
    </row>
    <row r="4183" spans="1:9">
      <c r="A4183" t="s">
        <v>186</v>
      </c>
      <c r="C4183" t="s">
        <v>210</v>
      </c>
      <c r="D4183" t="s">
        <v>211</v>
      </c>
      <c r="E4183" t="s">
        <v>195</v>
      </c>
      <c r="F4183" t="s">
        <v>2460</v>
      </c>
      <c r="G4183">
        <v>1</v>
      </c>
      <c r="H4183" t="s">
        <v>1091</v>
      </c>
      <c r="I4183" t="s">
        <v>1092</v>
      </c>
    </row>
    <row r="4184" spans="1:9">
      <c r="A4184" t="s">
        <v>186</v>
      </c>
      <c r="C4184" t="s">
        <v>2461</v>
      </c>
    </row>
    <row r="4185" spans="1:9">
      <c r="A4185" t="s">
        <v>186</v>
      </c>
      <c r="C4185" t="s">
        <v>2462</v>
      </c>
    </row>
    <row r="4186" spans="1:9">
      <c r="A4186" t="s">
        <v>17</v>
      </c>
      <c r="B4186" t="s">
        <v>2463</v>
      </c>
      <c r="C4186" t="s">
        <v>2464</v>
      </c>
      <c r="D4186" t="s">
        <v>2318</v>
      </c>
      <c r="E4186" t="s">
        <v>230</v>
      </c>
    </row>
    <row r="4187" spans="1:9">
      <c r="A4187" t="s">
        <v>186</v>
      </c>
      <c r="B4187" t="s">
        <v>2465</v>
      </c>
      <c r="C4187" t="s">
        <v>2466</v>
      </c>
      <c r="D4187">
        <v>1</v>
      </c>
      <c r="E4187" t="s">
        <v>230</v>
      </c>
      <c r="F4187" t="s">
        <v>1940</v>
      </c>
      <c r="G4187">
        <v>0.33333333333333331</v>
      </c>
      <c r="H4187" t="s">
        <v>191</v>
      </c>
      <c r="I4187" t="s">
        <v>192</v>
      </c>
    </row>
    <row r="4188" spans="1:9">
      <c r="A4188" t="s">
        <v>186</v>
      </c>
      <c r="C4188" t="s">
        <v>193</v>
      </c>
      <c r="D4188" t="s">
        <v>2358</v>
      </c>
      <c r="E4188" t="s">
        <v>195</v>
      </c>
      <c r="F4188" t="s">
        <v>196</v>
      </c>
      <c r="G4188">
        <v>1</v>
      </c>
      <c r="H4188" t="s">
        <v>197</v>
      </c>
      <c r="I4188" t="s">
        <v>198</v>
      </c>
    </row>
    <row r="4189" spans="1:9">
      <c r="A4189" t="s">
        <v>186</v>
      </c>
      <c r="C4189" t="s">
        <v>199</v>
      </c>
      <c r="D4189" t="s">
        <v>1310</v>
      </c>
      <c r="E4189" t="s">
        <v>195</v>
      </c>
      <c r="F4189" t="s">
        <v>201</v>
      </c>
      <c r="G4189">
        <v>1</v>
      </c>
      <c r="H4189" t="s">
        <v>202</v>
      </c>
      <c r="I4189" t="s">
        <v>203</v>
      </c>
    </row>
    <row r="4190" spans="1:9">
      <c r="A4190" t="s">
        <v>186</v>
      </c>
      <c r="B4190" t="s">
        <v>2453</v>
      </c>
      <c r="C4190" t="s">
        <v>2454</v>
      </c>
      <c r="D4190">
        <v>2</v>
      </c>
      <c r="E4190" t="s">
        <v>230</v>
      </c>
      <c r="F4190" t="s">
        <v>1276</v>
      </c>
      <c r="G4190">
        <v>0.25</v>
      </c>
      <c r="H4190" t="s">
        <v>208</v>
      </c>
      <c r="I4190" t="s">
        <v>209</v>
      </c>
    </row>
    <row r="4191" spans="1:9">
      <c r="A4191" t="s">
        <v>186</v>
      </c>
      <c r="C4191" t="s">
        <v>193</v>
      </c>
      <c r="D4191" t="s">
        <v>2455</v>
      </c>
      <c r="E4191" t="s">
        <v>195</v>
      </c>
      <c r="F4191" t="s">
        <v>1278</v>
      </c>
      <c r="G4191">
        <v>1</v>
      </c>
      <c r="H4191" t="s">
        <v>213</v>
      </c>
      <c r="I4191" t="s">
        <v>214</v>
      </c>
    </row>
    <row r="4192" spans="1:9">
      <c r="A4192" t="s">
        <v>186</v>
      </c>
      <c r="C4192" t="s">
        <v>199</v>
      </c>
      <c r="D4192" t="s">
        <v>1279</v>
      </c>
      <c r="E4192" t="s">
        <v>195</v>
      </c>
      <c r="F4192" t="s">
        <v>1280</v>
      </c>
      <c r="G4192">
        <v>1</v>
      </c>
      <c r="H4192" t="s">
        <v>985</v>
      </c>
      <c r="I4192" t="s">
        <v>986</v>
      </c>
    </row>
    <row r="4193" spans="1:9">
      <c r="A4193" t="s">
        <v>186</v>
      </c>
      <c r="B4193" t="s">
        <v>2456</v>
      </c>
      <c r="C4193" t="s">
        <v>2457</v>
      </c>
      <c r="D4193">
        <v>8</v>
      </c>
      <c r="E4193" t="s">
        <v>542</v>
      </c>
      <c r="F4193" t="s">
        <v>2458</v>
      </c>
      <c r="G4193">
        <v>9.5238095238095233E-2</v>
      </c>
      <c r="H4193" t="s">
        <v>1039</v>
      </c>
      <c r="I4193" t="s">
        <v>1040</v>
      </c>
    </row>
    <row r="4194" spans="1:9">
      <c r="A4194" t="s">
        <v>186</v>
      </c>
      <c r="B4194" t="s">
        <v>204</v>
      </c>
      <c r="C4194" t="s">
        <v>205</v>
      </c>
      <c r="D4194">
        <v>0.75</v>
      </c>
      <c r="E4194" t="s">
        <v>206</v>
      </c>
      <c r="F4194" t="s">
        <v>2459</v>
      </c>
      <c r="G4194">
        <v>1</v>
      </c>
      <c r="H4194" t="s">
        <v>1088</v>
      </c>
      <c r="I4194" t="s">
        <v>1089</v>
      </c>
    </row>
    <row r="4195" spans="1:9">
      <c r="A4195" t="s">
        <v>186</v>
      </c>
      <c r="C4195" t="s">
        <v>210</v>
      </c>
      <c r="D4195" t="s">
        <v>211</v>
      </c>
      <c r="E4195" t="s">
        <v>195</v>
      </c>
      <c r="F4195" t="s">
        <v>2460</v>
      </c>
      <c r="G4195">
        <v>1</v>
      </c>
      <c r="H4195" t="s">
        <v>1091</v>
      </c>
      <c r="I4195" t="s">
        <v>1092</v>
      </c>
    </row>
    <row r="4196" spans="1:9">
      <c r="A4196" t="s">
        <v>186</v>
      </c>
      <c r="C4196" t="s">
        <v>2461</v>
      </c>
    </row>
    <row r="4197" spans="1:9">
      <c r="A4197" t="s">
        <v>186</v>
      </c>
      <c r="C4197" t="s">
        <v>2462</v>
      </c>
    </row>
    <row r="4198" spans="1:9">
      <c r="A4198" t="s">
        <v>17</v>
      </c>
      <c r="B4198" t="s">
        <v>2467</v>
      </c>
      <c r="C4198" t="s">
        <v>2468</v>
      </c>
      <c r="D4198" t="s">
        <v>2318</v>
      </c>
      <c r="E4198" t="s">
        <v>230</v>
      </c>
    </row>
    <row r="4199" spans="1:9">
      <c r="A4199" t="s">
        <v>186</v>
      </c>
      <c r="B4199" t="s">
        <v>2469</v>
      </c>
      <c r="C4199" t="s">
        <v>2470</v>
      </c>
      <c r="D4199">
        <v>1</v>
      </c>
      <c r="E4199" t="s">
        <v>230</v>
      </c>
      <c r="F4199" t="s">
        <v>1940</v>
      </c>
      <c r="G4199">
        <v>0.33333333333333331</v>
      </c>
      <c r="H4199" t="s">
        <v>191</v>
      </c>
      <c r="I4199" t="s">
        <v>192</v>
      </c>
    </row>
    <row r="4200" spans="1:9">
      <c r="A4200" t="s">
        <v>186</v>
      </c>
      <c r="C4200" t="s">
        <v>193</v>
      </c>
      <c r="D4200" t="s">
        <v>2358</v>
      </c>
      <c r="E4200" t="s">
        <v>195</v>
      </c>
      <c r="F4200" t="s">
        <v>196</v>
      </c>
      <c r="G4200">
        <v>1</v>
      </c>
      <c r="H4200" t="s">
        <v>197</v>
      </c>
      <c r="I4200" t="s">
        <v>198</v>
      </c>
    </row>
    <row r="4201" spans="1:9">
      <c r="A4201" t="s">
        <v>186</v>
      </c>
      <c r="C4201" t="s">
        <v>199</v>
      </c>
      <c r="D4201" t="s">
        <v>1310</v>
      </c>
      <c r="E4201" t="s">
        <v>195</v>
      </c>
      <c r="F4201" t="s">
        <v>201</v>
      </c>
      <c r="G4201">
        <v>1</v>
      </c>
      <c r="H4201" t="s">
        <v>202</v>
      </c>
      <c r="I4201" t="s">
        <v>203</v>
      </c>
    </row>
    <row r="4202" spans="1:9">
      <c r="A4202" t="s">
        <v>186</v>
      </c>
      <c r="B4202" t="s">
        <v>2453</v>
      </c>
      <c r="C4202" t="s">
        <v>2454</v>
      </c>
      <c r="D4202">
        <v>2.5</v>
      </c>
      <c r="E4202" t="s">
        <v>230</v>
      </c>
      <c r="F4202" t="s">
        <v>1276</v>
      </c>
      <c r="G4202">
        <v>0.25</v>
      </c>
      <c r="H4202" t="s">
        <v>208</v>
      </c>
      <c r="I4202" t="s">
        <v>209</v>
      </c>
    </row>
    <row r="4203" spans="1:9">
      <c r="A4203" t="s">
        <v>186</v>
      </c>
      <c r="C4203" t="s">
        <v>193</v>
      </c>
      <c r="D4203" t="s">
        <v>2455</v>
      </c>
      <c r="E4203" t="s">
        <v>195</v>
      </c>
      <c r="F4203" t="s">
        <v>1278</v>
      </c>
      <c r="G4203">
        <v>1</v>
      </c>
      <c r="H4203" t="s">
        <v>213</v>
      </c>
      <c r="I4203" t="s">
        <v>214</v>
      </c>
    </row>
    <row r="4204" spans="1:9">
      <c r="A4204" t="s">
        <v>186</v>
      </c>
      <c r="C4204" t="s">
        <v>199</v>
      </c>
      <c r="D4204" t="s">
        <v>1279</v>
      </c>
      <c r="E4204" t="s">
        <v>195</v>
      </c>
      <c r="F4204" t="s">
        <v>1280</v>
      </c>
      <c r="G4204">
        <v>1</v>
      </c>
      <c r="H4204" t="s">
        <v>985</v>
      </c>
      <c r="I4204" t="s">
        <v>986</v>
      </c>
    </row>
    <row r="4205" spans="1:9">
      <c r="A4205" t="s">
        <v>186</v>
      </c>
      <c r="B4205" t="s">
        <v>2456</v>
      </c>
      <c r="C4205" t="s">
        <v>2457</v>
      </c>
      <c r="D4205">
        <v>8</v>
      </c>
      <c r="E4205" t="s">
        <v>542</v>
      </c>
      <c r="F4205" t="s">
        <v>2458</v>
      </c>
      <c r="G4205">
        <v>9.5238095238095233E-2</v>
      </c>
      <c r="H4205" t="s">
        <v>1039</v>
      </c>
      <c r="I4205" t="s">
        <v>1040</v>
      </c>
    </row>
    <row r="4206" spans="1:9">
      <c r="A4206" t="s">
        <v>186</v>
      </c>
      <c r="B4206" t="s">
        <v>204</v>
      </c>
      <c r="C4206" t="s">
        <v>205</v>
      </c>
      <c r="D4206">
        <v>0.75</v>
      </c>
      <c r="E4206" t="s">
        <v>206</v>
      </c>
      <c r="F4206" t="s">
        <v>2459</v>
      </c>
      <c r="G4206">
        <v>1</v>
      </c>
      <c r="H4206" t="s">
        <v>1088</v>
      </c>
      <c r="I4206" t="s">
        <v>1089</v>
      </c>
    </row>
    <row r="4207" spans="1:9">
      <c r="A4207" t="s">
        <v>186</v>
      </c>
      <c r="C4207" t="s">
        <v>210</v>
      </c>
      <c r="D4207" t="s">
        <v>211</v>
      </c>
      <c r="E4207" t="s">
        <v>195</v>
      </c>
      <c r="F4207" t="s">
        <v>2460</v>
      </c>
      <c r="G4207">
        <v>1</v>
      </c>
      <c r="H4207" t="s">
        <v>1091</v>
      </c>
      <c r="I4207" t="s">
        <v>1092</v>
      </c>
    </row>
    <row r="4208" spans="1:9">
      <c r="A4208" t="s">
        <v>186</v>
      </c>
      <c r="C4208" t="s">
        <v>2461</v>
      </c>
    </row>
    <row r="4209" spans="1:9">
      <c r="A4209" t="s">
        <v>186</v>
      </c>
      <c r="C4209" t="s">
        <v>2462</v>
      </c>
    </row>
    <row r="4210" spans="1:9">
      <c r="A4210" t="s">
        <v>17</v>
      </c>
      <c r="B4210" t="s">
        <v>2471</v>
      </c>
      <c r="C4210" t="s">
        <v>2472</v>
      </c>
      <c r="D4210" t="s">
        <v>2318</v>
      </c>
      <c r="E4210" t="s">
        <v>230</v>
      </c>
    </row>
    <row r="4211" spans="1:9">
      <c r="A4211" t="s">
        <v>186</v>
      </c>
      <c r="B4211" t="s">
        <v>2473</v>
      </c>
      <c r="C4211" t="s">
        <v>2474</v>
      </c>
      <c r="D4211">
        <v>1</v>
      </c>
      <c r="E4211" t="s">
        <v>230</v>
      </c>
      <c r="F4211" t="s">
        <v>1940</v>
      </c>
      <c r="G4211">
        <v>0.33333333333333331</v>
      </c>
      <c r="H4211" t="s">
        <v>191</v>
      </c>
      <c r="I4211" t="s">
        <v>192</v>
      </c>
    </row>
    <row r="4212" spans="1:9">
      <c r="A4212" t="s">
        <v>186</v>
      </c>
      <c r="C4212" t="s">
        <v>193</v>
      </c>
      <c r="D4212" t="s">
        <v>2358</v>
      </c>
      <c r="E4212" t="s">
        <v>195</v>
      </c>
      <c r="F4212" t="s">
        <v>196</v>
      </c>
      <c r="G4212">
        <v>1</v>
      </c>
      <c r="H4212" t="s">
        <v>197</v>
      </c>
      <c r="I4212" t="s">
        <v>198</v>
      </c>
    </row>
    <row r="4213" spans="1:9">
      <c r="A4213" t="s">
        <v>186</v>
      </c>
      <c r="C4213" t="s">
        <v>199</v>
      </c>
      <c r="D4213" t="s">
        <v>1310</v>
      </c>
      <c r="E4213" t="s">
        <v>195</v>
      </c>
      <c r="F4213" t="s">
        <v>201</v>
      </c>
      <c r="G4213">
        <v>1</v>
      </c>
      <c r="H4213" t="s">
        <v>202</v>
      </c>
      <c r="I4213" t="s">
        <v>203</v>
      </c>
    </row>
    <row r="4214" spans="1:9">
      <c r="A4214" t="s">
        <v>186</v>
      </c>
      <c r="B4214" t="s">
        <v>2453</v>
      </c>
      <c r="C4214" t="s">
        <v>2454</v>
      </c>
      <c r="D4214">
        <v>3</v>
      </c>
      <c r="E4214" t="s">
        <v>230</v>
      </c>
      <c r="F4214" t="s">
        <v>1276</v>
      </c>
      <c r="G4214">
        <v>0.25</v>
      </c>
      <c r="H4214" t="s">
        <v>208</v>
      </c>
      <c r="I4214" t="s">
        <v>209</v>
      </c>
    </row>
    <row r="4215" spans="1:9">
      <c r="A4215" t="s">
        <v>186</v>
      </c>
      <c r="C4215" t="s">
        <v>193</v>
      </c>
      <c r="D4215" t="s">
        <v>2455</v>
      </c>
      <c r="E4215" t="s">
        <v>195</v>
      </c>
      <c r="F4215" t="s">
        <v>1278</v>
      </c>
      <c r="G4215">
        <v>1</v>
      </c>
      <c r="H4215" t="s">
        <v>213</v>
      </c>
      <c r="I4215" t="s">
        <v>214</v>
      </c>
    </row>
    <row r="4216" spans="1:9">
      <c r="A4216" t="s">
        <v>186</v>
      </c>
      <c r="C4216" t="s">
        <v>199</v>
      </c>
      <c r="D4216" t="s">
        <v>1279</v>
      </c>
      <c r="E4216" t="s">
        <v>195</v>
      </c>
      <c r="F4216" t="s">
        <v>1280</v>
      </c>
      <c r="G4216">
        <v>1</v>
      </c>
      <c r="H4216" t="s">
        <v>985</v>
      </c>
      <c r="I4216" t="s">
        <v>986</v>
      </c>
    </row>
    <row r="4217" spans="1:9">
      <c r="A4217" t="s">
        <v>186</v>
      </c>
      <c r="B4217" t="s">
        <v>2456</v>
      </c>
      <c r="C4217" t="s">
        <v>2457</v>
      </c>
      <c r="D4217">
        <v>8</v>
      </c>
      <c r="E4217" t="s">
        <v>542</v>
      </c>
      <c r="F4217" t="s">
        <v>2458</v>
      </c>
      <c r="G4217">
        <v>9.5238095238095233E-2</v>
      </c>
      <c r="H4217" t="s">
        <v>1039</v>
      </c>
      <c r="I4217" t="s">
        <v>1040</v>
      </c>
    </row>
    <row r="4218" spans="1:9">
      <c r="A4218" t="s">
        <v>186</v>
      </c>
      <c r="B4218" t="s">
        <v>204</v>
      </c>
      <c r="C4218" t="s">
        <v>205</v>
      </c>
      <c r="D4218">
        <v>0.75</v>
      </c>
      <c r="E4218" t="s">
        <v>206</v>
      </c>
      <c r="F4218" t="s">
        <v>2459</v>
      </c>
      <c r="G4218">
        <v>1</v>
      </c>
      <c r="H4218" t="s">
        <v>1088</v>
      </c>
      <c r="I4218" t="s">
        <v>1089</v>
      </c>
    </row>
    <row r="4219" spans="1:9">
      <c r="A4219" t="s">
        <v>186</v>
      </c>
      <c r="C4219" t="s">
        <v>210</v>
      </c>
      <c r="D4219" t="s">
        <v>211</v>
      </c>
      <c r="E4219" t="s">
        <v>195</v>
      </c>
      <c r="F4219" t="s">
        <v>2460</v>
      </c>
      <c r="G4219">
        <v>1</v>
      </c>
      <c r="H4219" t="s">
        <v>1091</v>
      </c>
      <c r="I4219" t="s">
        <v>1092</v>
      </c>
    </row>
    <row r="4220" spans="1:9">
      <c r="A4220" t="s">
        <v>186</v>
      </c>
      <c r="C4220" t="s">
        <v>2461</v>
      </c>
    </row>
    <row r="4221" spans="1:9">
      <c r="A4221" t="s">
        <v>186</v>
      </c>
      <c r="C4221" t="s">
        <v>2462</v>
      </c>
    </row>
    <row r="4222" spans="1:9">
      <c r="A4222" t="s">
        <v>17</v>
      </c>
      <c r="B4222" t="s">
        <v>2475</v>
      </c>
      <c r="C4222" t="s">
        <v>2476</v>
      </c>
      <c r="D4222" t="s">
        <v>2318</v>
      </c>
      <c r="E4222" t="s">
        <v>230</v>
      </c>
    </row>
    <row r="4223" spans="1:9">
      <c r="A4223" t="s">
        <v>186</v>
      </c>
      <c r="B4223" t="s">
        <v>2477</v>
      </c>
      <c r="C4223" t="s">
        <v>2478</v>
      </c>
      <c r="D4223">
        <v>1</v>
      </c>
      <c r="E4223" t="s">
        <v>230</v>
      </c>
      <c r="F4223" t="s">
        <v>1940</v>
      </c>
      <c r="G4223">
        <v>0.33333333333333331</v>
      </c>
      <c r="H4223" t="s">
        <v>191</v>
      </c>
      <c r="I4223" t="s">
        <v>192</v>
      </c>
    </row>
    <row r="4224" spans="1:9">
      <c r="A4224" t="s">
        <v>186</v>
      </c>
      <c r="C4224" t="s">
        <v>193</v>
      </c>
      <c r="D4224" t="s">
        <v>2358</v>
      </c>
      <c r="E4224" t="s">
        <v>195</v>
      </c>
      <c r="F4224" t="s">
        <v>196</v>
      </c>
      <c r="G4224">
        <v>1</v>
      </c>
      <c r="H4224" t="s">
        <v>197</v>
      </c>
      <c r="I4224" t="s">
        <v>198</v>
      </c>
    </row>
    <row r="4225" spans="1:9">
      <c r="A4225" t="s">
        <v>186</v>
      </c>
      <c r="C4225" t="s">
        <v>199</v>
      </c>
      <c r="D4225" t="s">
        <v>1310</v>
      </c>
      <c r="E4225" t="s">
        <v>195</v>
      </c>
      <c r="F4225" t="s">
        <v>201</v>
      </c>
      <c r="G4225">
        <v>1</v>
      </c>
      <c r="H4225" t="s">
        <v>202</v>
      </c>
      <c r="I4225" t="s">
        <v>203</v>
      </c>
    </row>
    <row r="4226" spans="1:9">
      <c r="A4226" t="s">
        <v>186</v>
      </c>
      <c r="B4226" t="s">
        <v>2453</v>
      </c>
      <c r="C4226" t="s">
        <v>2454</v>
      </c>
      <c r="D4226">
        <v>3.2</v>
      </c>
      <c r="E4226" t="s">
        <v>230</v>
      </c>
      <c r="F4226" t="s">
        <v>1276</v>
      </c>
      <c r="G4226">
        <v>0.25</v>
      </c>
      <c r="H4226" t="s">
        <v>208</v>
      </c>
      <c r="I4226" t="s">
        <v>209</v>
      </c>
    </row>
    <row r="4227" spans="1:9">
      <c r="A4227" t="s">
        <v>186</v>
      </c>
      <c r="C4227" t="s">
        <v>193</v>
      </c>
      <c r="D4227" t="s">
        <v>2455</v>
      </c>
      <c r="E4227" t="s">
        <v>195</v>
      </c>
      <c r="F4227" t="s">
        <v>1278</v>
      </c>
      <c r="G4227">
        <v>1</v>
      </c>
      <c r="H4227" t="s">
        <v>213</v>
      </c>
      <c r="I4227" t="s">
        <v>214</v>
      </c>
    </row>
    <row r="4228" spans="1:9">
      <c r="A4228" t="s">
        <v>186</v>
      </c>
      <c r="C4228" t="s">
        <v>199</v>
      </c>
      <c r="D4228" t="s">
        <v>1279</v>
      </c>
      <c r="E4228" t="s">
        <v>195</v>
      </c>
      <c r="F4228" t="s">
        <v>1280</v>
      </c>
      <c r="G4228">
        <v>1</v>
      </c>
      <c r="H4228" t="s">
        <v>985</v>
      </c>
      <c r="I4228" t="s">
        <v>986</v>
      </c>
    </row>
    <row r="4229" spans="1:9">
      <c r="A4229" t="s">
        <v>186</v>
      </c>
      <c r="B4229" t="s">
        <v>2456</v>
      </c>
      <c r="C4229" t="s">
        <v>2457</v>
      </c>
      <c r="D4229">
        <v>8</v>
      </c>
      <c r="E4229" t="s">
        <v>542</v>
      </c>
      <c r="F4229" t="s">
        <v>2458</v>
      </c>
      <c r="G4229">
        <v>9.5238095238095233E-2</v>
      </c>
      <c r="H4229" t="s">
        <v>1039</v>
      </c>
      <c r="I4229" t="s">
        <v>1040</v>
      </c>
    </row>
    <row r="4230" spans="1:9">
      <c r="A4230" t="s">
        <v>186</v>
      </c>
      <c r="B4230" t="s">
        <v>204</v>
      </c>
      <c r="C4230" t="s">
        <v>205</v>
      </c>
      <c r="D4230">
        <v>1</v>
      </c>
      <c r="E4230" t="s">
        <v>206</v>
      </c>
      <c r="F4230" t="s">
        <v>2459</v>
      </c>
      <c r="G4230">
        <v>1</v>
      </c>
      <c r="H4230" t="s">
        <v>1088</v>
      </c>
      <c r="I4230" t="s">
        <v>1089</v>
      </c>
    </row>
    <row r="4231" spans="1:9">
      <c r="A4231" t="s">
        <v>186</v>
      </c>
      <c r="C4231" t="s">
        <v>210</v>
      </c>
      <c r="D4231" t="s">
        <v>211</v>
      </c>
      <c r="E4231" t="s">
        <v>195</v>
      </c>
      <c r="F4231" t="s">
        <v>2460</v>
      </c>
      <c r="G4231">
        <v>1</v>
      </c>
      <c r="H4231" t="s">
        <v>1091</v>
      </c>
      <c r="I4231" t="s">
        <v>1092</v>
      </c>
    </row>
    <row r="4232" spans="1:9">
      <c r="A4232" t="s">
        <v>186</v>
      </c>
      <c r="C4232" t="s">
        <v>2461</v>
      </c>
    </row>
    <row r="4233" spans="1:9">
      <c r="A4233" t="s">
        <v>186</v>
      </c>
      <c r="C4233" t="s">
        <v>2462</v>
      </c>
    </row>
    <row r="4234" spans="1:9">
      <c r="A4234" t="s">
        <v>17</v>
      </c>
      <c r="B4234" t="s">
        <v>2479</v>
      </c>
      <c r="C4234" t="s">
        <v>2480</v>
      </c>
      <c r="D4234" t="s">
        <v>2318</v>
      </c>
      <c r="E4234" t="s">
        <v>230</v>
      </c>
    </row>
    <row r="4235" spans="1:9">
      <c r="A4235" t="s">
        <v>186</v>
      </c>
      <c r="B4235" t="s">
        <v>2481</v>
      </c>
      <c r="C4235" t="s">
        <v>2482</v>
      </c>
      <c r="D4235">
        <v>1</v>
      </c>
      <c r="E4235" t="s">
        <v>230</v>
      </c>
      <c r="F4235" t="s">
        <v>1940</v>
      </c>
      <c r="G4235">
        <v>0.33333333333333331</v>
      </c>
      <c r="H4235" t="s">
        <v>191</v>
      </c>
      <c r="I4235" t="s">
        <v>192</v>
      </c>
    </row>
    <row r="4236" spans="1:9">
      <c r="A4236" t="s">
        <v>186</v>
      </c>
      <c r="C4236" t="s">
        <v>193</v>
      </c>
      <c r="D4236" t="s">
        <v>2358</v>
      </c>
      <c r="E4236" t="s">
        <v>195</v>
      </c>
      <c r="F4236" t="s">
        <v>196</v>
      </c>
      <c r="G4236">
        <v>1</v>
      </c>
      <c r="H4236" t="s">
        <v>197</v>
      </c>
      <c r="I4236" t="s">
        <v>198</v>
      </c>
    </row>
    <row r="4237" spans="1:9">
      <c r="A4237" t="s">
        <v>186</v>
      </c>
      <c r="C4237" t="s">
        <v>199</v>
      </c>
      <c r="D4237" t="s">
        <v>1310</v>
      </c>
      <c r="E4237" t="s">
        <v>195</v>
      </c>
      <c r="F4237" t="s">
        <v>201</v>
      </c>
      <c r="G4237">
        <v>1</v>
      </c>
      <c r="H4237" t="s">
        <v>202</v>
      </c>
      <c r="I4237" t="s">
        <v>203</v>
      </c>
    </row>
    <row r="4238" spans="1:9">
      <c r="A4238" t="s">
        <v>186</v>
      </c>
      <c r="B4238" t="s">
        <v>2453</v>
      </c>
      <c r="C4238" t="s">
        <v>2454</v>
      </c>
      <c r="D4238">
        <v>3.6</v>
      </c>
      <c r="E4238" t="s">
        <v>230</v>
      </c>
      <c r="F4238" t="s">
        <v>1276</v>
      </c>
      <c r="G4238">
        <v>0.25</v>
      </c>
      <c r="H4238" t="s">
        <v>208</v>
      </c>
      <c r="I4238" t="s">
        <v>209</v>
      </c>
    </row>
    <row r="4239" spans="1:9">
      <c r="A4239" t="s">
        <v>186</v>
      </c>
      <c r="C4239" t="s">
        <v>193</v>
      </c>
      <c r="D4239" t="s">
        <v>2455</v>
      </c>
      <c r="E4239" t="s">
        <v>195</v>
      </c>
      <c r="F4239" t="s">
        <v>1278</v>
      </c>
      <c r="G4239">
        <v>1</v>
      </c>
      <c r="H4239" t="s">
        <v>213</v>
      </c>
      <c r="I4239" t="s">
        <v>214</v>
      </c>
    </row>
    <row r="4240" spans="1:9">
      <c r="A4240" t="s">
        <v>186</v>
      </c>
      <c r="C4240" t="s">
        <v>199</v>
      </c>
      <c r="D4240" t="s">
        <v>1279</v>
      </c>
      <c r="E4240" t="s">
        <v>195</v>
      </c>
      <c r="F4240" t="s">
        <v>1280</v>
      </c>
      <c r="G4240">
        <v>1</v>
      </c>
      <c r="H4240" t="s">
        <v>985</v>
      </c>
      <c r="I4240" t="s">
        <v>986</v>
      </c>
    </row>
    <row r="4241" spans="1:9">
      <c r="A4241" t="s">
        <v>186</v>
      </c>
      <c r="B4241" t="s">
        <v>2456</v>
      </c>
      <c r="C4241" t="s">
        <v>2457</v>
      </c>
      <c r="D4241">
        <v>8</v>
      </c>
      <c r="E4241" t="s">
        <v>542</v>
      </c>
      <c r="F4241" t="s">
        <v>2458</v>
      </c>
      <c r="G4241">
        <v>9.5238095238095233E-2</v>
      </c>
      <c r="H4241" t="s">
        <v>1039</v>
      </c>
      <c r="I4241" t="s">
        <v>1040</v>
      </c>
    </row>
    <row r="4242" spans="1:9">
      <c r="A4242" t="s">
        <v>186</v>
      </c>
      <c r="B4242" t="s">
        <v>204</v>
      </c>
      <c r="C4242" t="s">
        <v>205</v>
      </c>
      <c r="D4242">
        <v>1</v>
      </c>
      <c r="E4242" t="s">
        <v>206</v>
      </c>
      <c r="F4242" t="s">
        <v>2459</v>
      </c>
      <c r="G4242">
        <v>1</v>
      </c>
      <c r="H4242" t="s">
        <v>1088</v>
      </c>
      <c r="I4242" t="s">
        <v>1089</v>
      </c>
    </row>
    <row r="4243" spans="1:9">
      <c r="A4243" t="s">
        <v>186</v>
      </c>
      <c r="C4243" t="s">
        <v>210</v>
      </c>
      <c r="D4243" t="s">
        <v>211</v>
      </c>
      <c r="E4243" t="s">
        <v>195</v>
      </c>
      <c r="F4243" t="s">
        <v>2460</v>
      </c>
      <c r="G4243">
        <v>1</v>
      </c>
      <c r="H4243" t="s">
        <v>1091</v>
      </c>
      <c r="I4243" t="s">
        <v>1092</v>
      </c>
    </row>
    <row r="4244" spans="1:9">
      <c r="A4244" t="s">
        <v>186</v>
      </c>
      <c r="C4244" t="s">
        <v>2461</v>
      </c>
    </row>
    <row r="4245" spans="1:9">
      <c r="A4245" t="s">
        <v>186</v>
      </c>
      <c r="C4245" t="s">
        <v>2462</v>
      </c>
    </row>
    <row r="4246" spans="1:9">
      <c r="A4246" t="s">
        <v>17</v>
      </c>
      <c r="B4246" t="s">
        <v>2483</v>
      </c>
      <c r="C4246" t="s">
        <v>2484</v>
      </c>
      <c r="D4246" t="s">
        <v>2318</v>
      </c>
      <c r="E4246" t="s">
        <v>230</v>
      </c>
    </row>
    <row r="4247" spans="1:9">
      <c r="A4247" t="s">
        <v>186</v>
      </c>
      <c r="B4247" t="s">
        <v>2485</v>
      </c>
      <c r="C4247" t="s">
        <v>2486</v>
      </c>
      <c r="D4247">
        <v>1</v>
      </c>
      <c r="E4247" t="s">
        <v>230</v>
      </c>
      <c r="F4247" t="s">
        <v>1940</v>
      </c>
      <c r="G4247">
        <v>0.33333333333333331</v>
      </c>
      <c r="H4247" t="s">
        <v>191</v>
      </c>
      <c r="I4247" t="s">
        <v>192</v>
      </c>
    </row>
    <row r="4248" spans="1:9">
      <c r="A4248" t="s">
        <v>186</v>
      </c>
      <c r="C4248" t="s">
        <v>193</v>
      </c>
      <c r="D4248" t="s">
        <v>2358</v>
      </c>
      <c r="E4248" t="s">
        <v>195</v>
      </c>
      <c r="F4248" t="s">
        <v>196</v>
      </c>
      <c r="G4248">
        <v>1</v>
      </c>
      <c r="H4248" t="s">
        <v>197</v>
      </c>
      <c r="I4248" t="s">
        <v>198</v>
      </c>
    </row>
    <row r="4249" spans="1:9">
      <c r="A4249" t="s">
        <v>186</v>
      </c>
      <c r="C4249" t="s">
        <v>199</v>
      </c>
      <c r="D4249" t="s">
        <v>1310</v>
      </c>
      <c r="E4249" t="s">
        <v>195</v>
      </c>
      <c r="F4249" t="s">
        <v>201</v>
      </c>
      <c r="G4249">
        <v>1</v>
      </c>
      <c r="H4249" t="s">
        <v>202</v>
      </c>
      <c r="I4249" t="s">
        <v>203</v>
      </c>
    </row>
    <row r="4250" spans="1:9">
      <c r="A4250" t="s">
        <v>186</v>
      </c>
      <c r="B4250" t="s">
        <v>2453</v>
      </c>
      <c r="C4250" t="s">
        <v>2454</v>
      </c>
      <c r="D4250">
        <v>4</v>
      </c>
      <c r="E4250" t="s">
        <v>230</v>
      </c>
      <c r="F4250" t="s">
        <v>1276</v>
      </c>
      <c r="G4250">
        <v>0.25</v>
      </c>
      <c r="H4250" t="s">
        <v>208</v>
      </c>
      <c r="I4250" t="s">
        <v>209</v>
      </c>
    </row>
    <row r="4251" spans="1:9">
      <c r="A4251" t="s">
        <v>186</v>
      </c>
      <c r="C4251" t="s">
        <v>193</v>
      </c>
      <c r="D4251" t="s">
        <v>2455</v>
      </c>
      <c r="E4251" t="s">
        <v>195</v>
      </c>
      <c r="F4251" t="s">
        <v>1278</v>
      </c>
      <c r="G4251">
        <v>1</v>
      </c>
      <c r="H4251" t="s">
        <v>213</v>
      </c>
      <c r="I4251" t="s">
        <v>214</v>
      </c>
    </row>
    <row r="4252" spans="1:9">
      <c r="A4252" t="s">
        <v>186</v>
      </c>
      <c r="C4252" t="s">
        <v>199</v>
      </c>
      <c r="D4252" t="s">
        <v>1279</v>
      </c>
      <c r="E4252" t="s">
        <v>195</v>
      </c>
      <c r="F4252" t="s">
        <v>1280</v>
      </c>
      <c r="G4252">
        <v>1</v>
      </c>
      <c r="H4252" t="s">
        <v>985</v>
      </c>
      <c r="I4252" t="s">
        <v>986</v>
      </c>
    </row>
    <row r="4253" spans="1:9">
      <c r="A4253" t="s">
        <v>186</v>
      </c>
      <c r="B4253" t="s">
        <v>2456</v>
      </c>
      <c r="C4253" t="s">
        <v>2457</v>
      </c>
      <c r="D4253">
        <v>8</v>
      </c>
      <c r="E4253" t="s">
        <v>542</v>
      </c>
      <c r="F4253" t="s">
        <v>2458</v>
      </c>
      <c r="G4253">
        <v>9.5238095238095233E-2</v>
      </c>
      <c r="H4253" t="s">
        <v>1039</v>
      </c>
      <c r="I4253" t="s">
        <v>1040</v>
      </c>
    </row>
    <row r="4254" spans="1:9">
      <c r="A4254" t="s">
        <v>186</v>
      </c>
      <c r="B4254" t="s">
        <v>204</v>
      </c>
      <c r="C4254" t="s">
        <v>205</v>
      </c>
      <c r="D4254">
        <v>1</v>
      </c>
      <c r="E4254" t="s">
        <v>206</v>
      </c>
      <c r="F4254" t="s">
        <v>2459</v>
      </c>
      <c r="G4254">
        <v>1</v>
      </c>
      <c r="H4254" t="s">
        <v>1088</v>
      </c>
      <c r="I4254" t="s">
        <v>1089</v>
      </c>
    </row>
    <row r="4255" spans="1:9">
      <c r="A4255" t="s">
        <v>186</v>
      </c>
      <c r="C4255" t="s">
        <v>210</v>
      </c>
      <c r="D4255" t="s">
        <v>211</v>
      </c>
      <c r="E4255" t="s">
        <v>195</v>
      </c>
      <c r="F4255" t="s">
        <v>2460</v>
      </c>
      <c r="G4255">
        <v>1</v>
      </c>
      <c r="H4255" t="s">
        <v>1091</v>
      </c>
      <c r="I4255" t="s">
        <v>1092</v>
      </c>
    </row>
    <row r="4256" spans="1:9">
      <c r="A4256" t="s">
        <v>186</v>
      </c>
      <c r="C4256" t="s">
        <v>2461</v>
      </c>
    </row>
    <row r="4257" spans="1:9">
      <c r="A4257" t="s">
        <v>186</v>
      </c>
      <c r="C4257" t="s">
        <v>2462</v>
      </c>
    </row>
    <row r="4258" spans="1:9">
      <c r="A4258" t="s">
        <v>17</v>
      </c>
      <c r="B4258" t="s">
        <v>2487</v>
      </c>
      <c r="C4258" t="s">
        <v>2488</v>
      </c>
      <c r="D4258" t="s">
        <v>2318</v>
      </c>
      <c r="E4258" t="s">
        <v>2489</v>
      </c>
    </row>
    <row r="4259" spans="1:9">
      <c r="A4259" t="s">
        <v>17</v>
      </c>
      <c r="B4259" t="s">
        <v>2490</v>
      </c>
      <c r="C4259" t="s">
        <v>2491</v>
      </c>
      <c r="D4259" t="s">
        <v>2318</v>
      </c>
      <c r="E4259" t="s">
        <v>2489</v>
      </c>
    </row>
    <row r="4260" spans="1:9">
      <c r="A4260" t="s">
        <v>17</v>
      </c>
      <c r="B4260" t="s">
        <v>2492</v>
      </c>
      <c r="C4260" t="s">
        <v>2493</v>
      </c>
      <c r="D4260" t="s">
        <v>2318</v>
      </c>
    </row>
    <row r="4261" spans="1:9">
      <c r="A4261" t="s">
        <v>17</v>
      </c>
      <c r="B4261" t="s">
        <v>2494</v>
      </c>
      <c r="C4261" t="s">
        <v>2137</v>
      </c>
      <c r="D4261" t="s">
        <v>2318</v>
      </c>
      <c r="E4261" t="s">
        <v>159</v>
      </c>
    </row>
    <row r="4262" spans="1:9">
      <c r="A4262" t="s">
        <v>186</v>
      </c>
      <c r="D4262">
        <v>1</v>
      </c>
      <c r="E4262" t="s">
        <v>159</v>
      </c>
      <c r="F4262">
        <v>145</v>
      </c>
      <c r="G4262">
        <v>1</v>
      </c>
      <c r="H4262" t="s">
        <v>191</v>
      </c>
      <c r="I4262" t="s">
        <v>192</v>
      </c>
    </row>
    <row r="4263" spans="1:9">
      <c r="A4263" t="s">
        <v>17</v>
      </c>
      <c r="B4263" t="s">
        <v>2495</v>
      </c>
      <c r="C4263" t="s">
        <v>2496</v>
      </c>
      <c r="D4263" t="s">
        <v>2318</v>
      </c>
      <c r="E4263" t="s">
        <v>159</v>
      </c>
    </row>
    <row r="4264" spans="1:9">
      <c r="A4264" t="s">
        <v>186</v>
      </c>
      <c r="D4264">
        <v>1</v>
      </c>
      <c r="E4264" t="s">
        <v>159</v>
      </c>
      <c r="F4264">
        <v>165</v>
      </c>
      <c r="G4264">
        <v>1</v>
      </c>
      <c r="H4264" t="s">
        <v>191</v>
      </c>
      <c r="I4264" t="s">
        <v>192</v>
      </c>
    </row>
    <row r="4265" spans="1:9">
      <c r="A4265" t="s">
        <v>17</v>
      </c>
      <c r="B4265" t="s">
        <v>2497</v>
      </c>
      <c r="C4265" t="s">
        <v>2498</v>
      </c>
      <c r="D4265" t="s">
        <v>2499</v>
      </c>
    </row>
    <row r="4266" spans="1:9">
      <c r="A4266" t="s">
        <v>17</v>
      </c>
      <c r="B4266" t="s">
        <v>2500</v>
      </c>
      <c r="C4266" t="s">
        <v>2501</v>
      </c>
      <c r="D4266" t="s">
        <v>2499</v>
      </c>
    </row>
    <row r="4267" spans="1:9">
      <c r="A4267" t="s">
        <v>17</v>
      </c>
      <c r="B4267" t="s">
        <v>2502</v>
      </c>
      <c r="C4267" t="s">
        <v>2503</v>
      </c>
      <c r="D4267" t="s">
        <v>2499</v>
      </c>
    </row>
    <row r="4268" spans="1:9">
      <c r="A4268" t="s">
        <v>17</v>
      </c>
      <c r="B4268" t="s">
        <v>2504</v>
      </c>
      <c r="C4268" t="s">
        <v>2505</v>
      </c>
      <c r="D4268" t="s">
        <v>2499</v>
      </c>
    </row>
    <row r="4269" spans="1:9">
      <c r="A4269" t="s">
        <v>17</v>
      </c>
      <c r="B4269" t="s">
        <v>2506</v>
      </c>
      <c r="C4269" t="s">
        <v>2507</v>
      </c>
      <c r="D4269" t="s">
        <v>2499</v>
      </c>
    </row>
    <row r="4270" spans="1:9">
      <c r="A4270" t="s">
        <v>17</v>
      </c>
      <c r="B4270" t="s">
        <v>2508</v>
      </c>
      <c r="C4270" t="s">
        <v>2509</v>
      </c>
      <c r="D4270" t="s">
        <v>2499</v>
      </c>
      <c r="E4270" t="s">
        <v>625</v>
      </c>
    </row>
    <row r="4271" spans="1:9">
      <c r="A4271" t="s">
        <v>186</v>
      </c>
      <c r="B4271" t="s">
        <v>2510</v>
      </c>
      <c r="C4271" t="s">
        <v>2511</v>
      </c>
      <c r="D4271">
        <v>88.750000024999991</v>
      </c>
      <c r="E4271" t="s">
        <v>2512</v>
      </c>
      <c r="F4271" t="s">
        <v>1940</v>
      </c>
      <c r="G4271">
        <v>6.6666666666666666E-2</v>
      </c>
      <c r="H4271" t="s">
        <v>191</v>
      </c>
      <c r="I4271" t="s">
        <v>192</v>
      </c>
    </row>
    <row r="4272" spans="1:9">
      <c r="A4272" t="s">
        <v>186</v>
      </c>
      <c r="C4272" t="s">
        <v>193</v>
      </c>
      <c r="D4272" t="s">
        <v>2358</v>
      </c>
      <c r="E4272" t="s">
        <v>195</v>
      </c>
      <c r="F4272" t="s">
        <v>196</v>
      </c>
      <c r="G4272">
        <v>1</v>
      </c>
      <c r="H4272" t="s">
        <v>197</v>
      </c>
      <c r="I4272" t="s">
        <v>198</v>
      </c>
    </row>
    <row r="4273" spans="1:9">
      <c r="A4273" t="s">
        <v>186</v>
      </c>
      <c r="C4273" t="s">
        <v>199</v>
      </c>
      <c r="D4273" t="s">
        <v>1279</v>
      </c>
      <c r="E4273" t="s">
        <v>195</v>
      </c>
      <c r="F4273" t="s">
        <v>201</v>
      </c>
      <c r="G4273">
        <v>1</v>
      </c>
      <c r="H4273" t="s">
        <v>202</v>
      </c>
      <c r="I4273" t="s">
        <v>203</v>
      </c>
    </row>
    <row r="4274" spans="1:9">
      <c r="A4274" t="s">
        <v>186</v>
      </c>
      <c r="C4274" t="s">
        <v>2359</v>
      </c>
      <c r="D4274">
        <v>0.1</v>
      </c>
      <c r="E4274" t="s">
        <v>195</v>
      </c>
      <c r="F4274" t="s">
        <v>1197</v>
      </c>
      <c r="G4274">
        <v>1</v>
      </c>
      <c r="H4274" t="s">
        <v>208</v>
      </c>
      <c r="I4274" t="s">
        <v>209</v>
      </c>
    </row>
    <row r="4275" spans="1:9">
      <c r="A4275" t="s">
        <v>186</v>
      </c>
      <c r="B4275" t="s">
        <v>2360</v>
      </c>
      <c r="C4275" t="s">
        <v>2361</v>
      </c>
      <c r="D4275">
        <v>0.39999999999999997</v>
      </c>
      <c r="E4275" t="s">
        <v>642</v>
      </c>
      <c r="F4275" t="s">
        <v>1084</v>
      </c>
      <c r="G4275">
        <v>1</v>
      </c>
      <c r="H4275" t="s">
        <v>213</v>
      </c>
      <c r="I4275" t="s">
        <v>214</v>
      </c>
    </row>
    <row r="4276" spans="1:9">
      <c r="A4276" t="s">
        <v>186</v>
      </c>
      <c r="B4276" t="s">
        <v>2360</v>
      </c>
      <c r="C4276" t="s">
        <v>2361</v>
      </c>
      <c r="D4276">
        <v>0.39999999999999997</v>
      </c>
      <c r="E4276" t="s">
        <v>642</v>
      </c>
      <c r="F4276" t="s">
        <v>1180</v>
      </c>
      <c r="G4276">
        <v>1</v>
      </c>
      <c r="H4276" t="s">
        <v>985</v>
      </c>
      <c r="I4276" t="s">
        <v>986</v>
      </c>
    </row>
    <row r="4277" spans="1:9">
      <c r="A4277" t="s">
        <v>186</v>
      </c>
      <c r="B4277" t="s">
        <v>2362</v>
      </c>
      <c r="C4277" t="s">
        <v>2363</v>
      </c>
      <c r="D4277">
        <v>0.39999999999999997</v>
      </c>
      <c r="E4277" t="s">
        <v>484</v>
      </c>
      <c r="F4277" t="s">
        <v>2458</v>
      </c>
      <c r="G4277">
        <v>0.1111111111111111</v>
      </c>
      <c r="H4277" t="s">
        <v>1039</v>
      </c>
      <c r="I4277" t="s">
        <v>1040</v>
      </c>
    </row>
    <row r="4278" spans="1:9">
      <c r="A4278" t="s">
        <v>186</v>
      </c>
      <c r="B4278" t="s">
        <v>2365</v>
      </c>
      <c r="C4278" t="s">
        <v>2366</v>
      </c>
      <c r="D4278">
        <v>0.39999999999999997</v>
      </c>
      <c r="E4278" t="s">
        <v>484</v>
      </c>
      <c r="F4278" t="s">
        <v>2364</v>
      </c>
      <c r="G4278">
        <v>0.1111111111111111</v>
      </c>
      <c r="H4278" t="s">
        <v>1088</v>
      </c>
      <c r="I4278" t="s">
        <v>1089</v>
      </c>
    </row>
    <row r="4279" spans="1:9">
      <c r="A4279" t="s">
        <v>186</v>
      </c>
      <c r="B4279" t="s">
        <v>2368</v>
      </c>
      <c r="C4279" t="s">
        <v>2369</v>
      </c>
      <c r="D4279">
        <v>0.39999999999999997</v>
      </c>
      <c r="E4279" t="s">
        <v>642</v>
      </c>
      <c r="F4279" t="s">
        <v>2239</v>
      </c>
      <c r="G4279">
        <v>1</v>
      </c>
      <c r="H4279" t="s">
        <v>1091</v>
      </c>
      <c r="I4279" t="s">
        <v>1092</v>
      </c>
    </row>
    <row r="4280" spans="1:9">
      <c r="A4280" t="s">
        <v>186</v>
      </c>
      <c r="B4280" t="s">
        <v>2350</v>
      </c>
      <c r="C4280" t="s">
        <v>2351</v>
      </c>
      <c r="D4280">
        <v>0.39999999999999997</v>
      </c>
      <c r="E4280" t="s">
        <v>642</v>
      </c>
      <c r="F4280" t="s">
        <v>2315</v>
      </c>
      <c r="G4280">
        <v>1</v>
      </c>
      <c r="H4280" t="s">
        <v>1094</v>
      </c>
      <c r="I4280" t="s">
        <v>1095</v>
      </c>
    </row>
    <row r="4281" spans="1:9">
      <c r="A4281" t="s">
        <v>186</v>
      </c>
      <c r="B4281" t="s">
        <v>2350</v>
      </c>
      <c r="C4281" t="s">
        <v>2351</v>
      </c>
      <c r="D4281">
        <v>0.39999999999999997</v>
      </c>
      <c r="E4281" t="s">
        <v>642</v>
      </c>
      <c r="F4281" t="s">
        <v>1290</v>
      </c>
      <c r="G4281">
        <v>1</v>
      </c>
      <c r="H4281" t="s">
        <v>1184</v>
      </c>
      <c r="I4281" t="s">
        <v>1185</v>
      </c>
    </row>
    <row r="4282" spans="1:9">
      <c r="A4282" t="s">
        <v>186</v>
      </c>
      <c r="C4282" t="s">
        <v>2513</v>
      </c>
    </row>
    <row r="4283" spans="1:9">
      <c r="A4283" t="s">
        <v>186</v>
      </c>
      <c r="B4283" t="s">
        <v>2360</v>
      </c>
      <c r="C4283" t="s">
        <v>2361</v>
      </c>
      <c r="D4283">
        <v>9.9999999999999992E-2</v>
      </c>
      <c r="E4283" t="s">
        <v>642</v>
      </c>
      <c r="F4283" t="s">
        <v>2514</v>
      </c>
      <c r="G4283">
        <v>1</v>
      </c>
      <c r="H4283" t="s">
        <v>1312</v>
      </c>
      <c r="I4283" t="s">
        <v>1313</v>
      </c>
    </row>
    <row r="4284" spans="1:9">
      <c r="A4284" t="s">
        <v>186</v>
      </c>
      <c r="B4284" t="s">
        <v>2360</v>
      </c>
      <c r="C4284" t="s">
        <v>2361</v>
      </c>
      <c r="D4284">
        <v>9.9999999999999992E-2</v>
      </c>
      <c r="E4284" t="s">
        <v>642</v>
      </c>
      <c r="F4284" t="s">
        <v>2372</v>
      </c>
      <c r="G4284">
        <v>1</v>
      </c>
      <c r="H4284" t="s">
        <v>1315</v>
      </c>
      <c r="I4284" t="s">
        <v>1316</v>
      </c>
    </row>
    <row r="4285" spans="1:9">
      <c r="A4285" t="s">
        <v>186</v>
      </c>
      <c r="B4285" t="s">
        <v>2515</v>
      </c>
      <c r="C4285" t="s">
        <v>2516</v>
      </c>
      <c r="D4285">
        <v>9.9999999999999992E-2</v>
      </c>
      <c r="E4285" t="s">
        <v>484</v>
      </c>
      <c r="F4285" t="s">
        <v>2517</v>
      </c>
      <c r="G4285">
        <v>0.1111111111111111</v>
      </c>
      <c r="H4285" t="s">
        <v>1318</v>
      </c>
      <c r="I4285" t="s">
        <v>1319</v>
      </c>
    </row>
    <row r="4286" spans="1:9">
      <c r="A4286" t="s">
        <v>186</v>
      </c>
      <c r="B4286" t="s">
        <v>2368</v>
      </c>
      <c r="C4286" t="s">
        <v>2369</v>
      </c>
      <c r="D4286">
        <v>9.9999999999999992E-2</v>
      </c>
      <c r="E4286" t="s">
        <v>642</v>
      </c>
      <c r="F4286" t="s">
        <v>1564</v>
      </c>
      <c r="G4286">
        <v>1</v>
      </c>
      <c r="H4286" t="s">
        <v>1565</v>
      </c>
      <c r="I4286" t="s">
        <v>1566</v>
      </c>
    </row>
    <row r="4287" spans="1:9">
      <c r="A4287" t="s">
        <v>186</v>
      </c>
      <c r="B4287" t="s">
        <v>2350</v>
      </c>
      <c r="C4287" t="s">
        <v>2351</v>
      </c>
      <c r="D4287">
        <v>9.9999999999999992E-2</v>
      </c>
      <c r="E4287" t="s">
        <v>642</v>
      </c>
      <c r="F4287" t="s">
        <v>2518</v>
      </c>
      <c r="G4287">
        <v>1</v>
      </c>
      <c r="H4287" t="s">
        <v>1568</v>
      </c>
      <c r="I4287" t="s">
        <v>1569</v>
      </c>
    </row>
    <row r="4288" spans="1:9">
      <c r="A4288" t="s">
        <v>186</v>
      </c>
      <c r="B4288" t="s">
        <v>2350</v>
      </c>
      <c r="C4288" t="s">
        <v>2351</v>
      </c>
      <c r="D4288">
        <v>9.9999999999999992E-2</v>
      </c>
      <c r="E4288" t="s">
        <v>642</v>
      </c>
      <c r="F4288" t="s">
        <v>2376</v>
      </c>
      <c r="G4288">
        <v>1</v>
      </c>
      <c r="H4288" t="s">
        <v>2377</v>
      </c>
      <c r="I4288" t="s">
        <v>2378</v>
      </c>
    </row>
    <row r="4289" spans="1:9">
      <c r="A4289" t="s">
        <v>186</v>
      </c>
      <c r="C4289" t="s">
        <v>2410</v>
      </c>
      <c r="D4289">
        <v>0</v>
      </c>
      <c r="E4289" t="s">
        <v>195</v>
      </c>
      <c r="G4289">
        <v>1</v>
      </c>
    </row>
    <row r="4290" spans="1:9">
      <c r="A4290" t="s">
        <v>186</v>
      </c>
      <c r="C4290" t="s">
        <v>2411</v>
      </c>
      <c r="D4290">
        <v>0</v>
      </c>
      <c r="E4290" t="s">
        <v>195</v>
      </c>
      <c r="F4290" t="s">
        <v>2519</v>
      </c>
      <c r="G4290">
        <v>1</v>
      </c>
      <c r="H4290" t="s">
        <v>2383</v>
      </c>
      <c r="I4290" t="s">
        <v>2384</v>
      </c>
    </row>
    <row r="4291" spans="1:9">
      <c r="A4291" t="s">
        <v>186</v>
      </c>
      <c r="C4291" t="s">
        <v>210</v>
      </c>
      <c r="D4291" t="s">
        <v>211</v>
      </c>
      <c r="E4291" t="s">
        <v>195</v>
      </c>
      <c r="F4291" t="s">
        <v>2385</v>
      </c>
      <c r="G4291">
        <v>1</v>
      </c>
      <c r="H4291" t="s">
        <v>2386</v>
      </c>
      <c r="I4291" t="s">
        <v>2387</v>
      </c>
    </row>
    <row r="4292" spans="1:9">
      <c r="A4292" t="s">
        <v>186</v>
      </c>
      <c r="C4292" t="s">
        <v>2520</v>
      </c>
    </row>
    <row r="4293" spans="1:9">
      <c r="A4293" t="s">
        <v>186</v>
      </c>
      <c r="C4293" t="s">
        <v>2521</v>
      </c>
    </row>
    <row r="4294" spans="1:9">
      <c r="A4294" t="s">
        <v>186</v>
      </c>
      <c r="C4294" t="s">
        <v>2522</v>
      </c>
    </row>
    <row r="4295" spans="1:9">
      <c r="A4295" t="s">
        <v>186</v>
      </c>
      <c r="C4295" t="s">
        <v>2523</v>
      </c>
      <c r="D4295">
        <v>0.4</v>
      </c>
    </row>
    <row r="4296" spans="1:9">
      <c r="A4296" t="s">
        <v>186</v>
      </c>
      <c r="C4296" t="s">
        <v>2524</v>
      </c>
      <c r="D4296">
        <v>35.500000010000001</v>
      </c>
    </row>
    <row r="4297" spans="1:9">
      <c r="A4297" t="s">
        <v>186</v>
      </c>
      <c r="C4297" t="s">
        <v>2525</v>
      </c>
      <c r="D4297">
        <v>88.750000024999991</v>
      </c>
    </row>
    <row r="4298" spans="1:9">
      <c r="A4298" t="s">
        <v>186</v>
      </c>
      <c r="C4298" t="s">
        <v>2414</v>
      </c>
    </row>
    <row r="4299" spans="1:9">
      <c r="A4299" t="s">
        <v>186</v>
      </c>
      <c r="C4299" t="s">
        <v>2390</v>
      </c>
    </row>
    <row r="4300" spans="1:9">
      <c r="A4300" t="s">
        <v>186</v>
      </c>
      <c r="C4300" t="s">
        <v>2526</v>
      </c>
    </row>
    <row r="4301" spans="1:9">
      <c r="A4301" t="s">
        <v>186</v>
      </c>
      <c r="C4301" t="s">
        <v>2416</v>
      </c>
      <c r="D4301">
        <v>0.16</v>
      </c>
    </row>
    <row r="4302" spans="1:9">
      <c r="A4302" t="s">
        <v>186</v>
      </c>
      <c r="C4302" t="s">
        <v>2527</v>
      </c>
    </row>
    <row r="4303" spans="1:9">
      <c r="A4303" t="s">
        <v>186</v>
      </c>
      <c r="C4303" t="s">
        <v>2395</v>
      </c>
      <c r="D4303">
        <v>1</v>
      </c>
      <c r="E4303" t="s">
        <v>6</v>
      </c>
    </row>
    <row r="4304" spans="1:9">
      <c r="A4304" t="s">
        <v>186</v>
      </c>
      <c r="C4304" t="s">
        <v>2396</v>
      </c>
    </row>
    <row r="4305" spans="1:9">
      <c r="A4305" t="s">
        <v>186</v>
      </c>
      <c r="C4305" t="s">
        <v>2528</v>
      </c>
      <c r="D4305">
        <v>0.21333333333333335</v>
      </c>
      <c r="E4305" t="s">
        <v>2398</v>
      </c>
    </row>
    <row r="4306" spans="1:9">
      <c r="A4306" t="s">
        <v>186</v>
      </c>
      <c r="C4306" t="s">
        <v>2529</v>
      </c>
      <c r="D4306">
        <v>0.26666666666666666</v>
      </c>
      <c r="E4306" t="s">
        <v>2398</v>
      </c>
    </row>
    <row r="4307" spans="1:9">
      <c r="A4307" t="s">
        <v>186</v>
      </c>
      <c r="C4307" t="s">
        <v>2530</v>
      </c>
      <c r="D4307">
        <v>0.32</v>
      </c>
      <c r="E4307" t="s">
        <v>2398</v>
      </c>
    </row>
    <row r="4308" spans="1:9">
      <c r="A4308" t="s">
        <v>186</v>
      </c>
      <c r="C4308" t="s">
        <v>2531</v>
      </c>
      <c r="D4308">
        <v>0.39999999999999997</v>
      </c>
      <c r="E4308" t="s">
        <v>2398</v>
      </c>
    </row>
    <row r="4309" spans="1:9">
      <c r="A4309" t="s">
        <v>186</v>
      </c>
      <c r="C4309" t="s">
        <v>2400</v>
      </c>
    </row>
    <row r="4310" spans="1:9">
      <c r="A4310" t="s">
        <v>186</v>
      </c>
      <c r="C4310" t="s">
        <v>2401</v>
      </c>
    </row>
    <row r="4311" spans="1:9">
      <c r="A4311" t="s">
        <v>186</v>
      </c>
      <c r="C4311" t="s">
        <v>2402</v>
      </c>
    </row>
    <row r="4312" spans="1:9">
      <c r="A4312" t="s">
        <v>17</v>
      </c>
      <c r="B4312" t="s">
        <v>2532</v>
      </c>
      <c r="C4312" t="s">
        <v>2533</v>
      </c>
      <c r="D4312" t="s">
        <v>2499</v>
      </c>
      <c r="E4312" t="s">
        <v>625</v>
      </c>
    </row>
    <row r="4313" spans="1:9">
      <c r="A4313" t="s">
        <v>186</v>
      </c>
      <c r="B4313" t="s">
        <v>2510</v>
      </c>
      <c r="C4313" t="s">
        <v>2511</v>
      </c>
      <c r="D4313">
        <v>190.25000002499999</v>
      </c>
      <c r="E4313" t="s">
        <v>2512</v>
      </c>
      <c r="F4313" t="s">
        <v>1940</v>
      </c>
      <c r="G4313">
        <v>6.6666666666666666E-2</v>
      </c>
      <c r="H4313" t="s">
        <v>191</v>
      </c>
      <c r="I4313" t="s">
        <v>192</v>
      </c>
    </row>
    <row r="4314" spans="1:9">
      <c r="A4314" t="s">
        <v>186</v>
      </c>
      <c r="C4314" t="s">
        <v>193</v>
      </c>
      <c r="D4314" t="s">
        <v>2358</v>
      </c>
      <c r="E4314" t="s">
        <v>195</v>
      </c>
      <c r="F4314" t="s">
        <v>196</v>
      </c>
      <c r="G4314">
        <v>1</v>
      </c>
      <c r="H4314" t="s">
        <v>197</v>
      </c>
      <c r="I4314" t="s">
        <v>198</v>
      </c>
    </row>
    <row r="4315" spans="1:9">
      <c r="A4315" t="s">
        <v>186</v>
      </c>
      <c r="C4315" t="s">
        <v>199</v>
      </c>
      <c r="D4315" t="s">
        <v>1279</v>
      </c>
      <c r="E4315" t="s">
        <v>195</v>
      </c>
      <c r="F4315" t="s">
        <v>201</v>
      </c>
      <c r="G4315">
        <v>1</v>
      </c>
      <c r="H4315" t="s">
        <v>202</v>
      </c>
      <c r="I4315" t="s">
        <v>203</v>
      </c>
    </row>
    <row r="4316" spans="1:9">
      <c r="A4316" t="s">
        <v>186</v>
      </c>
      <c r="C4316" t="s">
        <v>2359</v>
      </c>
      <c r="D4316">
        <v>0.1</v>
      </c>
      <c r="E4316" t="s">
        <v>195</v>
      </c>
      <c r="F4316" t="s">
        <v>1197</v>
      </c>
      <c r="G4316">
        <v>1</v>
      </c>
      <c r="H4316" t="s">
        <v>208</v>
      </c>
      <c r="I4316" t="s">
        <v>209</v>
      </c>
    </row>
    <row r="4317" spans="1:9">
      <c r="A4317" t="s">
        <v>186</v>
      </c>
      <c r="B4317" t="s">
        <v>2360</v>
      </c>
      <c r="C4317" t="s">
        <v>2361</v>
      </c>
      <c r="D4317">
        <v>0.39999999999999997</v>
      </c>
      <c r="E4317" t="s">
        <v>642</v>
      </c>
      <c r="F4317" t="s">
        <v>1084</v>
      </c>
      <c r="G4317">
        <v>1</v>
      </c>
      <c r="H4317" t="s">
        <v>213</v>
      </c>
      <c r="I4317" t="s">
        <v>214</v>
      </c>
    </row>
    <row r="4318" spans="1:9">
      <c r="A4318" t="s">
        <v>186</v>
      </c>
      <c r="B4318" t="s">
        <v>2360</v>
      </c>
      <c r="C4318" t="s">
        <v>2361</v>
      </c>
      <c r="D4318">
        <v>0.39999999999999997</v>
      </c>
      <c r="E4318" t="s">
        <v>642</v>
      </c>
      <c r="F4318" t="s">
        <v>1180</v>
      </c>
      <c r="G4318">
        <v>1</v>
      </c>
      <c r="H4318" t="s">
        <v>985</v>
      </c>
      <c r="I4318" t="s">
        <v>986</v>
      </c>
    </row>
    <row r="4319" spans="1:9">
      <c r="A4319" t="s">
        <v>186</v>
      </c>
      <c r="B4319" t="s">
        <v>2362</v>
      </c>
      <c r="C4319" t="s">
        <v>2363</v>
      </c>
      <c r="D4319">
        <v>0.39999999999999997</v>
      </c>
      <c r="E4319" t="s">
        <v>484</v>
      </c>
      <c r="F4319" t="s">
        <v>2458</v>
      </c>
      <c r="G4319">
        <v>0.1111111111111111</v>
      </c>
      <c r="H4319" t="s">
        <v>1039</v>
      </c>
      <c r="I4319" t="s">
        <v>1040</v>
      </c>
    </row>
    <row r="4320" spans="1:9">
      <c r="A4320" t="s">
        <v>186</v>
      </c>
      <c r="B4320" t="s">
        <v>2365</v>
      </c>
      <c r="C4320" t="s">
        <v>2366</v>
      </c>
      <c r="D4320">
        <v>0.39999999999999997</v>
      </c>
      <c r="E4320" t="s">
        <v>484</v>
      </c>
      <c r="F4320" t="s">
        <v>2364</v>
      </c>
      <c r="G4320">
        <v>0.1111111111111111</v>
      </c>
      <c r="H4320" t="s">
        <v>1088</v>
      </c>
      <c r="I4320" t="s">
        <v>1089</v>
      </c>
    </row>
    <row r="4321" spans="1:9">
      <c r="A4321" t="s">
        <v>186</v>
      </c>
      <c r="B4321" t="s">
        <v>2368</v>
      </c>
      <c r="C4321" t="s">
        <v>2369</v>
      </c>
      <c r="D4321">
        <v>0.39999999999999997</v>
      </c>
      <c r="E4321" t="s">
        <v>642</v>
      </c>
      <c r="F4321" t="s">
        <v>2239</v>
      </c>
      <c r="G4321">
        <v>1</v>
      </c>
      <c r="H4321" t="s">
        <v>1091</v>
      </c>
      <c r="I4321" t="s">
        <v>1092</v>
      </c>
    </row>
    <row r="4322" spans="1:9">
      <c r="A4322" t="s">
        <v>186</v>
      </c>
      <c r="B4322" t="s">
        <v>2350</v>
      </c>
      <c r="C4322" t="s">
        <v>2351</v>
      </c>
      <c r="D4322">
        <v>0.39999999999999997</v>
      </c>
      <c r="E4322" t="s">
        <v>642</v>
      </c>
      <c r="F4322" t="s">
        <v>2315</v>
      </c>
      <c r="G4322">
        <v>1</v>
      </c>
      <c r="H4322" t="s">
        <v>1094</v>
      </c>
      <c r="I4322" t="s">
        <v>1095</v>
      </c>
    </row>
    <row r="4323" spans="1:9">
      <c r="A4323" t="s">
        <v>186</v>
      </c>
      <c r="B4323" t="s">
        <v>2350</v>
      </c>
      <c r="C4323" t="s">
        <v>2351</v>
      </c>
      <c r="D4323">
        <v>0.39999999999999997</v>
      </c>
      <c r="E4323" t="s">
        <v>642</v>
      </c>
      <c r="F4323" t="s">
        <v>1290</v>
      </c>
      <c r="G4323">
        <v>1</v>
      </c>
      <c r="H4323" t="s">
        <v>1184</v>
      </c>
      <c r="I4323" t="s">
        <v>1185</v>
      </c>
    </row>
    <row r="4324" spans="1:9">
      <c r="A4324" t="s">
        <v>186</v>
      </c>
      <c r="C4324" t="s">
        <v>2513</v>
      </c>
    </row>
    <row r="4325" spans="1:9">
      <c r="A4325" t="s">
        <v>186</v>
      </c>
      <c r="B4325" t="s">
        <v>2360</v>
      </c>
      <c r="C4325" t="s">
        <v>2361</v>
      </c>
      <c r="D4325">
        <v>9.9999999999999992E-2</v>
      </c>
      <c r="E4325" t="s">
        <v>642</v>
      </c>
      <c r="F4325" t="s">
        <v>2514</v>
      </c>
      <c r="G4325">
        <v>1</v>
      </c>
      <c r="H4325" t="s">
        <v>1312</v>
      </c>
      <c r="I4325" t="s">
        <v>1313</v>
      </c>
    </row>
    <row r="4326" spans="1:9">
      <c r="A4326" t="s">
        <v>186</v>
      </c>
      <c r="B4326" t="s">
        <v>2360</v>
      </c>
      <c r="C4326" t="s">
        <v>2361</v>
      </c>
      <c r="D4326">
        <v>9.9999999999999992E-2</v>
      </c>
      <c r="E4326" t="s">
        <v>642</v>
      </c>
      <c r="F4326" t="s">
        <v>2372</v>
      </c>
      <c r="G4326">
        <v>1</v>
      </c>
      <c r="H4326" t="s">
        <v>1315</v>
      </c>
      <c r="I4326" t="s">
        <v>1316</v>
      </c>
    </row>
    <row r="4327" spans="1:9">
      <c r="A4327" t="s">
        <v>186</v>
      </c>
      <c r="B4327" t="s">
        <v>2515</v>
      </c>
      <c r="C4327" t="s">
        <v>2516</v>
      </c>
      <c r="D4327">
        <v>9.9999999999999992E-2</v>
      </c>
      <c r="E4327" t="s">
        <v>484</v>
      </c>
      <c r="F4327" t="s">
        <v>2517</v>
      </c>
      <c r="G4327">
        <v>0.1111111111111111</v>
      </c>
      <c r="H4327" t="s">
        <v>1318</v>
      </c>
      <c r="I4327" t="s">
        <v>1319</v>
      </c>
    </row>
    <row r="4328" spans="1:9">
      <c r="A4328" t="s">
        <v>186</v>
      </c>
      <c r="B4328" t="s">
        <v>2368</v>
      </c>
      <c r="C4328" t="s">
        <v>2369</v>
      </c>
      <c r="D4328">
        <v>9.9999999999999992E-2</v>
      </c>
      <c r="E4328" t="s">
        <v>642</v>
      </c>
      <c r="F4328" t="s">
        <v>1564</v>
      </c>
      <c r="G4328">
        <v>1</v>
      </c>
      <c r="H4328" t="s">
        <v>1565</v>
      </c>
      <c r="I4328" t="s">
        <v>1566</v>
      </c>
    </row>
    <row r="4329" spans="1:9">
      <c r="A4329" t="s">
        <v>186</v>
      </c>
      <c r="B4329" t="s">
        <v>2350</v>
      </c>
      <c r="C4329" t="s">
        <v>2351</v>
      </c>
      <c r="D4329">
        <v>9.9999999999999992E-2</v>
      </c>
      <c r="E4329" t="s">
        <v>642</v>
      </c>
      <c r="F4329" t="s">
        <v>2518</v>
      </c>
      <c r="G4329">
        <v>1</v>
      </c>
      <c r="H4329" t="s">
        <v>1568</v>
      </c>
      <c r="I4329" t="s">
        <v>1569</v>
      </c>
    </row>
    <row r="4330" spans="1:9">
      <c r="A4330" t="s">
        <v>186</v>
      </c>
      <c r="B4330" t="s">
        <v>2350</v>
      </c>
      <c r="C4330" t="s">
        <v>2351</v>
      </c>
      <c r="D4330">
        <v>9.9999999999999992E-2</v>
      </c>
      <c r="E4330" t="s">
        <v>642</v>
      </c>
      <c r="F4330" t="s">
        <v>2376</v>
      </c>
      <c r="G4330">
        <v>1</v>
      </c>
      <c r="H4330" t="s">
        <v>2377</v>
      </c>
      <c r="I4330" t="s">
        <v>2378</v>
      </c>
    </row>
    <row r="4331" spans="1:9">
      <c r="A4331" t="s">
        <v>186</v>
      </c>
      <c r="C4331" t="s">
        <v>2410</v>
      </c>
      <c r="D4331">
        <v>0</v>
      </c>
      <c r="E4331" t="s">
        <v>195</v>
      </c>
      <c r="G4331">
        <v>1</v>
      </c>
    </row>
    <row r="4332" spans="1:9">
      <c r="A4332" t="s">
        <v>186</v>
      </c>
      <c r="C4332" t="s">
        <v>2411</v>
      </c>
      <c r="D4332">
        <v>0</v>
      </c>
      <c r="E4332" t="s">
        <v>195</v>
      </c>
      <c r="F4332" t="s">
        <v>2519</v>
      </c>
      <c r="G4332">
        <v>1</v>
      </c>
      <c r="H4332" t="s">
        <v>2383</v>
      </c>
      <c r="I4332" t="s">
        <v>2384</v>
      </c>
    </row>
    <row r="4333" spans="1:9">
      <c r="A4333" t="s">
        <v>186</v>
      </c>
      <c r="C4333" t="s">
        <v>210</v>
      </c>
      <c r="D4333" t="s">
        <v>211</v>
      </c>
      <c r="E4333" t="s">
        <v>195</v>
      </c>
      <c r="F4333" t="s">
        <v>2385</v>
      </c>
      <c r="G4333">
        <v>1</v>
      </c>
      <c r="H4333" t="s">
        <v>2386</v>
      </c>
      <c r="I4333" t="s">
        <v>2387</v>
      </c>
    </row>
    <row r="4334" spans="1:9">
      <c r="A4334" t="s">
        <v>186</v>
      </c>
      <c r="C4334" t="s">
        <v>2520</v>
      </c>
    </row>
    <row r="4335" spans="1:9">
      <c r="A4335" t="s">
        <v>186</v>
      </c>
      <c r="C4335" t="s">
        <v>2521</v>
      </c>
    </row>
    <row r="4336" spans="1:9">
      <c r="A4336" t="s">
        <v>186</v>
      </c>
      <c r="C4336" t="s">
        <v>2534</v>
      </c>
    </row>
    <row r="4337" spans="1:5">
      <c r="A4337" t="s">
        <v>186</v>
      </c>
      <c r="C4337" t="s">
        <v>2523</v>
      </c>
      <c r="D4337">
        <v>0.4</v>
      </c>
    </row>
    <row r="4338" spans="1:5">
      <c r="A4338" t="s">
        <v>186</v>
      </c>
      <c r="C4338" t="s">
        <v>2524</v>
      </c>
      <c r="D4338">
        <v>76.100000010000002</v>
      </c>
    </row>
    <row r="4339" spans="1:5">
      <c r="A4339" t="s">
        <v>186</v>
      </c>
      <c r="C4339" t="s">
        <v>2525</v>
      </c>
      <c r="D4339">
        <v>190.25000002499999</v>
      </c>
    </row>
    <row r="4340" spans="1:5">
      <c r="A4340" t="s">
        <v>186</v>
      </c>
      <c r="C4340" t="s">
        <v>2414</v>
      </c>
    </row>
    <row r="4341" spans="1:5">
      <c r="A4341" t="s">
        <v>186</v>
      </c>
      <c r="C4341" t="s">
        <v>2390</v>
      </c>
    </row>
    <row r="4342" spans="1:5">
      <c r="A4342" t="s">
        <v>186</v>
      </c>
      <c r="C4342" t="s">
        <v>2526</v>
      </c>
    </row>
    <row r="4343" spans="1:5">
      <c r="A4343" t="s">
        <v>186</v>
      </c>
      <c r="C4343" t="s">
        <v>2416</v>
      </c>
      <c r="D4343">
        <v>0.16</v>
      </c>
    </row>
    <row r="4344" spans="1:5">
      <c r="A4344" t="s">
        <v>186</v>
      </c>
      <c r="C4344" t="s">
        <v>2527</v>
      </c>
    </row>
    <row r="4345" spans="1:5">
      <c r="A4345" t="s">
        <v>186</v>
      </c>
      <c r="C4345" t="s">
        <v>2395</v>
      </c>
      <c r="D4345">
        <v>1</v>
      </c>
      <c r="E4345" t="s">
        <v>6</v>
      </c>
    </row>
    <row r="4346" spans="1:5">
      <c r="A4346" t="s">
        <v>186</v>
      </c>
      <c r="C4346" t="s">
        <v>2396</v>
      </c>
    </row>
    <row r="4347" spans="1:5">
      <c r="A4347" t="s">
        <v>186</v>
      </c>
      <c r="C4347" t="s">
        <v>2528</v>
      </c>
      <c r="D4347">
        <v>0.21333333333333335</v>
      </c>
      <c r="E4347" t="s">
        <v>2398</v>
      </c>
    </row>
    <row r="4348" spans="1:5">
      <c r="A4348" t="s">
        <v>186</v>
      </c>
      <c r="C4348" t="s">
        <v>2529</v>
      </c>
      <c r="D4348">
        <v>0.26666666666666666</v>
      </c>
      <c r="E4348" t="s">
        <v>2398</v>
      </c>
    </row>
    <row r="4349" spans="1:5">
      <c r="A4349" t="s">
        <v>186</v>
      </c>
      <c r="C4349" t="s">
        <v>2530</v>
      </c>
      <c r="D4349">
        <v>0.32</v>
      </c>
      <c r="E4349" t="s">
        <v>2398</v>
      </c>
    </row>
    <row r="4350" spans="1:5">
      <c r="A4350" t="s">
        <v>186</v>
      </c>
      <c r="C4350" t="s">
        <v>2531</v>
      </c>
      <c r="D4350">
        <v>0.39999999999999997</v>
      </c>
      <c r="E4350" t="s">
        <v>2398</v>
      </c>
    </row>
    <row r="4351" spans="1:5">
      <c r="A4351" t="s">
        <v>186</v>
      </c>
      <c r="C4351" t="s">
        <v>2400</v>
      </c>
    </row>
    <row r="4352" spans="1:5">
      <c r="A4352" t="s">
        <v>186</v>
      </c>
      <c r="C4352" t="s">
        <v>2401</v>
      </c>
    </row>
    <row r="4353" spans="1:9">
      <c r="A4353" t="s">
        <v>186</v>
      </c>
      <c r="C4353" t="s">
        <v>2402</v>
      </c>
    </row>
    <row r="4354" spans="1:9">
      <c r="A4354" t="s">
        <v>17</v>
      </c>
      <c r="B4354" t="s">
        <v>2535</v>
      </c>
      <c r="C4354" t="s">
        <v>2536</v>
      </c>
      <c r="D4354" t="s">
        <v>2499</v>
      </c>
      <c r="E4354" t="s">
        <v>625</v>
      </c>
    </row>
    <row r="4355" spans="1:9">
      <c r="A4355" t="s">
        <v>186</v>
      </c>
      <c r="B4355" t="s">
        <v>2510</v>
      </c>
      <c r="C4355" t="s">
        <v>2511</v>
      </c>
      <c r="D4355">
        <v>240.00000001999999</v>
      </c>
      <c r="E4355" t="s">
        <v>2512</v>
      </c>
      <c r="F4355" t="s">
        <v>1940</v>
      </c>
      <c r="G4355">
        <v>6.6666666666666666E-2</v>
      </c>
      <c r="H4355" t="s">
        <v>191</v>
      </c>
      <c r="I4355" t="s">
        <v>192</v>
      </c>
    </row>
    <row r="4356" spans="1:9">
      <c r="A4356" t="s">
        <v>186</v>
      </c>
      <c r="C4356" t="s">
        <v>193</v>
      </c>
      <c r="D4356" t="s">
        <v>2358</v>
      </c>
      <c r="E4356" t="s">
        <v>195</v>
      </c>
      <c r="F4356" t="s">
        <v>196</v>
      </c>
      <c r="G4356">
        <v>1</v>
      </c>
      <c r="H4356" t="s">
        <v>197</v>
      </c>
      <c r="I4356" t="s">
        <v>198</v>
      </c>
    </row>
    <row r="4357" spans="1:9">
      <c r="A4357" t="s">
        <v>186</v>
      </c>
      <c r="C4357" t="s">
        <v>199</v>
      </c>
      <c r="D4357" t="s">
        <v>1279</v>
      </c>
      <c r="E4357" t="s">
        <v>195</v>
      </c>
      <c r="F4357" t="s">
        <v>201</v>
      </c>
      <c r="G4357">
        <v>1</v>
      </c>
      <c r="H4357" t="s">
        <v>202</v>
      </c>
      <c r="I4357" t="s">
        <v>203</v>
      </c>
    </row>
    <row r="4358" spans="1:9">
      <c r="A4358" t="s">
        <v>186</v>
      </c>
      <c r="C4358" t="s">
        <v>2359</v>
      </c>
      <c r="D4358">
        <v>0.1</v>
      </c>
      <c r="E4358" t="s">
        <v>195</v>
      </c>
      <c r="F4358" t="s">
        <v>1197</v>
      </c>
      <c r="G4358">
        <v>1</v>
      </c>
      <c r="H4358" t="s">
        <v>208</v>
      </c>
      <c r="I4358" t="s">
        <v>209</v>
      </c>
    </row>
    <row r="4359" spans="1:9">
      <c r="A4359" t="s">
        <v>186</v>
      </c>
      <c r="B4359" t="s">
        <v>2360</v>
      </c>
      <c r="C4359" t="s">
        <v>2361</v>
      </c>
      <c r="D4359">
        <v>0.32</v>
      </c>
      <c r="E4359" t="s">
        <v>642</v>
      </c>
      <c r="F4359" t="s">
        <v>1084</v>
      </c>
      <c r="G4359">
        <v>1</v>
      </c>
      <c r="H4359" t="s">
        <v>213</v>
      </c>
      <c r="I4359" t="s">
        <v>214</v>
      </c>
    </row>
    <row r="4360" spans="1:9">
      <c r="A4360" t="s">
        <v>186</v>
      </c>
      <c r="B4360" t="s">
        <v>2360</v>
      </c>
      <c r="C4360" t="s">
        <v>2361</v>
      </c>
      <c r="D4360">
        <v>0.32</v>
      </c>
      <c r="E4360" t="s">
        <v>642</v>
      </c>
      <c r="F4360" t="s">
        <v>1180</v>
      </c>
      <c r="G4360">
        <v>1</v>
      </c>
      <c r="H4360" t="s">
        <v>985</v>
      </c>
      <c r="I4360" t="s">
        <v>986</v>
      </c>
    </row>
    <row r="4361" spans="1:9">
      <c r="A4361" t="s">
        <v>186</v>
      </c>
      <c r="B4361" t="s">
        <v>2362</v>
      </c>
      <c r="C4361" t="s">
        <v>2363</v>
      </c>
      <c r="D4361">
        <v>0.32</v>
      </c>
      <c r="E4361" t="s">
        <v>484</v>
      </c>
      <c r="F4361" t="s">
        <v>2458</v>
      </c>
      <c r="G4361">
        <v>0.1111111111111111</v>
      </c>
      <c r="H4361" t="s">
        <v>1039</v>
      </c>
      <c r="I4361" t="s">
        <v>1040</v>
      </c>
    </row>
    <row r="4362" spans="1:9">
      <c r="A4362" t="s">
        <v>186</v>
      </c>
      <c r="B4362" t="s">
        <v>2365</v>
      </c>
      <c r="C4362" t="s">
        <v>2366</v>
      </c>
      <c r="D4362">
        <v>0.32</v>
      </c>
      <c r="E4362" t="s">
        <v>484</v>
      </c>
      <c r="F4362" t="s">
        <v>2364</v>
      </c>
      <c r="G4362">
        <v>0.1111111111111111</v>
      </c>
      <c r="H4362" t="s">
        <v>1088</v>
      </c>
      <c r="I4362" t="s">
        <v>1089</v>
      </c>
    </row>
    <row r="4363" spans="1:9">
      <c r="A4363" t="s">
        <v>186</v>
      </c>
      <c r="B4363" t="s">
        <v>2368</v>
      </c>
      <c r="C4363" t="s">
        <v>2369</v>
      </c>
      <c r="D4363">
        <v>0.32</v>
      </c>
      <c r="E4363" t="s">
        <v>642</v>
      </c>
      <c r="F4363" t="s">
        <v>2239</v>
      </c>
      <c r="G4363">
        <v>1</v>
      </c>
      <c r="H4363" t="s">
        <v>1091</v>
      </c>
      <c r="I4363" t="s">
        <v>1092</v>
      </c>
    </row>
    <row r="4364" spans="1:9">
      <c r="A4364" t="s">
        <v>186</v>
      </c>
      <c r="B4364" t="s">
        <v>2350</v>
      </c>
      <c r="C4364" t="s">
        <v>2351</v>
      </c>
      <c r="D4364">
        <v>0.32</v>
      </c>
      <c r="E4364" t="s">
        <v>642</v>
      </c>
      <c r="F4364" t="s">
        <v>2315</v>
      </c>
      <c r="G4364">
        <v>1</v>
      </c>
      <c r="H4364" t="s">
        <v>1094</v>
      </c>
      <c r="I4364" t="s">
        <v>1095</v>
      </c>
    </row>
    <row r="4365" spans="1:9">
      <c r="A4365" t="s">
        <v>186</v>
      </c>
      <c r="B4365" t="s">
        <v>2350</v>
      </c>
      <c r="C4365" t="s">
        <v>2351</v>
      </c>
      <c r="D4365">
        <v>0.32</v>
      </c>
      <c r="E4365" t="s">
        <v>642</v>
      </c>
      <c r="F4365" t="s">
        <v>1290</v>
      </c>
      <c r="G4365">
        <v>1</v>
      </c>
      <c r="H4365" t="s">
        <v>1184</v>
      </c>
      <c r="I4365" t="s">
        <v>1185</v>
      </c>
    </row>
    <row r="4366" spans="1:9">
      <c r="A4366" t="s">
        <v>186</v>
      </c>
      <c r="C4366" t="s">
        <v>2513</v>
      </c>
    </row>
    <row r="4367" spans="1:9">
      <c r="A4367" t="s">
        <v>186</v>
      </c>
      <c r="B4367" t="s">
        <v>2360</v>
      </c>
      <c r="C4367" t="s">
        <v>2361</v>
      </c>
      <c r="D4367">
        <v>0.08</v>
      </c>
      <c r="E4367" t="s">
        <v>642</v>
      </c>
      <c r="F4367" t="s">
        <v>2514</v>
      </c>
      <c r="G4367">
        <v>1</v>
      </c>
      <c r="H4367" t="s">
        <v>1312</v>
      </c>
      <c r="I4367" t="s">
        <v>1313</v>
      </c>
    </row>
    <row r="4368" spans="1:9">
      <c r="A4368" t="s">
        <v>186</v>
      </c>
      <c r="B4368" t="s">
        <v>2360</v>
      </c>
      <c r="C4368" t="s">
        <v>2361</v>
      </c>
      <c r="D4368">
        <v>0.08</v>
      </c>
      <c r="E4368" t="s">
        <v>642</v>
      </c>
      <c r="F4368" t="s">
        <v>2372</v>
      </c>
      <c r="G4368">
        <v>1</v>
      </c>
      <c r="H4368" t="s">
        <v>1315</v>
      </c>
      <c r="I4368" t="s">
        <v>1316</v>
      </c>
    </row>
    <row r="4369" spans="1:9">
      <c r="A4369" t="s">
        <v>186</v>
      </c>
      <c r="B4369" t="s">
        <v>2515</v>
      </c>
      <c r="C4369" t="s">
        <v>2516</v>
      </c>
      <c r="D4369">
        <v>0.08</v>
      </c>
      <c r="E4369" t="s">
        <v>484</v>
      </c>
      <c r="F4369" t="s">
        <v>2517</v>
      </c>
      <c r="G4369">
        <v>0.1111111111111111</v>
      </c>
      <c r="H4369" t="s">
        <v>1318</v>
      </c>
      <c r="I4369" t="s">
        <v>1319</v>
      </c>
    </row>
    <row r="4370" spans="1:9">
      <c r="A4370" t="s">
        <v>186</v>
      </c>
      <c r="B4370" t="s">
        <v>2368</v>
      </c>
      <c r="C4370" t="s">
        <v>2369</v>
      </c>
      <c r="D4370">
        <v>0.08</v>
      </c>
      <c r="E4370" t="s">
        <v>642</v>
      </c>
      <c r="F4370" t="s">
        <v>1564</v>
      </c>
      <c r="G4370">
        <v>1</v>
      </c>
      <c r="H4370" t="s">
        <v>1565</v>
      </c>
      <c r="I4370" t="s">
        <v>1566</v>
      </c>
    </row>
    <row r="4371" spans="1:9">
      <c r="A4371" t="s">
        <v>186</v>
      </c>
      <c r="B4371" t="s">
        <v>2350</v>
      </c>
      <c r="C4371" t="s">
        <v>2351</v>
      </c>
      <c r="D4371">
        <v>0.08</v>
      </c>
      <c r="E4371" t="s">
        <v>642</v>
      </c>
      <c r="F4371" t="s">
        <v>2518</v>
      </c>
      <c r="G4371">
        <v>1</v>
      </c>
      <c r="H4371" t="s">
        <v>1568</v>
      </c>
      <c r="I4371" t="s">
        <v>1569</v>
      </c>
    </row>
    <row r="4372" spans="1:9">
      <c r="A4372" t="s">
        <v>186</v>
      </c>
      <c r="B4372" t="s">
        <v>2350</v>
      </c>
      <c r="C4372" t="s">
        <v>2351</v>
      </c>
      <c r="D4372">
        <v>0.08</v>
      </c>
      <c r="E4372" t="s">
        <v>642</v>
      </c>
      <c r="F4372" t="s">
        <v>2376</v>
      </c>
      <c r="G4372">
        <v>1</v>
      </c>
      <c r="H4372" t="s">
        <v>2377</v>
      </c>
      <c r="I4372" t="s">
        <v>2378</v>
      </c>
    </row>
    <row r="4373" spans="1:9">
      <c r="A4373" t="s">
        <v>186</v>
      </c>
      <c r="C4373" t="s">
        <v>2410</v>
      </c>
      <c r="D4373">
        <v>0</v>
      </c>
      <c r="E4373" t="s">
        <v>195</v>
      </c>
      <c r="G4373">
        <v>1</v>
      </c>
    </row>
    <row r="4374" spans="1:9">
      <c r="A4374" t="s">
        <v>186</v>
      </c>
      <c r="C4374" t="s">
        <v>2411</v>
      </c>
      <c r="D4374">
        <v>0</v>
      </c>
      <c r="E4374" t="s">
        <v>195</v>
      </c>
      <c r="F4374" t="s">
        <v>2519</v>
      </c>
      <c r="G4374">
        <v>1</v>
      </c>
      <c r="H4374" t="s">
        <v>2383</v>
      </c>
      <c r="I4374" t="s">
        <v>2384</v>
      </c>
    </row>
    <row r="4375" spans="1:9">
      <c r="A4375" t="s">
        <v>186</v>
      </c>
      <c r="C4375" t="s">
        <v>210</v>
      </c>
      <c r="D4375" t="s">
        <v>211</v>
      </c>
      <c r="E4375" t="s">
        <v>195</v>
      </c>
      <c r="F4375" t="s">
        <v>2385</v>
      </c>
      <c r="G4375">
        <v>1</v>
      </c>
      <c r="H4375" t="s">
        <v>2386</v>
      </c>
      <c r="I4375" t="s">
        <v>2387</v>
      </c>
    </row>
    <row r="4376" spans="1:9">
      <c r="A4376" t="s">
        <v>186</v>
      </c>
      <c r="C4376" t="s">
        <v>2520</v>
      </c>
    </row>
    <row r="4377" spans="1:9">
      <c r="A4377" t="s">
        <v>186</v>
      </c>
      <c r="C4377" t="s">
        <v>2521</v>
      </c>
    </row>
    <row r="4378" spans="1:9">
      <c r="A4378" t="s">
        <v>186</v>
      </c>
      <c r="C4378" t="s">
        <v>2537</v>
      </c>
    </row>
    <row r="4379" spans="1:9">
      <c r="A4379" t="s">
        <v>186</v>
      </c>
      <c r="C4379" t="s">
        <v>2523</v>
      </c>
      <c r="D4379">
        <v>0.5</v>
      </c>
    </row>
    <row r="4380" spans="1:9">
      <c r="A4380" t="s">
        <v>186</v>
      </c>
      <c r="C4380" t="s">
        <v>2524</v>
      </c>
      <c r="D4380">
        <v>120.00000000999999</v>
      </c>
    </row>
    <row r="4381" spans="1:9">
      <c r="A4381" t="s">
        <v>186</v>
      </c>
      <c r="C4381" t="s">
        <v>2525</v>
      </c>
      <c r="D4381">
        <v>240.00000001999999</v>
      </c>
    </row>
    <row r="4382" spans="1:9">
      <c r="A4382" t="s">
        <v>186</v>
      </c>
      <c r="C4382" t="s">
        <v>2414</v>
      </c>
    </row>
    <row r="4383" spans="1:9">
      <c r="A4383" t="s">
        <v>186</v>
      </c>
      <c r="C4383" t="s">
        <v>2390</v>
      </c>
    </row>
    <row r="4384" spans="1:9">
      <c r="A4384" t="s">
        <v>186</v>
      </c>
      <c r="C4384" t="s">
        <v>2526</v>
      </c>
    </row>
    <row r="4385" spans="1:9">
      <c r="A4385" t="s">
        <v>186</v>
      </c>
      <c r="C4385" t="s">
        <v>2416</v>
      </c>
      <c r="D4385">
        <v>0.16</v>
      </c>
    </row>
    <row r="4386" spans="1:9">
      <c r="A4386" t="s">
        <v>186</v>
      </c>
      <c r="C4386" t="s">
        <v>2527</v>
      </c>
    </row>
    <row r="4387" spans="1:9">
      <c r="A4387" t="s">
        <v>186</v>
      </c>
      <c r="C4387" t="s">
        <v>2395</v>
      </c>
      <c r="D4387">
        <v>1</v>
      </c>
      <c r="E4387" t="s">
        <v>6</v>
      </c>
    </row>
    <row r="4388" spans="1:9">
      <c r="A4388" t="s">
        <v>186</v>
      </c>
      <c r="C4388" t="s">
        <v>2396</v>
      </c>
    </row>
    <row r="4389" spans="1:9">
      <c r="A4389" t="s">
        <v>186</v>
      </c>
      <c r="C4389" t="s">
        <v>2528</v>
      </c>
      <c r="D4389">
        <v>0.21333333333333335</v>
      </c>
      <c r="E4389" t="s">
        <v>2398</v>
      </c>
    </row>
    <row r="4390" spans="1:9">
      <c r="A4390" t="s">
        <v>186</v>
      </c>
      <c r="C4390" t="s">
        <v>2529</v>
      </c>
      <c r="D4390">
        <v>0.26666666666666666</v>
      </c>
      <c r="E4390" t="s">
        <v>2398</v>
      </c>
    </row>
    <row r="4391" spans="1:9">
      <c r="A4391" t="s">
        <v>186</v>
      </c>
      <c r="C4391" t="s">
        <v>2530</v>
      </c>
      <c r="D4391">
        <v>0.32</v>
      </c>
      <c r="E4391" t="s">
        <v>2398</v>
      </c>
    </row>
    <row r="4392" spans="1:9">
      <c r="A4392" t="s">
        <v>186</v>
      </c>
      <c r="C4392" t="s">
        <v>2531</v>
      </c>
      <c r="D4392">
        <v>0.39999999999999997</v>
      </c>
      <c r="E4392" t="s">
        <v>2398</v>
      </c>
    </row>
    <row r="4393" spans="1:9">
      <c r="A4393" t="s">
        <v>186</v>
      </c>
      <c r="C4393" t="s">
        <v>2400</v>
      </c>
    </row>
    <row r="4394" spans="1:9">
      <c r="A4394" t="s">
        <v>186</v>
      </c>
      <c r="C4394" t="s">
        <v>2401</v>
      </c>
    </row>
    <row r="4395" spans="1:9">
      <c r="A4395" t="s">
        <v>186</v>
      </c>
      <c r="C4395" t="s">
        <v>2402</v>
      </c>
    </row>
    <row r="4396" spans="1:9">
      <c r="A4396" t="s">
        <v>17</v>
      </c>
      <c r="B4396" t="s">
        <v>2538</v>
      </c>
      <c r="C4396" t="s">
        <v>2539</v>
      </c>
      <c r="D4396" t="s">
        <v>2499</v>
      </c>
      <c r="E4396" t="s">
        <v>625</v>
      </c>
    </row>
    <row r="4397" spans="1:9">
      <c r="A4397" t="s">
        <v>186</v>
      </c>
      <c r="B4397" t="s">
        <v>2510</v>
      </c>
      <c r="C4397" t="s">
        <v>2511</v>
      </c>
      <c r="D4397">
        <v>176.66666668333301</v>
      </c>
      <c r="E4397" t="s">
        <v>2512</v>
      </c>
      <c r="F4397" t="s">
        <v>1940</v>
      </c>
      <c r="G4397">
        <v>6.6666666666666666E-2</v>
      </c>
      <c r="H4397" t="s">
        <v>191</v>
      </c>
      <c r="I4397" t="s">
        <v>192</v>
      </c>
    </row>
    <row r="4398" spans="1:9">
      <c r="A4398" t="s">
        <v>186</v>
      </c>
      <c r="C4398" t="s">
        <v>193</v>
      </c>
      <c r="D4398" t="s">
        <v>2358</v>
      </c>
      <c r="E4398" t="s">
        <v>195</v>
      </c>
      <c r="F4398" t="s">
        <v>196</v>
      </c>
      <c r="G4398">
        <v>1</v>
      </c>
      <c r="H4398" t="s">
        <v>197</v>
      </c>
      <c r="I4398" t="s">
        <v>198</v>
      </c>
    </row>
    <row r="4399" spans="1:9">
      <c r="A4399" t="s">
        <v>186</v>
      </c>
      <c r="C4399" t="s">
        <v>199</v>
      </c>
      <c r="D4399" t="s">
        <v>1279</v>
      </c>
      <c r="E4399" t="s">
        <v>195</v>
      </c>
      <c r="F4399" t="s">
        <v>201</v>
      </c>
      <c r="G4399">
        <v>1</v>
      </c>
      <c r="H4399" t="s">
        <v>202</v>
      </c>
      <c r="I4399" t="s">
        <v>203</v>
      </c>
    </row>
    <row r="4400" spans="1:9">
      <c r="A4400" t="s">
        <v>186</v>
      </c>
      <c r="C4400" t="s">
        <v>2359</v>
      </c>
      <c r="D4400">
        <v>0.1</v>
      </c>
      <c r="E4400" t="s">
        <v>195</v>
      </c>
      <c r="F4400" t="s">
        <v>1197</v>
      </c>
      <c r="G4400">
        <v>1</v>
      </c>
      <c r="H4400" t="s">
        <v>208</v>
      </c>
      <c r="I4400" t="s">
        <v>209</v>
      </c>
    </row>
    <row r="4401" spans="1:9">
      <c r="A4401" t="s">
        <v>186</v>
      </c>
      <c r="B4401" t="s">
        <v>2360</v>
      </c>
      <c r="C4401" t="s">
        <v>2361</v>
      </c>
      <c r="D4401">
        <v>0.26666666666666666</v>
      </c>
      <c r="E4401" t="s">
        <v>642</v>
      </c>
      <c r="F4401" t="s">
        <v>1084</v>
      </c>
      <c r="G4401">
        <v>1</v>
      </c>
      <c r="H4401" t="s">
        <v>213</v>
      </c>
      <c r="I4401" t="s">
        <v>214</v>
      </c>
    </row>
    <row r="4402" spans="1:9">
      <c r="A4402" t="s">
        <v>186</v>
      </c>
      <c r="B4402" t="s">
        <v>2360</v>
      </c>
      <c r="C4402" t="s">
        <v>2361</v>
      </c>
      <c r="D4402">
        <v>0.26666666666666666</v>
      </c>
      <c r="E4402" t="s">
        <v>642</v>
      </c>
      <c r="F4402" t="s">
        <v>1180</v>
      </c>
      <c r="G4402">
        <v>1</v>
      </c>
      <c r="H4402" t="s">
        <v>985</v>
      </c>
      <c r="I4402" t="s">
        <v>986</v>
      </c>
    </row>
    <row r="4403" spans="1:9">
      <c r="A4403" t="s">
        <v>186</v>
      </c>
      <c r="B4403" t="s">
        <v>2362</v>
      </c>
      <c r="C4403" t="s">
        <v>2363</v>
      </c>
      <c r="D4403">
        <v>0.26666666666666666</v>
      </c>
      <c r="E4403" t="s">
        <v>484</v>
      </c>
      <c r="F4403" t="s">
        <v>2458</v>
      </c>
      <c r="G4403">
        <v>0.1111111111111111</v>
      </c>
      <c r="H4403" t="s">
        <v>1039</v>
      </c>
      <c r="I4403" t="s">
        <v>1040</v>
      </c>
    </row>
    <row r="4404" spans="1:9">
      <c r="A4404" t="s">
        <v>186</v>
      </c>
      <c r="B4404" t="s">
        <v>2365</v>
      </c>
      <c r="C4404" t="s">
        <v>2366</v>
      </c>
      <c r="D4404">
        <v>0.26666666666666666</v>
      </c>
      <c r="E4404" t="s">
        <v>484</v>
      </c>
      <c r="F4404" t="s">
        <v>2364</v>
      </c>
      <c r="G4404">
        <v>0.1111111111111111</v>
      </c>
      <c r="H4404" t="s">
        <v>1088</v>
      </c>
      <c r="I4404" t="s">
        <v>1089</v>
      </c>
    </row>
    <row r="4405" spans="1:9">
      <c r="A4405" t="s">
        <v>186</v>
      </c>
      <c r="B4405" t="s">
        <v>2368</v>
      </c>
      <c r="C4405" t="s">
        <v>2369</v>
      </c>
      <c r="D4405">
        <v>0.26666666666666666</v>
      </c>
      <c r="E4405" t="s">
        <v>642</v>
      </c>
      <c r="F4405" t="s">
        <v>2239</v>
      </c>
      <c r="G4405">
        <v>1</v>
      </c>
      <c r="H4405" t="s">
        <v>1091</v>
      </c>
      <c r="I4405" t="s">
        <v>1092</v>
      </c>
    </row>
    <row r="4406" spans="1:9">
      <c r="A4406" t="s">
        <v>186</v>
      </c>
      <c r="B4406" t="s">
        <v>2350</v>
      </c>
      <c r="C4406" t="s">
        <v>2351</v>
      </c>
      <c r="D4406">
        <v>0.26666666666666666</v>
      </c>
      <c r="E4406" t="s">
        <v>642</v>
      </c>
      <c r="F4406" t="s">
        <v>2315</v>
      </c>
      <c r="G4406">
        <v>1</v>
      </c>
      <c r="H4406" t="s">
        <v>1094</v>
      </c>
      <c r="I4406" t="s">
        <v>1095</v>
      </c>
    </row>
    <row r="4407" spans="1:9">
      <c r="A4407" t="s">
        <v>186</v>
      </c>
      <c r="B4407" t="s">
        <v>2350</v>
      </c>
      <c r="C4407" t="s">
        <v>2351</v>
      </c>
      <c r="D4407">
        <v>0.26666666666666666</v>
      </c>
      <c r="E4407" t="s">
        <v>642</v>
      </c>
      <c r="F4407" t="s">
        <v>1290</v>
      </c>
      <c r="G4407">
        <v>1</v>
      </c>
      <c r="H4407" t="s">
        <v>1184</v>
      </c>
      <c r="I4407" t="s">
        <v>1185</v>
      </c>
    </row>
    <row r="4408" spans="1:9">
      <c r="A4408" t="s">
        <v>186</v>
      </c>
      <c r="C4408" t="s">
        <v>2513</v>
      </c>
    </row>
    <row r="4409" spans="1:9">
      <c r="A4409" t="s">
        <v>186</v>
      </c>
      <c r="B4409" t="s">
        <v>2360</v>
      </c>
      <c r="C4409" t="s">
        <v>2361</v>
      </c>
      <c r="D4409">
        <v>6.6666666666666666E-2</v>
      </c>
      <c r="E4409" t="s">
        <v>642</v>
      </c>
      <c r="F4409" t="s">
        <v>2514</v>
      </c>
      <c r="G4409">
        <v>1</v>
      </c>
      <c r="H4409" t="s">
        <v>1312</v>
      </c>
      <c r="I4409" t="s">
        <v>1313</v>
      </c>
    </row>
    <row r="4410" spans="1:9">
      <c r="A4410" t="s">
        <v>186</v>
      </c>
      <c r="B4410" t="s">
        <v>2360</v>
      </c>
      <c r="C4410" t="s">
        <v>2361</v>
      </c>
      <c r="D4410">
        <v>6.6666666666666666E-2</v>
      </c>
      <c r="E4410" t="s">
        <v>642</v>
      </c>
      <c r="F4410" t="s">
        <v>2372</v>
      </c>
      <c r="G4410">
        <v>1</v>
      </c>
      <c r="H4410" t="s">
        <v>1315</v>
      </c>
      <c r="I4410" t="s">
        <v>1316</v>
      </c>
    </row>
    <row r="4411" spans="1:9">
      <c r="A4411" t="s">
        <v>186</v>
      </c>
      <c r="B4411" t="s">
        <v>2515</v>
      </c>
      <c r="C4411" t="s">
        <v>2516</v>
      </c>
      <c r="D4411">
        <v>6.6666666666666666E-2</v>
      </c>
      <c r="E4411" t="s">
        <v>484</v>
      </c>
      <c r="F4411" t="s">
        <v>2517</v>
      </c>
      <c r="G4411">
        <v>0.1111111111111111</v>
      </c>
      <c r="H4411" t="s">
        <v>1318</v>
      </c>
      <c r="I4411" t="s">
        <v>1319</v>
      </c>
    </row>
    <row r="4412" spans="1:9">
      <c r="A4412" t="s">
        <v>186</v>
      </c>
      <c r="B4412" t="s">
        <v>2368</v>
      </c>
      <c r="C4412" t="s">
        <v>2369</v>
      </c>
      <c r="D4412">
        <v>6.6666666666666666E-2</v>
      </c>
      <c r="E4412" t="s">
        <v>642</v>
      </c>
      <c r="F4412" t="s">
        <v>1564</v>
      </c>
      <c r="G4412">
        <v>1</v>
      </c>
      <c r="H4412" t="s">
        <v>1565</v>
      </c>
      <c r="I4412" t="s">
        <v>1566</v>
      </c>
    </row>
    <row r="4413" spans="1:9">
      <c r="A4413" t="s">
        <v>186</v>
      </c>
      <c r="B4413" t="s">
        <v>2350</v>
      </c>
      <c r="C4413" t="s">
        <v>2351</v>
      </c>
      <c r="D4413">
        <v>6.6666666666666666E-2</v>
      </c>
      <c r="E4413" t="s">
        <v>642</v>
      </c>
      <c r="F4413" t="s">
        <v>2518</v>
      </c>
      <c r="G4413">
        <v>1</v>
      </c>
      <c r="H4413" t="s">
        <v>1568</v>
      </c>
      <c r="I4413" t="s">
        <v>1569</v>
      </c>
    </row>
    <row r="4414" spans="1:9">
      <c r="A4414" t="s">
        <v>186</v>
      </c>
      <c r="B4414" t="s">
        <v>2350</v>
      </c>
      <c r="C4414" t="s">
        <v>2351</v>
      </c>
      <c r="D4414">
        <v>6.6666666666666666E-2</v>
      </c>
      <c r="E4414" t="s">
        <v>642</v>
      </c>
      <c r="F4414" t="s">
        <v>2376</v>
      </c>
      <c r="G4414">
        <v>1</v>
      </c>
      <c r="H4414" t="s">
        <v>2377</v>
      </c>
      <c r="I4414" t="s">
        <v>2378</v>
      </c>
    </row>
    <row r="4415" spans="1:9">
      <c r="A4415" t="s">
        <v>186</v>
      </c>
      <c r="C4415" t="s">
        <v>2410</v>
      </c>
      <c r="D4415">
        <v>0</v>
      </c>
      <c r="E4415" t="s">
        <v>195</v>
      </c>
      <c r="G4415">
        <v>1</v>
      </c>
    </row>
    <row r="4416" spans="1:9">
      <c r="A4416" t="s">
        <v>186</v>
      </c>
      <c r="C4416" t="s">
        <v>2411</v>
      </c>
      <c r="D4416">
        <v>0</v>
      </c>
      <c r="E4416" t="s">
        <v>195</v>
      </c>
      <c r="F4416" t="s">
        <v>2519</v>
      </c>
      <c r="G4416">
        <v>1</v>
      </c>
      <c r="H4416" t="s">
        <v>2383</v>
      </c>
      <c r="I4416" t="s">
        <v>2384</v>
      </c>
    </row>
    <row r="4417" spans="1:9">
      <c r="A4417" t="s">
        <v>186</v>
      </c>
      <c r="C4417" t="s">
        <v>210</v>
      </c>
      <c r="D4417" t="s">
        <v>211</v>
      </c>
      <c r="E4417" t="s">
        <v>195</v>
      </c>
      <c r="F4417" t="s">
        <v>2385</v>
      </c>
      <c r="G4417">
        <v>1</v>
      </c>
      <c r="H4417" t="s">
        <v>2386</v>
      </c>
      <c r="I4417" t="s">
        <v>2387</v>
      </c>
    </row>
    <row r="4418" spans="1:9">
      <c r="A4418" t="s">
        <v>186</v>
      </c>
      <c r="C4418" t="s">
        <v>2520</v>
      </c>
    </row>
    <row r="4419" spans="1:9">
      <c r="A4419" t="s">
        <v>186</v>
      </c>
      <c r="C4419" t="s">
        <v>2521</v>
      </c>
    </row>
    <row r="4420" spans="1:9">
      <c r="A4420" t="s">
        <v>186</v>
      </c>
      <c r="C4420" t="s">
        <v>2540</v>
      </c>
    </row>
    <row r="4421" spans="1:9">
      <c r="A4421" t="s">
        <v>186</v>
      </c>
      <c r="C4421" t="s">
        <v>2523</v>
      </c>
      <c r="D4421">
        <v>0.6</v>
      </c>
    </row>
    <row r="4422" spans="1:9">
      <c r="A4422" t="s">
        <v>186</v>
      </c>
      <c r="C4422" t="s">
        <v>2524</v>
      </c>
      <c r="D4422">
        <v>106.00000000999999</v>
      </c>
    </row>
    <row r="4423" spans="1:9">
      <c r="A4423" t="s">
        <v>186</v>
      </c>
      <c r="C4423" t="s">
        <v>2525</v>
      </c>
      <c r="D4423">
        <v>176.66666668333301</v>
      </c>
    </row>
    <row r="4424" spans="1:9">
      <c r="A4424" t="s">
        <v>186</v>
      </c>
      <c r="C4424" t="s">
        <v>2414</v>
      </c>
    </row>
    <row r="4425" spans="1:9">
      <c r="A4425" t="s">
        <v>186</v>
      </c>
      <c r="C4425" t="s">
        <v>2390</v>
      </c>
    </row>
    <row r="4426" spans="1:9">
      <c r="A4426" t="s">
        <v>186</v>
      </c>
      <c r="C4426" t="s">
        <v>2526</v>
      </c>
    </row>
    <row r="4427" spans="1:9">
      <c r="A4427" t="s">
        <v>186</v>
      </c>
      <c r="C4427" t="s">
        <v>2416</v>
      </c>
      <c r="D4427">
        <v>0.16</v>
      </c>
    </row>
    <row r="4428" spans="1:9">
      <c r="A4428" t="s">
        <v>186</v>
      </c>
      <c r="C4428" t="s">
        <v>2527</v>
      </c>
    </row>
    <row r="4429" spans="1:9">
      <c r="A4429" t="s">
        <v>186</v>
      </c>
      <c r="C4429" t="s">
        <v>2395</v>
      </c>
      <c r="D4429">
        <v>1</v>
      </c>
      <c r="E4429" t="s">
        <v>6</v>
      </c>
    </row>
    <row r="4430" spans="1:9">
      <c r="A4430" t="s">
        <v>186</v>
      </c>
      <c r="C4430" t="s">
        <v>2396</v>
      </c>
    </row>
    <row r="4431" spans="1:9">
      <c r="A4431" t="s">
        <v>186</v>
      </c>
      <c r="C4431" t="s">
        <v>2528</v>
      </c>
      <c r="D4431">
        <v>0.21333333333333335</v>
      </c>
      <c r="E4431" t="s">
        <v>2398</v>
      </c>
    </row>
    <row r="4432" spans="1:9">
      <c r="A4432" t="s">
        <v>186</v>
      </c>
      <c r="C4432" t="s">
        <v>2529</v>
      </c>
      <c r="D4432">
        <v>0.26666666666666666</v>
      </c>
      <c r="E4432" t="s">
        <v>2398</v>
      </c>
    </row>
    <row r="4433" spans="1:9">
      <c r="A4433" t="s">
        <v>186</v>
      </c>
      <c r="C4433" t="s">
        <v>2530</v>
      </c>
      <c r="D4433">
        <v>0.32</v>
      </c>
      <c r="E4433" t="s">
        <v>2398</v>
      </c>
    </row>
    <row r="4434" spans="1:9">
      <c r="A4434" t="s">
        <v>186</v>
      </c>
      <c r="C4434" t="s">
        <v>2531</v>
      </c>
      <c r="D4434">
        <v>0.39999999999999997</v>
      </c>
      <c r="E4434" t="s">
        <v>2398</v>
      </c>
    </row>
    <row r="4435" spans="1:9">
      <c r="A4435" t="s">
        <v>186</v>
      </c>
      <c r="C4435" t="s">
        <v>2400</v>
      </c>
    </row>
    <row r="4436" spans="1:9">
      <c r="A4436" t="s">
        <v>186</v>
      </c>
      <c r="C4436" t="s">
        <v>2401</v>
      </c>
    </row>
    <row r="4437" spans="1:9">
      <c r="A4437" t="s">
        <v>186</v>
      </c>
      <c r="C4437" t="s">
        <v>2402</v>
      </c>
    </row>
    <row r="4438" spans="1:9">
      <c r="A4438" t="s">
        <v>17</v>
      </c>
      <c r="B4438" t="s">
        <v>2541</v>
      </c>
      <c r="C4438" t="s">
        <v>2542</v>
      </c>
      <c r="D4438" t="s">
        <v>2499</v>
      </c>
    </row>
    <row r="4439" spans="1:9">
      <c r="A4439" t="s">
        <v>17</v>
      </c>
      <c r="B4439" t="s">
        <v>2543</v>
      </c>
      <c r="C4439" t="s">
        <v>2509</v>
      </c>
      <c r="D4439" t="s">
        <v>2499</v>
      </c>
      <c r="E4439" t="s">
        <v>625</v>
      </c>
    </row>
    <row r="4440" spans="1:9">
      <c r="A4440" t="s">
        <v>186</v>
      </c>
      <c r="B4440" t="s">
        <v>2510</v>
      </c>
      <c r="C4440" t="s">
        <v>2511</v>
      </c>
      <c r="D4440">
        <v>88.750000025000006</v>
      </c>
      <c r="E4440" t="s">
        <v>2512</v>
      </c>
      <c r="F4440" t="s">
        <v>1940</v>
      </c>
      <c r="G4440">
        <v>6.6666666666666666E-2</v>
      </c>
      <c r="H4440" t="s">
        <v>191</v>
      </c>
      <c r="I4440" t="s">
        <v>192</v>
      </c>
    </row>
    <row r="4441" spans="1:9">
      <c r="A4441" t="s">
        <v>186</v>
      </c>
      <c r="C4441" t="s">
        <v>193</v>
      </c>
      <c r="D4441" t="s">
        <v>2358</v>
      </c>
      <c r="E4441" t="s">
        <v>195</v>
      </c>
      <c r="F4441" t="s">
        <v>196</v>
      </c>
      <c r="G4441">
        <v>1</v>
      </c>
      <c r="H4441" t="s">
        <v>197</v>
      </c>
      <c r="I4441" t="s">
        <v>198</v>
      </c>
    </row>
    <row r="4442" spans="1:9">
      <c r="A4442" t="s">
        <v>186</v>
      </c>
      <c r="C4442" t="s">
        <v>199</v>
      </c>
      <c r="D4442" t="s">
        <v>1279</v>
      </c>
      <c r="E4442" t="s">
        <v>195</v>
      </c>
      <c r="F4442" t="s">
        <v>201</v>
      </c>
      <c r="G4442">
        <v>1</v>
      </c>
      <c r="H4442" t="s">
        <v>202</v>
      </c>
      <c r="I4442" t="s">
        <v>203</v>
      </c>
    </row>
    <row r="4443" spans="1:9">
      <c r="A4443" t="s">
        <v>186</v>
      </c>
      <c r="C4443" t="s">
        <v>2359</v>
      </c>
      <c r="D4443">
        <v>0.1</v>
      </c>
      <c r="E4443" t="s">
        <v>195</v>
      </c>
      <c r="F4443" t="s">
        <v>1197</v>
      </c>
      <c r="G4443">
        <v>1</v>
      </c>
      <c r="H4443" t="s">
        <v>208</v>
      </c>
      <c r="I4443" t="s">
        <v>209</v>
      </c>
    </row>
    <row r="4444" spans="1:9">
      <c r="A4444" t="s">
        <v>186</v>
      </c>
      <c r="B4444" t="s">
        <v>2360</v>
      </c>
      <c r="C4444" t="s">
        <v>2361</v>
      </c>
      <c r="D4444">
        <v>0.6</v>
      </c>
      <c r="E4444" t="s">
        <v>642</v>
      </c>
      <c r="F4444" t="s">
        <v>1084</v>
      </c>
      <c r="G4444">
        <v>1</v>
      </c>
      <c r="H4444" t="s">
        <v>213</v>
      </c>
      <c r="I4444" t="s">
        <v>214</v>
      </c>
    </row>
    <row r="4445" spans="1:9">
      <c r="A4445" t="s">
        <v>186</v>
      </c>
      <c r="B4445" t="s">
        <v>2360</v>
      </c>
      <c r="C4445" t="s">
        <v>2361</v>
      </c>
      <c r="D4445">
        <v>0.6</v>
      </c>
      <c r="E4445" t="s">
        <v>642</v>
      </c>
      <c r="F4445" t="s">
        <v>1180</v>
      </c>
      <c r="G4445">
        <v>1</v>
      </c>
      <c r="H4445" t="s">
        <v>985</v>
      </c>
      <c r="I4445" t="s">
        <v>986</v>
      </c>
    </row>
    <row r="4446" spans="1:9">
      <c r="A4446" t="s">
        <v>186</v>
      </c>
      <c r="B4446" t="s">
        <v>2362</v>
      </c>
      <c r="C4446" t="s">
        <v>2363</v>
      </c>
      <c r="D4446">
        <v>0.6</v>
      </c>
      <c r="E4446" t="s">
        <v>484</v>
      </c>
      <c r="F4446" t="s">
        <v>2458</v>
      </c>
      <c r="G4446">
        <v>0.1111111111111111</v>
      </c>
      <c r="H4446" t="s">
        <v>1039</v>
      </c>
      <c r="I4446" t="s">
        <v>1040</v>
      </c>
    </row>
    <row r="4447" spans="1:9">
      <c r="A4447" t="s">
        <v>186</v>
      </c>
      <c r="B4447" t="s">
        <v>2365</v>
      </c>
      <c r="C4447" t="s">
        <v>2366</v>
      </c>
      <c r="D4447">
        <v>0.6</v>
      </c>
      <c r="E4447" t="s">
        <v>484</v>
      </c>
      <c r="F4447" t="s">
        <v>2364</v>
      </c>
      <c r="G4447">
        <v>0.1111111111111111</v>
      </c>
      <c r="H4447" t="s">
        <v>1088</v>
      </c>
      <c r="I4447" t="s">
        <v>1089</v>
      </c>
    </row>
    <row r="4448" spans="1:9">
      <c r="A4448" t="s">
        <v>186</v>
      </c>
      <c r="B4448" t="s">
        <v>2368</v>
      </c>
      <c r="C4448" t="s">
        <v>2369</v>
      </c>
      <c r="D4448">
        <v>0.6</v>
      </c>
      <c r="E4448" t="s">
        <v>642</v>
      </c>
      <c r="F4448" t="s">
        <v>2239</v>
      </c>
      <c r="G4448">
        <v>1</v>
      </c>
      <c r="H4448" t="s">
        <v>1091</v>
      </c>
      <c r="I4448" t="s">
        <v>1092</v>
      </c>
    </row>
    <row r="4449" spans="1:9">
      <c r="A4449" t="s">
        <v>186</v>
      </c>
      <c r="B4449" t="s">
        <v>2350</v>
      </c>
      <c r="C4449" t="s">
        <v>2351</v>
      </c>
      <c r="D4449">
        <v>0.6</v>
      </c>
      <c r="E4449" t="s">
        <v>642</v>
      </c>
      <c r="F4449" t="s">
        <v>2315</v>
      </c>
      <c r="G4449">
        <v>1</v>
      </c>
      <c r="H4449" t="s">
        <v>1094</v>
      </c>
      <c r="I4449" t="s">
        <v>1095</v>
      </c>
    </row>
    <row r="4450" spans="1:9">
      <c r="A4450" t="s">
        <v>186</v>
      </c>
      <c r="B4450" t="s">
        <v>2350</v>
      </c>
      <c r="C4450" t="s">
        <v>2351</v>
      </c>
      <c r="D4450">
        <v>0.6</v>
      </c>
      <c r="E4450" t="s">
        <v>642</v>
      </c>
      <c r="F4450" t="s">
        <v>1290</v>
      </c>
      <c r="G4450">
        <v>1</v>
      </c>
      <c r="H4450" t="s">
        <v>1184</v>
      </c>
      <c r="I4450" t="s">
        <v>1185</v>
      </c>
    </row>
    <row r="4451" spans="1:9">
      <c r="A4451" t="s">
        <v>186</v>
      </c>
      <c r="C4451" t="s">
        <v>2513</v>
      </c>
    </row>
    <row r="4452" spans="1:9">
      <c r="A4452" t="s">
        <v>186</v>
      </c>
      <c r="B4452" t="s">
        <v>2360</v>
      </c>
      <c r="C4452" t="s">
        <v>2361</v>
      </c>
      <c r="D4452">
        <v>0.15</v>
      </c>
      <c r="E4452" t="s">
        <v>642</v>
      </c>
      <c r="F4452" t="s">
        <v>2514</v>
      </c>
      <c r="G4452">
        <v>1</v>
      </c>
      <c r="H4452" t="s">
        <v>1312</v>
      </c>
      <c r="I4452" t="s">
        <v>1313</v>
      </c>
    </row>
    <row r="4453" spans="1:9">
      <c r="A4453" t="s">
        <v>186</v>
      </c>
      <c r="B4453" t="s">
        <v>2360</v>
      </c>
      <c r="C4453" t="s">
        <v>2361</v>
      </c>
      <c r="D4453">
        <v>0.15</v>
      </c>
      <c r="E4453" t="s">
        <v>642</v>
      </c>
      <c r="F4453" t="s">
        <v>2372</v>
      </c>
      <c r="G4453">
        <v>1</v>
      </c>
      <c r="H4453" t="s">
        <v>1315</v>
      </c>
      <c r="I4453" t="s">
        <v>1316</v>
      </c>
    </row>
    <row r="4454" spans="1:9">
      <c r="A4454" t="s">
        <v>186</v>
      </c>
      <c r="B4454" t="s">
        <v>2515</v>
      </c>
      <c r="C4454" t="s">
        <v>2516</v>
      </c>
      <c r="D4454">
        <v>0.15</v>
      </c>
      <c r="E4454" t="s">
        <v>484</v>
      </c>
      <c r="F4454" t="s">
        <v>2517</v>
      </c>
      <c r="G4454">
        <v>0.1111111111111111</v>
      </c>
      <c r="H4454" t="s">
        <v>1318</v>
      </c>
      <c r="I4454" t="s">
        <v>1319</v>
      </c>
    </row>
    <row r="4455" spans="1:9">
      <c r="A4455" t="s">
        <v>186</v>
      </c>
      <c r="B4455" t="s">
        <v>2368</v>
      </c>
      <c r="C4455" t="s">
        <v>2369</v>
      </c>
      <c r="D4455">
        <v>0.15</v>
      </c>
      <c r="E4455" t="s">
        <v>642</v>
      </c>
      <c r="F4455" t="s">
        <v>1564</v>
      </c>
      <c r="G4455">
        <v>1</v>
      </c>
      <c r="H4455" t="s">
        <v>1565</v>
      </c>
      <c r="I4455" t="s">
        <v>1566</v>
      </c>
    </row>
    <row r="4456" spans="1:9">
      <c r="A4456" t="s">
        <v>186</v>
      </c>
      <c r="B4456" t="s">
        <v>2350</v>
      </c>
      <c r="C4456" t="s">
        <v>2351</v>
      </c>
      <c r="D4456">
        <v>0.15</v>
      </c>
      <c r="E4456" t="s">
        <v>642</v>
      </c>
      <c r="F4456" t="s">
        <v>2518</v>
      </c>
      <c r="G4456">
        <v>1</v>
      </c>
      <c r="H4456" t="s">
        <v>1568</v>
      </c>
      <c r="I4456" t="s">
        <v>1569</v>
      </c>
    </row>
    <row r="4457" spans="1:9">
      <c r="A4457" t="s">
        <v>186</v>
      </c>
      <c r="B4457" t="s">
        <v>2350</v>
      </c>
      <c r="C4457" t="s">
        <v>2351</v>
      </c>
      <c r="D4457">
        <v>0.15</v>
      </c>
      <c r="E4457" t="s">
        <v>642</v>
      </c>
      <c r="F4457" t="s">
        <v>2376</v>
      </c>
      <c r="G4457">
        <v>1</v>
      </c>
      <c r="H4457" t="s">
        <v>2377</v>
      </c>
      <c r="I4457" t="s">
        <v>2378</v>
      </c>
    </row>
    <row r="4458" spans="1:9">
      <c r="A4458" t="s">
        <v>186</v>
      </c>
      <c r="C4458" t="s">
        <v>2410</v>
      </c>
      <c r="D4458">
        <v>0</v>
      </c>
      <c r="E4458" t="s">
        <v>195</v>
      </c>
      <c r="G4458">
        <v>1</v>
      </c>
    </row>
    <row r="4459" spans="1:9">
      <c r="A4459" t="s">
        <v>186</v>
      </c>
      <c r="C4459" t="s">
        <v>2411</v>
      </c>
      <c r="D4459">
        <v>0</v>
      </c>
      <c r="E4459" t="s">
        <v>195</v>
      </c>
      <c r="F4459" t="s">
        <v>2519</v>
      </c>
      <c r="G4459">
        <v>1</v>
      </c>
      <c r="H4459" t="s">
        <v>2383</v>
      </c>
      <c r="I4459" t="s">
        <v>2384</v>
      </c>
    </row>
    <row r="4460" spans="1:9">
      <c r="A4460" t="s">
        <v>186</v>
      </c>
      <c r="C4460" t="s">
        <v>210</v>
      </c>
      <c r="D4460" t="s">
        <v>211</v>
      </c>
      <c r="E4460" t="s">
        <v>195</v>
      </c>
      <c r="F4460" t="s">
        <v>2385</v>
      </c>
      <c r="G4460">
        <v>1</v>
      </c>
      <c r="H4460" t="s">
        <v>2386</v>
      </c>
      <c r="I4460" t="s">
        <v>2387</v>
      </c>
    </row>
    <row r="4461" spans="1:9">
      <c r="A4461" t="s">
        <v>186</v>
      </c>
      <c r="C4461" t="s">
        <v>2520</v>
      </c>
    </row>
    <row r="4462" spans="1:9">
      <c r="A4462" t="s">
        <v>186</v>
      </c>
      <c r="C4462" t="s">
        <v>2521</v>
      </c>
    </row>
    <row r="4463" spans="1:9">
      <c r="A4463" t="s">
        <v>186</v>
      </c>
      <c r="C4463" t="s">
        <v>2522</v>
      </c>
    </row>
    <row r="4464" spans="1:9">
      <c r="A4464" t="s">
        <v>186</v>
      </c>
      <c r="C4464" t="s">
        <v>2523</v>
      </c>
      <c r="D4464">
        <v>0.4</v>
      </c>
    </row>
    <row r="4465" spans="1:5">
      <c r="A4465" t="s">
        <v>186</v>
      </c>
      <c r="C4465" t="s">
        <v>2524</v>
      </c>
      <c r="D4465">
        <v>35.500000010000001</v>
      </c>
    </row>
    <row r="4466" spans="1:5">
      <c r="A4466" t="s">
        <v>186</v>
      </c>
      <c r="C4466" t="s">
        <v>2525</v>
      </c>
      <c r="D4466">
        <v>88.750000025000006</v>
      </c>
    </row>
    <row r="4467" spans="1:5">
      <c r="A4467" t="s">
        <v>186</v>
      </c>
      <c r="C4467" t="s">
        <v>2414</v>
      </c>
    </row>
    <row r="4468" spans="1:5">
      <c r="A4468" t="s">
        <v>186</v>
      </c>
      <c r="C4468" t="s">
        <v>2390</v>
      </c>
    </row>
    <row r="4469" spans="1:5">
      <c r="A4469" t="s">
        <v>186</v>
      </c>
      <c r="C4469" t="s">
        <v>2526</v>
      </c>
    </row>
    <row r="4470" spans="1:5">
      <c r="A4470" t="s">
        <v>186</v>
      </c>
      <c r="C4470" t="s">
        <v>2416</v>
      </c>
      <c r="D4470">
        <v>0.16</v>
      </c>
    </row>
    <row r="4471" spans="1:5">
      <c r="A4471" t="s">
        <v>186</v>
      </c>
      <c r="C4471" t="s">
        <v>2527</v>
      </c>
    </row>
    <row r="4472" spans="1:5">
      <c r="A4472" t="s">
        <v>186</v>
      </c>
      <c r="C4472" t="s">
        <v>2395</v>
      </c>
      <c r="D4472">
        <v>1.5</v>
      </c>
      <c r="E4472" t="s">
        <v>6</v>
      </c>
    </row>
    <row r="4473" spans="1:5">
      <c r="A4473" t="s">
        <v>186</v>
      </c>
      <c r="C4473" t="s">
        <v>2396</v>
      </c>
    </row>
    <row r="4474" spans="1:5">
      <c r="A4474" t="s">
        <v>186</v>
      </c>
      <c r="C4474" t="s">
        <v>2528</v>
      </c>
      <c r="D4474">
        <v>0.32</v>
      </c>
      <c r="E4474" t="s">
        <v>2398</v>
      </c>
    </row>
    <row r="4475" spans="1:5">
      <c r="A4475" t="s">
        <v>186</v>
      </c>
      <c r="C4475" t="s">
        <v>2529</v>
      </c>
      <c r="D4475">
        <v>0.4</v>
      </c>
      <c r="E4475" t="s">
        <v>2398</v>
      </c>
    </row>
    <row r="4476" spans="1:5">
      <c r="A4476" t="s">
        <v>186</v>
      </c>
      <c r="C4476" t="s">
        <v>2530</v>
      </c>
      <c r="D4476">
        <v>0.48</v>
      </c>
      <c r="E4476" t="s">
        <v>2398</v>
      </c>
    </row>
    <row r="4477" spans="1:5">
      <c r="A4477" t="s">
        <v>186</v>
      </c>
      <c r="C4477" t="s">
        <v>2531</v>
      </c>
      <c r="D4477">
        <v>0.6</v>
      </c>
      <c r="E4477" t="s">
        <v>2398</v>
      </c>
    </row>
    <row r="4478" spans="1:5">
      <c r="A4478" t="s">
        <v>186</v>
      </c>
      <c r="C4478" t="s">
        <v>2400</v>
      </c>
    </row>
    <row r="4479" spans="1:5">
      <c r="A4479" t="s">
        <v>186</v>
      </c>
      <c r="C4479" t="s">
        <v>2401</v>
      </c>
    </row>
    <row r="4480" spans="1:5">
      <c r="A4480" t="s">
        <v>186</v>
      </c>
      <c r="C4480" t="s">
        <v>2402</v>
      </c>
    </row>
    <row r="4481" spans="1:9">
      <c r="A4481" t="s">
        <v>17</v>
      </c>
      <c r="B4481" t="s">
        <v>2544</v>
      </c>
      <c r="C4481" t="s">
        <v>2533</v>
      </c>
      <c r="D4481" t="s">
        <v>2499</v>
      </c>
      <c r="E4481" t="s">
        <v>625</v>
      </c>
    </row>
    <row r="4482" spans="1:9">
      <c r="A4482" t="s">
        <v>186</v>
      </c>
      <c r="B4482" t="s">
        <v>2510</v>
      </c>
      <c r="C4482" t="s">
        <v>2511</v>
      </c>
      <c r="D4482">
        <v>190.25000002499999</v>
      </c>
      <c r="E4482" t="s">
        <v>2512</v>
      </c>
      <c r="F4482" t="s">
        <v>1940</v>
      </c>
      <c r="G4482">
        <v>6.6666666666666666E-2</v>
      </c>
      <c r="H4482" t="s">
        <v>191</v>
      </c>
      <c r="I4482" t="s">
        <v>192</v>
      </c>
    </row>
    <row r="4483" spans="1:9">
      <c r="A4483" t="s">
        <v>186</v>
      </c>
      <c r="C4483" t="s">
        <v>193</v>
      </c>
      <c r="D4483" t="s">
        <v>2358</v>
      </c>
      <c r="E4483" t="s">
        <v>195</v>
      </c>
      <c r="F4483" t="s">
        <v>196</v>
      </c>
      <c r="G4483">
        <v>1</v>
      </c>
      <c r="H4483" t="s">
        <v>197</v>
      </c>
      <c r="I4483" t="s">
        <v>198</v>
      </c>
    </row>
    <row r="4484" spans="1:9">
      <c r="A4484" t="s">
        <v>186</v>
      </c>
      <c r="C4484" t="s">
        <v>199</v>
      </c>
      <c r="D4484" t="s">
        <v>1279</v>
      </c>
      <c r="E4484" t="s">
        <v>195</v>
      </c>
      <c r="F4484" t="s">
        <v>201</v>
      </c>
      <c r="G4484">
        <v>1</v>
      </c>
      <c r="H4484" t="s">
        <v>202</v>
      </c>
      <c r="I4484" t="s">
        <v>203</v>
      </c>
    </row>
    <row r="4485" spans="1:9">
      <c r="A4485" t="s">
        <v>186</v>
      </c>
      <c r="C4485" t="s">
        <v>2359</v>
      </c>
      <c r="D4485">
        <v>0.1</v>
      </c>
      <c r="E4485" t="s">
        <v>195</v>
      </c>
      <c r="F4485" t="s">
        <v>1197</v>
      </c>
      <c r="G4485">
        <v>1</v>
      </c>
      <c r="H4485" t="s">
        <v>208</v>
      </c>
      <c r="I4485" t="s">
        <v>209</v>
      </c>
    </row>
    <row r="4486" spans="1:9">
      <c r="A4486" t="s">
        <v>186</v>
      </c>
      <c r="B4486" t="s">
        <v>2360</v>
      </c>
      <c r="C4486" t="s">
        <v>2361</v>
      </c>
      <c r="D4486">
        <v>0.6</v>
      </c>
      <c r="E4486" t="s">
        <v>642</v>
      </c>
      <c r="F4486" t="s">
        <v>1084</v>
      </c>
      <c r="G4486">
        <v>1</v>
      </c>
      <c r="H4486" t="s">
        <v>213</v>
      </c>
      <c r="I4486" t="s">
        <v>214</v>
      </c>
    </row>
    <row r="4487" spans="1:9">
      <c r="A4487" t="s">
        <v>186</v>
      </c>
      <c r="B4487" t="s">
        <v>2360</v>
      </c>
      <c r="C4487" t="s">
        <v>2361</v>
      </c>
      <c r="D4487">
        <v>0.6</v>
      </c>
      <c r="E4487" t="s">
        <v>642</v>
      </c>
      <c r="F4487" t="s">
        <v>1180</v>
      </c>
      <c r="G4487">
        <v>1</v>
      </c>
      <c r="H4487" t="s">
        <v>985</v>
      </c>
      <c r="I4487" t="s">
        <v>986</v>
      </c>
    </row>
    <row r="4488" spans="1:9">
      <c r="A4488" t="s">
        <v>186</v>
      </c>
      <c r="B4488" t="s">
        <v>2362</v>
      </c>
      <c r="C4488" t="s">
        <v>2363</v>
      </c>
      <c r="D4488">
        <v>0.6</v>
      </c>
      <c r="E4488" t="s">
        <v>484</v>
      </c>
      <c r="F4488" t="s">
        <v>2458</v>
      </c>
      <c r="G4488">
        <v>0.1111111111111111</v>
      </c>
      <c r="H4488" t="s">
        <v>1039</v>
      </c>
      <c r="I4488" t="s">
        <v>1040</v>
      </c>
    </row>
    <row r="4489" spans="1:9">
      <c r="A4489" t="s">
        <v>186</v>
      </c>
      <c r="B4489" t="s">
        <v>2365</v>
      </c>
      <c r="C4489" t="s">
        <v>2366</v>
      </c>
      <c r="D4489">
        <v>0.6</v>
      </c>
      <c r="E4489" t="s">
        <v>484</v>
      </c>
      <c r="F4489" t="s">
        <v>2364</v>
      </c>
      <c r="G4489">
        <v>0.1111111111111111</v>
      </c>
      <c r="H4489" t="s">
        <v>1088</v>
      </c>
      <c r="I4489" t="s">
        <v>1089</v>
      </c>
    </row>
    <row r="4490" spans="1:9">
      <c r="A4490" t="s">
        <v>186</v>
      </c>
      <c r="B4490" t="s">
        <v>2368</v>
      </c>
      <c r="C4490" t="s">
        <v>2369</v>
      </c>
      <c r="D4490">
        <v>0.6</v>
      </c>
      <c r="E4490" t="s">
        <v>642</v>
      </c>
      <c r="F4490" t="s">
        <v>2239</v>
      </c>
      <c r="G4490">
        <v>1</v>
      </c>
      <c r="H4490" t="s">
        <v>1091</v>
      </c>
      <c r="I4490" t="s">
        <v>1092</v>
      </c>
    </row>
    <row r="4491" spans="1:9">
      <c r="A4491" t="s">
        <v>186</v>
      </c>
      <c r="B4491" t="s">
        <v>2350</v>
      </c>
      <c r="C4491" t="s">
        <v>2351</v>
      </c>
      <c r="D4491">
        <v>0.6</v>
      </c>
      <c r="E4491" t="s">
        <v>642</v>
      </c>
      <c r="F4491" t="s">
        <v>2315</v>
      </c>
      <c r="G4491">
        <v>1</v>
      </c>
      <c r="H4491" t="s">
        <v>1094</v>
      </c>
      <c r="I4491" t="s">
        <v>1095</v>
      </c>
    </row>
    <row r="4492" spans="1:9">
      <c r="A4492" t="s">
        <v>186</v>
      </c>
      <c r="B4492" t="s">
        <v>2350</v>
      </c>
      <c r="C4492" t="s">
        <v>2351</v>
      </c>
      <c r="D4492">
        <v>0.6</v>
      </c>
      <c r="E4492" t="s">
        <v>642</v>
      </c>
      <c r="F4492" t="s">
        <v>1290</v>
      </c>
      <c r="G4492">
        <v>1</v>
      </c>
      <c r="H4492" t="s">
        <v>1184</v>
      </c>
      <c r="I4492" t="s">
        <v>1185</v>
      </c>
    </row>
    <row r="4493" spans="1:9">
      <c r="A4493" t="s">
        <v>186</v>
      </c>
      <c r="C4493" t="s">
        <v>2513</v>
      </c>
    </row>
    <row r="4494" spans="1:9">
      <c r="A4494" t="s">
        <v>186</v>
      </c>
      <c r="B4494" t="s">
        <v>2360</v>
      </c>
      <c r="C4494" t="s">
        <v>2361</v>
      </c>
      <c r="D4494">
        <v>0.15</v>
      </c>
      <c r="E4494" t="s">
        <v>642</v>
      </c>
      <c r="F4494" t="s">
        <v>2514</v>
      </c>
      <c r="G4494">
        <v>1</v>
      </c>
      <c r="H4494" t="s">
        <v>1312</v>
      </c>
      <c r="I4494" t="s">
        <v>1313</v>
      </c>
    </row>
    <row r="4495" spans="1:9">
      <c r="A4495" t="s">
        <v>186</v>
      </c>
      <c r="B4495" t="s">
        <v>2360</v>
      </c>
      <c r="C4495" t="s">
        <v>2361</v>
      </c>
      <c r="D4495">
        <v>0.15</v>
      </c>
      <c r="E4495" t="s">
        <v>642</v>
      </c>
      <c r="F4495" t="s">
        <v>2372</v>
      </c>
      <c r="G4495">
        <v>1</v>
      </c>
      <c r="H4495" t="s">
        <v>1315</v>
      </c>
      <c r="I4495" t="s">
        <v>1316</v>
      </c>
    </row>
    <row r="4496" spans="1:9">
      <c r="A4496" t="s">
        <v>186</v>
      </c>
      <c r="B4496" t="s">
        <v>2515</v>
      </c>
      <c r="C4496" t="s">
        <v>2516</v>
      </c>
      <c r="D4496">
        <v>0.15</v>
      </c>
      <c r="E4496" t="s">
        <v>484</v>
      </c>
      <c r="F4496" t="s">
        <v>2517</v>
      </c>
      <c r="G4496">
        <v>0.1111111111111111</v>
      </c>
      <c r="H4496" t="s">
        <v>1318</v>
      </c>
      <c r="I4496" t="s">
        <v>1319</v>
      </c>
    </row>
    <row r="4497" spans="1:9">
      <c r="A4497" t="s">
        <v>186</v>
      </c>
      <c r="B4497" t="s">
        <v>2368</v>
      </c>
      <c r="C4497" t="s">
        <v>2369</v>
      </c>
      <c r="D4497">
        <v>0.15</v>
      </c>
      <c r="E4497" t="s">
        <v>642</v>
      </c>
      <c r="F4497" t="s">
        <v>1564</v>
      </c>
      <c r="G4497">
        <v>1</v>
      </c>
      <c r="H4497" t="s">
        <v>1565</v>
      </c>
      <c r="I4497" t="s">
        <v>1566</v>
      </c>
    </row>
    <row r="4498" spans="1:9">
      <c r="A4498" t="s">
        <v>186</v>
      </c>
      <c r="B4498" t="s">
        <v>2350</v>
      </c>
      <c r="C4498" t="s">
        <v>2351</v>
      </c>
      <c r="D4498">
        <v>0.15</v>
      </c>
      <c r="E4498" t="s">
        <v>642</v>
      </c>
      <c r="F4498" t="s">
        <v>2518</v>
      </c>
      <c r="G4498">
        <v>1</v>
      </c>
      <c r="H4498" t="s">
        <v>1568</v>
      </c>
      <c r="I4498" t="s">
        <v>1569</v>
      </c>
    </row>
    <row r="4499" spans="1:9">
      <c r="A4499" t="s">
        <v>186</v>
      </c>
      <c r="B4499" t="s">
        <v>2350</v>
      </c>
      <c r="C4499" t="s">
        <v>2351</v>
      </c>
      <c r="D4499">
        <v>0.15</v>
      </c>
      <c r="E4499" t="s">
        <v>642</v>
      </c>
      <c r="F4499" t="s">
        <v>2376</v>
      </c>
      <c r="G4499">
        <v>1</v>
      </c>
      <c r="H4499" t="s">
        <v>2377</v>
      </c>
      <c r="I4499" t="s">
        <v>2378</v>
      </c>
    </row>
    <row r="4500" spans="1:9">
      <c r="A4500" t="s">
        <v>186</v>
      </c>
      <c r="C4500" t="s">
        <v>2410</v>
      </c>
      <c r="D4500">
        <v>0</v>
      </c>
      <c r="E4500" t="s">
        <v>195</v>
      </c>
      <c r="G4500">
        <v>1</v>
      </c>
    </row>
    <row r="4501" spans="1:9">
      <c r="A4501" t="s">
        <v>186</v>
      </c>
      <c r="C4501" t="s">
        <v>2411</v>
      </c>
      <c r="D4501">
        <v>0</v>
      </c>
      <c r="E4501" t="s">
        <v>195</v>
      </c>
      <c r="F4501" t="s">
        <v>2519</v>
      </c>
      <c r="G4501">
        <v>1</v>
      </c>
      <c r="H4501" t="s">
        <v>2383</v>
      </c>
      <c r="I4501" t="s">
        <v>2384</v>
      </c>
    </row>
    <row r="4502" spans="1:9">
      <c r="A4502" t="s">
        <v>186</v>
      </c>
      <c r="C4502" t="s">
        <v>210</v>
      </c>
      <c r="D4502" t="s">
        <v>211</v>
      </c>
      <c r="E4502" t="s">
        <v>195</v>
      </c>
      <c r="F4502" t="s">
        <v>2385</v>
      </c>
      <c r="G4502">
        <v>1</v>
      </c>
      <c r="H4502" t="s">
        <v>2386</v>
      </c>
      <c r="I4502" t="s">
        <v>2387</v>
      </c>
    </row>
    <row r="4503" spans="1:9">
      <c r="A4503" t="s">
        <v>186</v>
      </c>
      <c r="C4503" t="s">
        <v>2520</v>
      </c>
    </row>
    <row r="4504" spans="1:9">
      <c r="A4504" t="s">
        <v>186</v>
      </c>
      <c r="C4504" t="s">
        <v>2521</v>
      </c>
    </row>
    <row r="4505" spans="1:9">
      <c r="A4505" t="s">
        <v>186</v>
      </c>
      <c r="C4505" t="s">
        <v>2534</v>
      </c>
    </row>
    <row r="4506" spans="1:9">
      <c r="A4506" t="s">
        <v>186</v>
      </c>
      <c r="C4506" t="s">
        <v>2523</v>
      </c>
      <c r="D4506">
        <v>0.4</v>
      </c>
    </row>
    <row r="4507" spans="1:9">
      <c r="A4507" t="s">
        <v>186</v>
      </c>
      <c r="C4507" t="s">
        <v>2524</v>
      </c>
      <c r="D4507">
        <v>76.100000010000002</v>
      </c>
    </row>
    <row r="4508" spans="1:9">
      <c r="A4508" t="s">
        <v>186</v>
      </c>
      <c r="C4508" t="s">
        <v>2525</v>
      </c>
      <c r="D4508">
        <v>190.25000002499999</v>
      </c>
    </row>
    <row r="4509" spans="1:9">
      <c r="A4509" t="s">
        <v>186</v>
      </c>
      <c r="C4509" t="s">
        <v>2414</v>
      </c>
    </row>
    <row r="4510" spans="1:9">
      <c r="A4510" t="s">
        <v>186</v>
      </c>
      <c r="C4510" t="s">
        <v>2390</v>
      </c>
    </row>
    <row r="4511" spans="1:9">
      <c r="A4511" t="s">
        <v>186</v>
      </c>
      <c r="C4511" t="s">
        <v>2526</v>
      </c>
    </row>
    <row r="4512" spans="1:9">
      <c r="A4512" t="s">
        <v>186</v>
      </c>
      <c r="C4512" t="s">
        <v>2416</v>
      </c>
      <c r="D4512">
        <v>0.16</v>
      </c>
    </row>
    <row r="4513" spans="1:9">
      <c r="A4513" t="s">
        <v>186</v>
      </c>
      <c r="C4513" t="s">
        <v>2527</v>
      </c>
    </row>
    <row r="4514" spans="1:9">
      <c r="A4514" t="s">
        <v>186</v>
      </c>
      <c r="C4514" t="s">
        <v>2395</v>
      </c>
      <c r="D4514">
        <v>1.5</v>
      </c>
      <c r="E4514" t="s">
        <v>6</v>
      </c>
    </row>
    <row r="4515" spans="1:9">
      <c r="A4515" t="s">
        <v>186</v>
      </c>
      <c r="C4515" t="s">
        <v>2396</v>
      </c>
    </row>
    <row r="4516" spans="1:9">
      <c r="A4516" t="s">
        <v>186</v>
      </c>
      <c r="C4516" t="s">
        <v>2528</v>
      </c>
      <c r="D4516">
        <v>0.32</v>
      </c>
      <c r="E4516" t="s">
        <v>2398</v>
      </c>
    </row>
    <row r="4517" spans="1:9">
      <c r="A4517" t="s">
        <v>186</v>
      </c>
      <c r="C4517" t="s">
        <v>2529</v>
      </c>
      <c r="D4517">
        <v>0.4</v>
      </c>
      <c r="E4517" t="s">
        <v>2398</v>
      </c>
    </row>
    <row r="4518" spans="1:9">
      <c r="A4518" t="s">
        <v>186</v>
      </c>
      <c r="C4518" t="s">
        <v>2530</v>
      </c>
      <c r="D4518">
        <v>0.48</v>
      </c>
      <c r="E4518" t="s">
        <v>2398</v>
      </c>
    </row>
    <row r="4519" spans="1:9">
      <c r="A4519" t="s">
        <v>186</v>
      </c>
      <c r="C4519" t="s">
        <v>2531</v>
      </c>
      <c r="D4519">
        <v>0.6</v>
      </c>
      <c r="E4519" t="s">
        <v>2398</v>
      </c>
    </row>
    <row r="4520" spans="1:9">
      <c r="A4520" t="s">
        <v>186</v>
      </c>
      <c r="C4520" t="s">
        <v>2400</v>
      </c>
    </row>
    <row r="4521" spans="1:9">
      <c r="A4521" t="s">
        <v>186</v>
      </c>
      <c r="C4521" t="s">
        <v>2401</v>
      </c>
    </row>
    <row r="4522" spans="1:9">
      <c r="A4522" t="s">
        <v>186</v>
      </c>
      <c r="C4522" t="s">
        <v>2402</v>
      </c>
    </row>
    <row r="4523" spans="1:9">
      <c r="A4523" t="s">
        <v>17</v>
      </c>
      <c r="B4523" t="s">
        <v>2545</v>
      </c>
      <c r="C4523" t="s">
        <v>2536</v>
      </c>
      <c r="D4523" t="s">
        <v>2499</v>
      </c>
      <c r="E4523" t="s">
        <v>625</v>
      </c>
    </row>
    <row r="4524" spans="1:9">
      <c r="A4524" t="s">
        <v>186</v>
      </c>
      <c r="B4524" t="s">
        <v>2510</v>
      </c>
      <c r="C4524" t="s">
        <v>2511</v>
      </c>
      <c r="D4524">
        <v>240.00000001999999</v>
      </c>
      <c r="E4524" t="s">
        <v>2512</v>
      </c>
      <c r="F4524" t="s">
        <v>1940</v>
      </c>
      <c r="G4524">
        <v>6.6666666666666666E-2</v>
      </c>
      <c r="H4524" t="s">
        <v>191</v>
      </c>
      <c r="I4524" t="s">
        <v>192</v>
      </c>
    </row>
    <row r="4525" spans="1:9">
      <c r="A4525" t="s">
        <v>186</v>
      </c>
      <c r="C4525" t="s">
        <v>193</v>
      </c>
      <c r="D4525" t="s">
        <v>2358</v>
      </c>
      <c r="E4525" t="s">
        <v>195</v>
      </c>
      <c r="F4525" t="s">
        <v>196</v>
      </c>
      <c r="G4525">
        <v>1</v>
      </c>
      <c r="H4525" t="s">
        <v>197</v>
      </c>
      <c r="I4525" t="s">
        <v>198</v>
      </c>
    </row>
    <row r="4526" spans="1:9">
      <c r="A4526" t="s">
        <v>186</v>
      </c>
      <c r="C4526" t="s">
        <v>199</v>
      </c>
      <c r="D4526" t="s">
        <v>1279</v>
      </c>
      <c r="E4526" t="s">
        <v>195</v>
      </c>
      <c r="F4526" t="s">
        <v>201</v>
      </c>
      <c r="G4526">
        <v>1</v>
      </c>
      <c r="H4526" t="s">
        <v>202</v>
      </c>
      <c r="I4526" t="s">
        <v>203</v>
      </c>
    </row>
    <row r="4527" spans="1:9">
      <c r="A4527" t="s">
        <v>186</v>
      </c>
      <c r="C4527" t="s">
        <v>2359</v>
      </c>
      <c r="D4527">
        <v>0.1</v>
      </c>
      <c r="E4527" t="s">
        <v>195</v>
      </c>
      <c r="F4527" t="s">
        <v>1197</v>
      </c>
      <c r="G4527">
        <v>1</v>
      </c>
      <c r="H4527" t="s">
        <v>208</v>
      </c>
      <c r="I4527" t="s">
        <v>209</v>
      </c>
    </row>
    <row r="4528" spans="1:9">
      <c r="A4528" t="s">
        <v>186</v>
      </c>
      <c r="B4528" t="s">
        <v>2360</v>
      </c>
      <c r="C4528" t="s">
        <v>2361</v>
      </c>
      <c r="D4528">
        <v>0.48</v>
      </c>
      <c r="E4528" t="s">
        <v>642</v>
      </c>
      <c r="F4528" t="s">
        <v>1084</v>
      </c>
      <c r="G4528">
        <v>1</v>
      </c>
      <c r="H4528" t="s">
        <v>213</v>
      </c>
      <c r="I4528" t="s">
        <v>214</v>
      </c>
    </row>
    <row r="4529" spans="1:9">
      <c r="A4529" t="s">
        <v>186</v>
      </c>
      <c r="B4529" t="s">
        <v>2360</v>
      </c>
      <c r="C4529" t="s">
        <v>2361</v>
      </c>
      <c r="D4529">
        <v>0.48</v>
      </c>
      <c r="E4529" t="s">
        <v>642</v>
      </c>
      <c r="F4529" t="s">
        <v>1180</v>
      </c>
      <c r="G4529">
        <v>1</v>
      </c>
      <c r="H4529" t="s">
        <v>985</v>
      </c>
      <c r="I4529" t="s">
        <v>986</v>
      </c>
    </row>
    <row r="4530" spans="1:9">
      <c r="A4530" t="s">
        <v>186</v>
      </c>
      <c r="B4530" t="s">
        <v>2362</v>
      </c>
      <c r="C4530" t="s">
        <v>2363</v>
      </c>
      <c r="D4530">
        <v>0.48</v>
      </c>
      <c r="E4530" t="s">
        <v>484</v>
      </c>
      <c r="F4530" t="s">
        <v>2458</v>
      </c>
      <c r="G4530">
        <v>0.1111111111111111</v>
      </c>
      <c r="H4530" t="s">
        <v>1039</v>
      </c>
      <c r="I4530" t="s">
        <v>1040</v>
      </c>
    </row>
    <row r="4531" spans="1:9">
      <c r="A4531" t="s">
        <v>186</v>
      </c>
      <c r="B4531" t="s">
        <v>2365</v>
      </c>
      <c r="C4531" t="s">
        <v>2366</v>
      </c>
      <c r="D4531">
        <v>0.48</v>
      </c>
      <c r="E4531" t="s">
        <v>484</v>
      </c>
      <c r="F4531" t="s">
        <v>2364</v>
      </c>
      <c r="G4531">
        <v>0.1111111111111111</v>
      </c>
      <c r="H4531" t="s">
        <v>1088</v>
      </c>
      <c r="I4531" t="s">
        <v>1089</v>
      </c>
    </row>
    <row r="4532" spans="1:9">
      <c r="A4532" t="s">
        <v>186</v>
      </c>
      <c r="B4532" t="s">
        <v>2368</v>
      </c>
      <c r="C4532" t="s">
        <v>2369</v>
      </c>
      <c r="D4532">
        <v>0.48</v>
      </c>
      <c r="E4532" t="s">
        <v>642</v>
      </c>
      <c r="F4532" t="s">
        <v>2239</v>
      </c>
      <c r="G4532">
        <v>1</v>
      </c>
      <c r="H4532" t="s">
        <v>1091</v>
      </c>
      <c r="I4532" t="s">
        <v>1092</v>
      </c>
    </row>
    <row r="4533" spans="1:9">
      <c r="A4533" t="s">
        <v>186</v>
      </c>
      <c r="B4533" t="s">
        <v>2350</v>
      </c>
      <c r="C4533" t="s">
        <v>2351</v>
      </c>
      <c r="D4533">
        <v>0.48</v>
      </c>
      <c r="E4533" t="s">
        <v>642</v>
      </c>
      <c r="F4533" t="s">
        <v>2315</v>
      </c>
      <c r="G4533">
        <v>1</v>
      </c>
      <c r="H4533" t="s">
        <v>1094</v>
      </c>
      <c r="I4533" t="s">
        <v>1095</v>
      </c>
    </row>
    <row r="4534" spans="1:9">
      <c r="A4534" t="s">
        <v>186</v>
      </c>
      <c r="B4534" t="s">
        <v>2350</v>
      </c>
      <c r="C4534" t="s">
        <v>2351</v>
      </c>
      <c r="D4534">
        <v>0.48</v>
      </c>
      <c r="E4534" t="s">
        <v>642</v>
      </c>
      <c r="F4534" t="s">
        <v>1290</v>
      </c>
      <c r="G4534">
        <v>1</v>
      </c>
      <c r="H4534" t="s">
        <v>1184</v>
      </c>
      <c r="I4534" t="s">
        <v>1185</v>
      </c>
    </row>
    <row r="4535" spans="1:9">
      <c r="A4535" t="s">
        <v>186</v>
      </c>
      <c r="C4535" t="s">
        <v>2513</v>
      </c>
    </row>
    <row r="4536" spans="1:9">
      <c r="A4536" t="s">
        <v>186</v>
      </c>
      <c r="B4536" t="s">
        <v>2360</v>
      </c>
      <c r="C4536" t="s">
        <v>2361</v>
      </c>
      <c r="D4536">
        <v>0.12</v>
      </c>
      <c r="E4536" t="s">
        <v>642</v>
      </c>
      <c r="F4536" t="s">
        <v>2514</v>
      </c>
      <c r="G4536">
        <v>1</v>
      </c>
      <c r="H4536" t="s">
        <v>1312</v>
      </c>
      <c r="I4536" t="s">
        <v>1313</v>
      </c>
    </row>
    <row r="4537" spans="1:9">
      <c r="A4537" t="s">
        <v>186</v>
      </c>
      <c r="B4537" t="s">
        <v>2360</v>
      </c>
      <c r="C4537" t="s">
        <v>2361</v>
      </c>
      <c r="D4537">
        <v>0.12</v>
      </c>
      <c r="E4537" t="s">
        <v>642</v>
      </c>
      <c r="F4537" t="s">
        <v>2372</v>
      </c>
      <c r="G4537">
        <v>1</v>
      </c>
      <c r="H4537" t="s">
        <v>1315</v>
      </c>
      <c r="I4537" t="s">
        <v>1316</v>
      </c>
    </row>
    <row r="4538" spans="1:9">
      <c r="A4538" t="s">
        <v>186</v>
      </c>
      <c r="B4538" t="s">
        <v>2515</v>
      </c>
      <c r="C4538" t="s">
        <v>2516</v>
      </c>
      <c r="D4538">
        <v>0.12</v>
      </c>
      <c r="E4538" t="s">
        <v>484</v>
      </c>
      <c r="F4538" t="s">
        <v>2517</v>
      </c>
      <c r="G4538">
        <v>0.1111111111111111</v>
      </c>
      <c r="H4538" t="s">
        <v>1318</v>
      </c>
      <c r="I4538" t="s">
        <v>1319</v>
      </c>
    </row>
    <row r="4539" spans="1:9">
      <c r="A4539" t="s">
        <v>186</v>
      </c>
      <c r="B4539" t="s">
        <v>2368</v>
      </c>
      <c r="C4539" t="s">
        <v>2369</v>
      </c>
      <c r="D4539">
        <v>0.12</v>
      </c>
      <c r="E4539" t="s">
        <v>642</v>
      </c>
      <c r="F4539" t="s">
        <v>1564</v>
      </c>
      <c r="G4539">
        <v>1</v>
      </c>
      <c r="H4539" t="s">
        <v>1565</v>
      </c>
      <c r="I4539" t="s">
        <v>1566</v>
      </c>
    </row>
    <row r="4540" spans="1:9">
      <c r="A4540" t="s">
        <v>186</v>
      </c>
      <c r="B4540" t="s">
        <v>2350</v>
      </c>
      <c r="C4540" t="s">
        <v>2351</v>
      </c>
      <c r="D4540">
        <v>0.12</v>
      </c>
      <c r="E4540" t="s">
        <v>642</v>
      </c>
      <c r="F4540" t="s">
        <v>2518</v>
      </c>
      <c r="G4540">
        <v>1</v>
      </c>
      <c r="H4540" t="s">
        <v>1568</v>
      </c>
      <c r="I4540" t="s">
        <v>1569</v>
      </c>
    </row>
    <row r="4541" spans="1:9">
      <c r="A4541" t="s">
        <v>186</v>
      </c>
      <c r="B4541" t="s">
        <v>2350</v>
      </c>
      <c r="C4541" t="s">
        <v>2351</v>
      </c>
      <c r="D4541">
        <v>0.12</v>
      </c>
      <c r="E4541" t="s">
        <v>642</v>
      </c>
      <c r="F4541" t="s">
        <v>2376</v>
      </c>
      <c r="G4541">
        <v>1</v>
      </c>
      <c r="H4541" t="s">
        <v>2377</v>
      </c>
      <c r="I4541" t="s">
        <v>2378</v>
      </c>
    </row>
    <row r="4542" spans="1:9">
      <c r="A4542" t="s">
        <v>186</v>
      </c>
      <c r="C4542" t="s">
        <v>2410</v>
      </c>
      <c r="D4542">
        <v>0</v>
      </c>
      <c r="E4542" t="s">
        <v>195</v>
      </c>
      <c r="G4542">
        <v>1</v>
      </c>
    </row>
    <row r="4543" spans="1:9">
      <c r="A4543" t="s">
        <v>186</v>
      </c>
      <c r="C4543" t="s">
        <v>2411</v>
      </c>
      <c r="D4543">
        <v>0</v>
      </c>
      <c r="E4543" t="s">
        <v>195</v>
      </c>
      <c r="F4543" t="s">
        <v>2519</v>
      </c>
      <c r="G4543">
        <v>1</v>
      </c>
      <c r="H4543" t="s">
        <v>2383</v>
      </c>
      <c r="I4543" t="s">
        <v>2384</v>
      </c>
    </row>
    <row r="4544" spans="1:9">
      <c r="A4544" t="s">
        <v>186</v>
      </c>
      <c r="C4544" t="s">
        <v>210</v>
      </c>
      <c r="D4544" t="s">
        <v>211</v>
      </c>
      <c r="E4544" t="s">
        <v>195</v>
      </c>
      <c r="F4544" t="s">
        <v>2385</v>
      </c>
      <c r="G4544">
        <v>1</v>
      </c>
      <c r="H4544" t="s">
        <v>2386</v>
      </c>
      <c r="I4544" t="s">
        <v>2387</v>
      </c>
    </row>
    <row r="4545" spans="1:5">
      <c r="A4545" t="s">
        <v>186</v>
      </c>
      <c r="C4545" t="s">
        <v>2520</v>
      </c>
    </row>
    <row r="4546" spans="1:5">
      <c r="A4546" t="s">
        <v>186</v>
      </c>
      <c r="C4546" t="s">
        <v>2521</v>
      </c>
    </row>
    <row r="4547" spans="1:5">
      <c r="A4547" t="s">
        <v>186</v>
      </c>
      <c r="C4547" t="s">
        <v>2537</v>
      </c>
    </row>
    <row r="4548" spans="1:5">
      <c r="A4548" t="s">
        <v>186</v>
      </c>
      <c r="C4548" t="s">
        <v>2523</v>
      </c>
      <c r="D4548">
        <v>0.5</v>
      </c>
    </row>
    <row r="4549" spans="1:5">
      <c r="A4549" t="s">
        <v>186</v>
      </c>
      <c r="C4549" t="s">
        <v>2524</v>
      </c>
      <c r="D4549">
        <v>120.00000000999999</v>
      </c>
    </row>
    <row r="4550" spans="1:5">
      <c r="A4550" t="s">
        <v>186</v>
      </c>
      <c r="C4550" t="s">
        <v>2525</v>
      </c>
      <c r="D4550">
        <v>240.00000001999999</v>
      </c>
    </row>
    <row r="4551" spans="1:5">
      <c r="A4551" t="s">
        <v>186</v>
      </c>
      <c r="C4551" t="s">
        <v>2414</v>
      </c>
    </row>
    <row r="4552" spans="1:5">
      <c r="A4552" t="s">
        <v>186</v>
      </c>
      <c r="C4552" t="s">
        <v>2390</v>
      </c>
    </row>
    <row r="4553" spans="1:5">
      <c r="A4553" t="s">
        <v>186</v>
      </c>
      <c r="C4553" t="s">
        <v>2526</v>
      </c>
    </row>
    <row r="4554" spans="1:5">
      <c r="A4554" t="s">
        <v>186</v>
      </c>
      <c r="C4554" t="s">
        <v>2416</v>
      </c>
      <c r="D4554">
        <v>0.16</v>
      </c>
    </row>
    <row r="4555" spans="1:5">
      <c r="A4555" t="s">
        <v>186</v>
      </c>
      <c r="C4555" t="s">
        <v>2527</v>
      </c>
    </row>
    <row r="4556" spans="1:5">
      <c r="A4556" t="s">
        <v>186</v>
      </c>
      <c r="C4556" t="s">
        <v>2395</v>
      </c>
      <c r="D4556">
        <v>1.5</v>
      </c>
      <c r="E4556" t="s">
        <v>6</v>
      </c>
    </row>
    <row r="4557" spans="1:5">
      <c r="A4557" t="s">
        <v>186</v>
      </c>
      <c r="C4557" t="s">
        <v>2396</v>
      </c>
    </row>
    <row r="4558" spans="1:5">
      <c r="A4558" t="s">
        <v>186</v>
      </c>
      <c r="C4558" t="s">
        <v>2528</v>
      </c>
      <c r="D4558">
        <v>0.32</v>
      </c>
      <c r="E4558" t="s">
        <v>2398</v>
      </c>
    </row>
    <row r="4559" spans="1:5">
      <c r="A4559" t="s">
        <v>186</v>
      </c>
      <c r="C4559" t="s">
        <v>2529</v>
      </c>
      <c r="D4559">
        <v>0.4</v>
      </c>
      <c r="E4559" t="s">
        <v>2398</v>
      </c>
    </row>
    <row r="4560" spans="1:5">
      <c r="A4560" t="s">
        <v>186</v>
      </c>
      <c r="C4560" t="s">
        <v>2530</v>
      </c>
      <c r="D4560">
        <v>0.48</v>
      </c>
      <c r="E4560" t="s">
        <v>2398</v>
      </c>
    </row>
    <row r="4561" spans="1:9">
      <c r="A4561" t="s">
        <v>186</v>
      </c>
      <c r="C4561" t="s">
        <v>2531</v>
      </c>
      <c r="D4561">
        <v>0.6</v>
      </c>
      <c r="E4561" t="s">
        <v>2398</v>
      </c>
    </row>
    <row r="4562" spans="1:9">
      <c r="A4562" t="s">
        <v>186</v>
      </c>
      <c r="C4562" t="s">
        <v>2400</v>
      </c>
    </row>
    <row r="4563" spans="1:9">
      <c r="A4563" t="s">
        <v>186</v>
      </c>
      <c r="C4563" t="s">
        <v>2401</v>
      </c>
    </row>
    <row r="4564" spans="1:9">
      <c r="A4564" t="s">
        <v>186</v>
      </c>
      <c r="C4564" t="s">
        <v>2402</v>
      </c>
    </row>
    <row r="4565" spans="1:9">
      <c r="A4565" t="s">
        <v>17</v>
      </c>
      <c r="B4565" t="s">
        <v>2546</v>
      </c>
      <c r="C4565" t="s">
        <v>2539</v>
      </c>
      <c r="D4565" t="s">
        <v>2499</v>
      </c>
      <c r="E4565" t="s">
        <v>625</v>
      </c>
    </row>
    <row r="4566" spans="1:9">
      <c r="A4566" t="s">
        <v>186</v>
      </c>
      <c r="B4566" t="s">
        <v>2510</v>
      </c>
      <c r="C4566" t="s">
        <v>2511</v>
      </c>
      <c r="D4566">
        <v>176.66666668333301</v>
      </c>
      <c r="E4566" t="s">
        <v>2512</v>
      </c>
      <c r="F4566" t="s">
        <v>1940</v>
      </c>
      <c r="G4566">
        <v>6.6666666666666666E-2</v>
      </c>
      <c r="H4566" t="s">
        <v>191</v>
      </c>
      <c r="I4566" t="s">
        <v>192</v>
      </c>
    </row>
    <row r="4567" spans="1:9">
      <c r="A4567" t="s">
        <v>186</v>
      </c>
      <c r="C4567" t="s">
        <v>193</v>
      </c>
      <c r="D4567" t="s">
        <v>2358</v>
      </c>
      <c r="E4567" t="s">
        <v>195</v>
      </c>
      <c r="F4567" t="s">
        <v>196</v>
      </c>
      <c r="G4567">
        <v>1</v>
      </c>
      <c r="H4567" t="s">
        <v>197</v>
      </c>
      <c r="I4567" t="s">
        <v>198</v>
      </c>
    </row>
    <row r="4568" spans="1:9">
      <c r="A4568" t="s">
        <v>186</v>
      </c>
      <c r="C4568" t="s">
        <v>199</v>
      </c>
      <c r="D4568" t="s">
        <v>1279</v>
      </c>
      <c r="E4568" t="s">
        <v>195</v>
      </c>
      <c r="F4568" t="s">
        <v>201</v>
      </c>
      <c r="G4568">
        <v>1</v>
      </c>
      <c r="H4568" t="s">
        <v>202</v>
      </c>
      <c r="I4568" t="s">
        <v>203</v>
      </c>
    </row>
    <row r="4569" spans="1:9">
      <c r="A4569" t="s">
        <v>186</v>
      </c>
      <c r="C4569" t="s">
        <v>2359</v>
      </c>
      <c r="D4569">
        <v>0.1</v>
      </c>
      <c r="E4569" t="s">
        <v>195</v>
      </c>
      <c r="F4569" t="s">
        <v>1197</v>
      </c>
      <c r="G4569">
        <v>1</v>
      </c>
      <c r="H4569" t="s">
        <v>208</v>
      </c>
      <c r="I4569" t="s">
        <v>209</v>
      </c>
    </row>
    <row r="4570" spans="1:9">
      <c r="A4570" t="s">
        <v>186</v>
      </c>
      <c r="B4570" t="s">
        <v>2360</v>
      </c>
      <c r="C4570" t="s">
        <v>2361</v>
      </c>
      <c r="D4570">
        <v>0.4</v>
      </c>
      <c r="E4570" t="s">
        <v>642</v>
      </c>
      <c r="F4570" t="s">
        <v>1084</v>
      </c>
      <c r="G4570">
        <v>1</v>
      </c>
      <c r="H4570" t="s">
        <v>213</v>
      </c>
      <c r="I4570" t="s">
        <v>214</v>
      </c>
    </row>
    <row r="4571" spans="1:9">
      <c r="A4571" t="s">
        <v>186</v>
      </c>
      <c r="B4571" t="s">
        <v>2360</v>
      </c>
      <c r="C4571" t="s">
        <v>2361</v>
      </c>
      <c r="D4571">
        <v>0.4</v>
      </c>
      <c r="E4571" t="s">
        <v>642</v>
      </c>
      <c r="F4571" t="s">
        <v>1180</v>
      </c>
      <c r="G4571">
        <v>1</v>
      </c>
      <c r="H4571" t="s">
        <v>985</v>
      </c>
      <c r="I4571" t="s">
        <v>986</v>
      </c>
    </row>
    <row r="4572" spans="1:9">
      <c r="A4572" t="s">
        <v>186</v>
      </c>
      <c r="B4572" t="s">
        <v>2362</v>
      </c>
      <c r="C4572" t="s">
        <v>2363</v>
      </c>
      <c r="D4572">
        <v>0.4</v>
      </c>
      <c r="E4572" t="s">
        <v>484</v>
      </c>
      <c r="F4572" t="s">
        <v>2458</v>
      </c>
      <c r="G4572">
        <v>0.1111111111111111</v>
      </c>
      <c r="H4572" t="s">
        <v>1039</v>
      </c>
      <c r="I4572" t="s">
        <v>1040</v>
      </c>
    </row>
    <row r="4573" spans="1:9">
      <c r="A4573" t="s">
        <v>186</v>
      </c>
      <c r="B4573" t="s">
        <v>2365</v>
      </c>
      <c r="C4573" t="s">
        <v>2366</v>
      </c>
      <c r="D4573">
        <v>0.4</v>
      </c>
      <c r="E4573" t="s">
        <v>484</v>
      </c>
      <c r="F4573" t="s">
        <v>2364</v>
      </c>
      <c r="G4573">
        <v>0.1111111111111111</v>
      </c>
      <c r="H4573" t="s">
        <v>1088</v>
      </c>
      <c r="I4573" t="s">
        <v>1089</v>
      </c>
    </row>
    <row r="4574" spans="1:9">
      <c r="A4574" t="s">
        <v>186</v>
      </c>
      <c r="B4574" t="s">
        <v>2368</v>
      </c>
      <c r="C4574" t="s">
        <v>2369</v>
      </c>
      <c r="D4574">
        <v>0.4</v>
      </c>
      <c r="E4574" t="s">
        <v>642</v>
      </c>
      <c r="F4574" t="s">
        <v>2239</v>
      </c>
      <c r="G4574">
        <v>1</v>
      </c>
      <c r="H4574" t="s">
        <v>1091</v>
      </c>
      <c r="I4574" t="s">
        <v>1092</v>
      </c>
    </row>
    <row r="4575" spans="1:9">
      <c r="A4575" t="s">
        <v>186</v>
      </c>
      <c r="B4575" t="s">
        <v>2350</v>
      </c>
      <c r="C4575" t="s">
        <v>2351</v>
      </c>
      <c r="D4575">
        <v>0.4</v>
      </c>
      <c r="E4575" t="s">
        <v>642</v>
      </c>
      <c r="F4575" t="s">
        <v>2315</v>
      </c>
      <c r="G4575">
        <v>1</v>
      </c>
      <c r="H4575" t="s">
        <v>1094</v>
      </c>
      <c r="I4575" t="s">
        <v>1095</v>
      </c>
    </row>
    <row r="4576" spans="1:9">
      <c r="A4576" t="s">
        <v>186</v>
      </c>
      <c r="B4576" t="s">
        <v>2350</v>
      </c>
      <c r="C4576" t="s">
        <v>2351</v>
      </c>
      <c r="D4576">
        <v>0.4</v>
      </c>
      <c r="E4576" t="s">
        <v>642</v>
      </c>
      <c r="F4576" t="s">
        <v>1290</v>
      </c>
      <c r="G4576">
        <v>1</v>
      </c>
      <c r="H4576" t="s">
        <v>1184</v>
      </c>
      <c r="I4576" t="s">
        <v>1185</v>
      </c>
    </row>
    <row r="4577" spans="1:9">
      <c r="A4577" t="s">
        <v>186</v>
      </c>
      <c r="C4577" t="s">
        <v>2513</v>
      </c>
    </row>
    <row r="4578" spans="1:9">
      <c r="A4578" t="s">
        <v>186</v>
      </c>
      <c r="B4578" t="s">
        <v>2360</v>
      </c>
      <c r="C4578" t="s">
        <v>2361</v>
      </c>
      <c r="D4578">
        <v>0.1</v>
      </c>
      <c r="E4578" t="s">
        <v>642</v>
      </c>
      <c r="F4578" t="s">
        <v>2514</v>
      </c>
      <c r="G4578">
        <v>1</v>
      </c>
      <c r="H4578" t="s">
        <v>1312</v>
      </c>
      <c r="I4578" t="s">
        <v>1313</v>
      </c>
    </row>
    <row r="4579" spans="1:9">
      <c r="A4579" t="s">
        <v>186</v>
      </c>
      <c r="B4579" t="s">
        <v>2360</v>
      </c>
      <c r="C4579" t="s">
        <v>2361</v>
      </c>
      <c r="D4579">
        <v>0.1</v>
      </c>
      <c r="E4579" t="s">
        <v>642</v>
      </c>
      <c r="F4579" t="s">
        <v>2372</v>
      </c>
      <c r="G4579">
        <v>1</v>
      </c>
      <c r="H4579" t="s">
        <v>1315</v>
      </c>
      <c r="I4579" t="s">
        <v>1316</v>
      </c>
    </row>
    <row r="4580" spans="1:9">
      <c r="A4580" t="s">
        <v>186</v>
      </c>
      <c r="B4580" t="s">
        <v>2515</v>
      </c>
      <c r="C4580" t="s">
        <v>2516</v>
      </c>
      <c r="D4580">
        <v>0.1</v>
      </c>
      <c r="E4580" t="s">
        <v>484</v>
      </c>
      <c r="F4580" t="s">
        <v>2517</v>
      </c>
      <c r="G4580">
        <v>0.1111111111111111</v>
      </c>
      <c r="H4580" t="s">
        <v>1318</v>
      </c>
      <c r="I4580" t="s">
        <v>1319</v>
      </c>
    </row>
    <row r="4581" spans="1:9">
      <c r="A4581" t="s">
        <v>186</v>
      </c>
      <c r="B4581" t="s">
        <v>2368</v>
      </c>
      <c r="C4581" t="s">
        <v>2369</v>
      </c>
      <c r="D4581">
        <v>0.1</v>
      </c>
      <c r="E4581" t="s">
        <v>642</v>
      </c>
      <c r="F4581" t="s">
        <v>1564</v>
      </c>
      <c r="G4581">
        <v>1</v>
      </c>
      <c r="H4581" t="s">
        <v>1565</v>
      </c>
      <c r="I4581" t="s">
        <v>1566</v>
      </c>
    </row>
    <row r="4582" spans="1:9">
      <c r="A4582" t="s">
        <v>186</v>
      </c>
      <c r="B4582" t="s">
        <v>2350</v>
      </c>
      <c r="C4582" t="s">
        <v>2351</v>
      </c>
      <c r="D4582">
        <v>0.1</v>
      </c>
      <c r="E4582" t="s">
        <v>642</v>
      </c>
      <c r="F4582" t="s">
        <v>2518</v>
      </c>
      <c r="G4582">
        <v>1</v>
      </c>
      <c r="H4582" t="s">
        <v>1568</v>
      </c>
      <c r="I4582" t="s">
        <v>1569</v>
      </c>
    </row>
    <row r="4583" spans="1:9">
      <c r="A4583" t="s">
        <v>186</v>
      </c>
      <c r="B4583" t="s">
        <v>2350</v>
      </c>
      <c r="C4583" t="s">
        <v>2351</v>
      </c>
      <c r="D4583">
        <v>0.1</v>
      </c>
      <c r="E4583" t="s">
        <v>642</v>
      </c>
      <c r="F4583" t="s">
        <v>2376</v>
      </c>
      <c r="G4583">
        <v>1</v>
      </c>
      <c r="H4583" t="s">
        <v>2377</v>
      </c>
      <c r="I4583" t="s">
        <v>2378</v>
      </c>
    </row>
    <row r="4584" spans="1:9">
      <c r="A4584" t="s">
        <v>186</v>
      </c>
      <c r="C4584" t="s">
        <v>2410</v>
      </c>
      <c r="D4584">
        <v>0</v>
      </c>
      <c r="E4584" t="s">
        <v>195</v>
      </c>
      <c r="G4584">
        <v>1</v>
      </c>
    </row>
    <row r="4585" spans="1:9">
      <c r="A4585" t="s">
        <v>186</v>
      </c>
      <c r="C4585" t="s">
        <v>2411</v>
      </c>
      <c r="D4585">
        <v>0</v>
      </c>
      <c r="E4585" t="s">
        <v>195</v>
      </c>
      <c r="F4585" t="s">
        <v>2519</v>
      </c>
      <c r="G4585">
        <v>1</v>
      </c>
      <c r="H4585" t="s">
        <v>2383</v>
      </c>
      <c r="I4585" t="s">
        <v>2384</v>
      </c>
    </row>
    <row r="4586" spans="1:9">
      <c r="A4586" t="s">
        <v>186</v>
      </c>
      <c r="C4586" t="s">
        <v>210</v>
      </c>
      <c r="D4586" t="s">
        <v>211</v>
      </c>
      <c r="E4586" t="s">
        <v>195</v>
      </c>
      <c r="F4586" t="s">
        <v>2385</v>
      </c>
      <c r="G4586">
        <v>1</v>
      </c>
      <c r="H4586" t="s">
        <v>2386</v>
      </c>
      <c r="I4586" t="s">
        <v>2387</v>
      </c>
    </row>
    <row r="4587" spans="1:9">
      <c r="A4587" t="s">
        <v>186</v>
      </c>
      <c r="C4587" t="s">
        <v>2520</v>
      </c>
    </row>
    <row r="4588" spans="1:9">
      <c r="A4588" t="s">
        <v>186</v>
      </c>
      <c r="C4588" t="s">
        <v>2521</v>
      </c>
    </row>
    <row r="4589" spans="1:9">
      <c r="A4589" t="s">
        <v>186</v>
      </c>
      <c r="C4589" t="s">
        <v>2540</v>
      </c>
    </row>
    <row r="4590" spans="1:9">
      <c r="A4590" t="s">
        <v>186</v>
      </c>
      <c r="C4590" t="s">
        <v>2523</v>
      </c>
      <c r="D4590">
        <v>0.6</v>
      </c>
    </row>
    <row r="4591" spans="1:9">
      <c r="A4591" t="s">
        <v>186</v>
      </c>
      <c r="C4591" t="s">
        <v>2524</v>
      </c>
      <c r="D4591">
        <v>106.00000000999999</v>
      </c>
    </row>
    <row r="4592" spans="1:9">
      <c r="A4592" t="s">
        <v>186</v>
      </c>
      <c r="C4592" t="s">
        <v>2525</v>
      </c>
      <c r="D4592">
        <v>176.66666668333301</v>
      </c>
    </row>
    <row r="4593" spans="1:5">
      <c r="A4593" t="s">
        <v>186</v>
      </c>
      <c r="C4593" t="s">
        <v>2414</v>
      </c>
    </row>
    <row r="4594" spans="1:5">
      <c r="A4594" t="s">
        <v>186</v>
      </c>
      <c r="C4594" t="s">
        <v>2390</v>
      </c>
    </row>
    <row r="4595" spans="1:5">
      <c r="A4595" t="s">
        <v>186</v>
      </c>
      <c r="C4595" t="s">
        <v>2526</v>
      </c>
    </row>
    <row r="4596" spans="1:5">
      <c r="A4596" t="s">
        <v>186</v>
      </c>
      <c r="C4596" t="s">
        <v>2416</v>
      </c>
      <c r="D4596">
        <v>0.16</v>
      </c>
    </row>
    <row r="4597" spans="1:5">
      <c r="A4597" t="s">
        <v>186</v>
      </c>
      <c r="C4597" t="s">
        <v>2527</v>
      </c>
    </row>
    <row r="4598" spans="1:5">
      <c r="A4598" t="s">
        <v>186</v>
      </c>
      <c r="C4598" t="s">
        <v>2395</v>
      </c>
      <c r="D4598">
        <v>1.5</v>
      </c>
      <c r="E4598" t="s">
        <v>6</v>
      </c>
    </row>
    <row r="4599" spans="1:5">
      <c r="A4599" t="s">
        <v>186</v>
      </c>
      <c r="C4599" t="s">
        <v>2396</v>
      </c>
    </row>
    <row r="4600" spans="1:5">
      <c r="A4600" t="s">
        <v>186</v>
      </c>
      <c r="C4600" t="s">
        <v>2528</v>
      </c>
      <c r="D4600">
        <v>0.32</v>
      </c>
      <c r="E4600" t="s">
        <v>2398</v>
      </c>
    </row>
    <row r="4601" spans="1:5">
      <c r="A4601" t="s">
        <v>186</v>
      </c>
      <c r="C4601" t="s">
        <v>2529</v>
      </c>
      <c r="D4601">
        <v>0.4</v>
      </c>
      <c r="E4601" t="s">
        <v>2398</v>
      </c>
    </row>
    <row r="4602" spans="1:5">
      <c r="A4602" t="s">
        <v>186</v>
      </c>
      <c r="C4602" t="s">
        <v>2530</v>
      </c>
      <c r="D4602">
        <v>0.48</v>
      </c>
      <c r="E4602" t="s">
        <v>2398</v>
      </c>
    </row>
    <row r="4603" spans="1:5">
      <c r="A4603" t="s">
        <v>186</v>
      </c>
      <c r="C4603" t="s">
        <v>2531</v>
      </c>
      <c r="D4603">
        <v>0.6</v>
      </c>
      <c r="E4603" t="s">
        <v>2398</v>
      </c>
    </row>
    <row r="4604" spans="1:5">
      <c r="A4604" t="s">
        <v>186</v>
      </c>
      <c r="C4604" t="s">
        <v>2400</v>
      </c>
    </row>
    <row r="4605" spans="1:5">
      <c r="A4605" t="s">
        <v>186</v>
      </c>
      <c r="C4605" t="s">
        <v>2401</v>
      </c>
    </row>
    <row r="4606" spans="1:5">
      <c r="A4606" t="s">
        <v>186</v>
      </c>
      <c r="C4606" t="s">
        <v>2402</v>
      </c>
    </row>
    <row r="4607" spans="1:5">
      <c r="A4607" t="s">
        <v>17</v>
      </c>
      <c r="B4607" t="s">
        <v>2547</v>
      </c>
      <c r="C4607" t="s">
        <v>2548</v>
      </c>
      <c r="D4607" t="s">
        <v>2499</v>
      </c>
    </row>
    <row r="4608" spans="1:5">
      <c r="A4608" t="s">
        <v>17</v>
      </c>
      <c r="B4608" t="s">
        <v>2549</v>
      </c>
      <c r="C4608" t="s">
        <v>2550</v>
      </c>
      <c r="D4608" t="s">
        <v>2499</v>
      </c>
    </row>
    <row r="4609" spans="1:9">
      <c r="A4609" t="s">
        <v>17</v>
      </c>
      <c r="B4609" t="s">
        <v>2551</v>
      </c>
      <c r="C4609" t="s">
        <v>2507</v>
      </c>
      <c r="D4609" t="s">
        <v>2499</v>
      </c>
    </row>
    <row r="4610" spans="1:9">
      <c r="A4610" t="s">
        <v>17</v>
      </c>
      <c r="B4610" t="s">
        <v>2552</v>
      </c>
      <c r="C4610" t="s">
        <v>2509</v>
      </c>
      <c r="D4610" t="s">
        <v>2499</v>
      </c>
      <c r="E4610" t="s">
        <v>625</v>
      </c>
    </row>
    <row r="4611" spans="1:9">
      <c r="A4611" t="s">
        <v>186</v>
      </c>
      <c r="B4611" t="s">
        <v>2510</v>
      </c>
      <c r="C4611" t="s">
        <v>2511</v>
      </c>
      <c r="D4611">
        <v>88.750000025000006</v>
      </c>
      <c r="E4611" t="s">
        <v>2512</v>
      </c>
      <c r="F4611" t="s">
        <v>1940</v>
      </c>
      <c r="G4611">
        <v>1</v>
      </c>
      <c r="H4611" t="s">
        <v>191</v>
      </c>
      <c r="I4611" t="s">
        <v>192</v>
      </c>
    </row>
    <row r="4612" spans="1:9">
      <c r="A4612" t="s">
        <v>186</v>
      </c>
      <c r="C4612" t="s">
        <v>193</v>
      </c>
      <c r="D4612" t="s">
        <v>2358</v>
      </c>
      <c r="E4612" t="s">
        <v>195</v>
      </c>
      <c r="F4612" t="s">
        <v>196</v>
      </c>
      <c r="G4612">
        <v>1</v>
      </c>
      <c r="H4612" t="s">
        <v>197</v>
      </c>
      <c r="I4612" t="s">
        <v>198</v>
      </c>
    </row>
    <row r="4613" spans="1:9">
      <c r="A4613" t="s">
        <v>186</v>
      </c>
      <c r="C4613" t="s">
        <v>199</v>
      </c>
      <c r="D4613" t="s">
        <v>1279</v>
      </c>
      <c r="E4613" t="s">
        <v>195</v>
      </c>
      <c r="F4613" t="s">
        <v>201</v>
      </c>
      <c r="G4613">
        <v>1</v>
      </c>
      <c r="H4613" t="s">
        <v>202</v>
      </c>
      <c r="I4613" t="s">
        <v>203</v>
      </c>
    </row>
    <row r="4614" spans="1:9">
      <c r="A4614" t="s">
        <v>186</v>
      </c>
      <c r="C4614" t="s">
        <v>2359</v>
      </c>
      <c r="D4614">
        <v>0.1</v>
      </c>
      <c r="E4614" t="s">
        <v>195</v>
      </c>
      <c r="F4614" t="s">
        <v>1197</v>
      </c>
      <c r="G4614">
        <v>1</v>
      </c>
      <c r="H4614" t="s">
        <v>208</v>
      </c>
      <c r="I4614" t="s">
        <v>209</v>
      </c>
    </row>
    <row r="4615" spans="1:9">
      <c r="A4615" t="s">
        <v>186</v>
      </c>
      <c r="B4615" t="s">
        <v>2360</v>
      </c>
      <c r="C4615" t="s">
        <v>2361</v>
      </c>
      <c r="D4615">
        <v>0.39999999999999997</v>
      </c>
      <c r="E4615" t="s">
        <v>642</v>
      </c>
      <c r="F4615" t="s">
        <v>1084</v>
      </c>
      <c r="G4615">
        <v>1</v>
      </c>
      <c r="H4615" t="s">
        <v>213</v>
      </c>
      <c r="I4615" t="s">
        <v>214</v>
      </c>
    </row>
    <row r="4616" spans="1:9">
      <c r="A4616" t="s">
        <v>186</v>
      </c>
      <c r="B4616" t="s">
        <v>2360</v>
      </c>
      <c r="C4616" t="s">
        <v>2361</v>
      </c>
      <c r="D4616">
        <v>0.39999999999999997</v>
      </c>
      <c r="E4616" t="s">
        <v>642</v>
      </c>
      <c r="F4616" t="s">
        <v>1180</v>
      </c>
      <c r="G4616">
        <v>1</v>
      </c>
      <c r="H4616" t="s">
        <v>985</v>
      </c>
      <c r="I4616" t="s">
        <v>986</v>
      </c>
    </row>
    <row r="4617" spans="1:9">
      <c r="A4617" t="s">
        <v>186</v>
      </c>
      <c r="B4617" t="s">
        <v>2362</v>
      </c>
      <c r="C4617" t="s">
        <v>2363</v>
      </c>
      <c r="D4617">
        <v>0.39999999999999997</v>
      </c>
      <c r="E4617" t="s">
        <v>484</v>
      </c>
      <c r="F4617" t="s">
        <v>2458</v>
      </c>
      <c r="G4617">
        <v>0.1111111111111111</v>
      </c>
      <c r="H4617" t="s">
        <v>1039</v>
      </c>
      <c r="I4617" t="s">
        <v>1040</v>
      </c>
    </row>
    <row r="4618" spans="1:9">
      <c r="A4618" t="s">
        <v>186</v>
      </c>
      <c r="B4618" t="s">
        <v>2365</v>
      </c>
      <c r="C4618" t="s">
        <v>2366</v>
      </c>
      <c r="D4618">
        <v>0.39999999999999997</v>
      </c>
      <c r="E4618" t="s">
        <v>484</v>
      </c>
      <c r="F4618" t="s">
        <v>2364</v>
      </c>
      <c r="G4618">
        <v>0.1111111111111111</v>
      </c>
      <c r="H4618" t="s">
        <v>1088</v>
      </c>
      <c r="I4618" t="s">
        <v>1089</v>
      </c>
    </row>
    <row r="4619" spans="1:9">
      <c r="A4619" t="s">
        <v>186</v>
      </c>
      <c r="B4619" t="s">
        <v>2368</v>
      </c>
      <c r="C4619" t="s">
        <v>2369</v>
      </c>
      <c r="D4619">
        <v>0.39999999999999997</v>
      </c>
      <c r="E4619" t="s">
        <v>642</v>
      </c>
      <c r="F4619" t="s">
        <v>2239</v>
      </c>
      <c r="G4619">
        <v>1</v>
      </c>
      <c r="H4619" t="s">
        <v>1091</v>
      </c>
      <c r="I4619" t="s">
        <v>1092</v>
      </c>
    </row>
    <row r="4620" spans="1:9">
      <c r="A4620" t="s">
        <v>186</v>
      </c>
      <c r="B4620" t="s">
        <v>2350</v>
      </c>
      <c r="C4620" t="s">
        <v>2351</v>
      </c>
      <c r="D4620">
        <v>0.39999999999999997</v>
      </c>
      <c r="E4620" t="s">
        <v>642</v>
      </c>
      <c r="F4620" t="s">
        <v>2315</v>
      </c>
      <c r="G4620">
        <v>1</v>
      </c>
      <c r="H4620" t="s">
        <v>1094</v>
      </c>
      <c r="I4620" t="s">
        <v>1095</v>
      </c>
    </row>
    <row r="4621" spans="1:9">
      <c r="A4621" t="s">
        <v>186</v>
      </c>
      <c r="B4621" t="s">
        <v>2350</v>
      </c>
      <c r="C4621" t="s">
        <v>2351</v>
      </c>
      <c r="D4621">
        <v>0.39999999999999997</v>
      </c>
      <c r="E4621" t="s">
        <v>642</v>
      </c>
      <c r="F4621" t="s">
        <v>1290</v>
      </c>
      <c r="G4621">
        <v>1</v>
      </c>
      <c r="H4621" t="s">
        <v>1184</v>
      </c>
      <c r="I4621" t="s">
        <v>1185</v>
      </c>
    </row>
    <row r="4622" spans="1:9">
      <c r="A4622" t="s">
        <v>186</v>
      </c>
      <c r="C4622" t="s">
        <v>2410</v>
      </c>
      <c r="D4622">
        <v>0</v>
      </c>
      <c r="E4622" t="s">
        <v>195</v>
      </c>
      <c r="G4622">
        <v>1</v>
      </c>
    </row>
    <row r="4623" spans="1:9">
      <c r="A4623" t="s">
        <v>186</v>
      </c>
      <c r="C4623" t="s">
        <v>2411</v>
      </c>
      <c r="D4623">
        <v>0</v>
      </c>
      <c r="E4623" t="s">
        <v>195</v>
      </c>
      <c r="F4623" t="s">
        <v>2553</v>
      </c>
      <c r="G4623">
        <v>1</v>
      </c>
      <c r="H4623" t="s">
        <v>1312</v>
      </c>
      <c r="I4623" t="s">
        <v>1313</v>
      </c>
    </row>
    <row r="4624" spans="1:9">
      <c r="A4624" t="s">
        <v>186</v>
      </c>
      <c r="C4624" t="s">
        <v>210</v>
      </c>
      <c r="D4624" t="s">
        <v>211</v>
      </c>
      <c r="E4624" t="s">
        <v>195</v>
      </c>
      <c r="F4624" t="s">
        <v>2554</v>
      </c>
      <c r="G4624">
        <v>1</v>
      </c>
      <c r="H4624" t="s">
        <v>1315</v>
      </c>
      <c r="I4624" t="s">
        <v>1316</v>
      </c>
    </row>
    <row r="4625" spans="1:5">
      <c r="A4625" t="s">
        <v>186</v>
      </c>
      <c r="C4625" t="s">
        <v>2522</v>
      </c>
    </row>
    <row r="4626" spans="1:5">
      <c r="A4626" t="s">
        <v>186</v>
      </c>
      <c r="C4626" t="s">
        <v>2523</v>
      </c>
      <c r="D4626">
        <v>0.4</v>
      </c>
    </row>
    <row r="4627" spans="1:5">
      <c r="A4627" t="s">
        <v>186</v>
      </c>
      <c r="C4627" t="s">
        <v>2524</v>
      </c>
      <c r="D4627">
        <v>35.500000010000001</v>
      </c>
    </row>
    <row r="4628" spans="1:5">
      <c r="A4628" t="s">
        <v>186</v>
      </c>
      <c r="C4628" t="s">
        <v>2525</v>
      </c>
      <c r="D4628">
        <v>88.750000025000006</v>
      </c>
    </row>
    <row r="4629" spans="1:5">
      <c r="A4629" t="s">
        <v>186</v>
      </c>
      <c r="C4629" t="s">
        <v>2414</v>
      </c>
    </row>
    <row r="4630" spans="1:5">
      <c r="A4630" t="s">
        <v>186</v>
      </c>
      <c r="C4630" t="s">
        <v>2390</v>
      </c>
    </row>
    <row r="4631" spans="1:5">
      <c r="A4631" t="s">
        <v>186</v>
      </c>
      <c r="C4631" t="s">
        <v>2526</v>
      </c>
    </row>
    <row r="4632" spans="1:5">
      <c r="A4632" t="s">
        <v>186</v>
      </c>
      <c r="C4632" t="s">
        <v>2416</v>
      </c>
      <c r="D4632">
        <v>0.16</v>
      </c>
    </row>
    <row r="4633" spans="1:5">
      <c r="A4633" t="s">
        <v>186</v>
      </c>
      <c r="C4633" t="s">
        <v>2527</v>
      </c>
    </row>
    <row r="4634" spans="1:5">
      <c r="A4634" t="s">
        <v>186</v>
      </c>
      <c r="C4634" t="s">
        <v>2395</v>
      </c>
      <c r="D4634">
        <v>1</v>
      </c>
      <c r="E4634" t="s">
        <v>6</v>
      </c>
    </row>
    <row r="4635" spans="1:5">
      <c r="A4635" t="s">
        <v>186</v>
      </c>
      <c r="C4635" t="s">
        <v>2396</v>
      </c>
    </row>
    <row r="4636" spans="1:5">
      <c r="A4636" t="s">
        <v>186</v>
      </c>
      <c r="C4636" t="s">
        <v>2528</v>
      </c>
      <c r="D4636">
        <v>0.21333333333333335</v>
      </c>
      <c r="E4636" t="s">
        <v>2398</v>
      </c>
    </row>
    <row r="4637" spans="1:5">
      <c r="A4637" t="s">
        <v>186</v>
      </c>
      <c r="C4637" t="s">
        <v>2529</v>
      </c>
      <c r="D4637">
        <v>0.26666666666666666</v>
      </c>
      <c r="E4637" t="s">
        <v>2398</v>
      </c>
    </row>
    <row r="4638" spans="1:5">
      <c r="A4638" t="s">
        <v>186</v>
      </c>
      <c r="C4638" t="s">
        <v>2530</v>
      </c>
      <c r="D4638">
        <v>0.32</v>
      </c>
      <c r="E4638" t="s">
        <v>2398</v>
      </c>
    </row>
    <row r="4639" spans="1:5">
      <c r="A4639" t="s">
        <v>186</v>
      </c>
      <c r="C4639" t="s">
        <v>2531</v>
      </c>
      <c r="D4639">
        <v>0.39999999999999997</v>
      </c>
      <c r="E4639" t="s">
        <v>2398</v>
      </c>
    </row>
    <row r="4640" spans="1:5">
      <c r="A4640" t="s">
        <v>186</v>
      </c>
      <c r="C4640" t="s">
        <v>2400</v>
      </c>
    </row>
    <row r="4641" spans="1:9">
      <c r="A4641" t="s">
        <v>186</v>
      </c>
      <c r="C4641" t="s">
        <v>2401</v>
      </c>
    </row>
    <row r="4642" spans="1:9">
      <c r="A4642" t="s">
        <v>186</v>
      </c>
      <c r="C4642" t="s">
        <v>2402</v>
      </c>
    </row>
    <row r="4643" spans="1:9">
      <c r="A4643" t="s">
        <v>17</v>
      </c>
      <c r="B4643" t="s">
        <v>2555</v>
      </c>
      <c r="C4643" t="s">
        <v>2556</v>
      </c>
      <c r="D4643" t="s">
        <v>2499</v>
      </c>
      <c r="E4643" t="s">
        <v>625</v>
      </c>
    </row>
    <row r="4644" spans="1:9">
      <c r="A4644" t="s">
        <v>186</v>
      </c>
      <c r="B4644" t="s">
        <v>2510</v>
      </c>
      <c r="C4644" t="s">
        <v>2511</v>
      </c>
      <c r="D4644">
        <v>120.00000002500001</v>
      </c>
      <c r="E4644" t="s">
        <v>2512</v>
      </c>
      <c r="F4644" t="s">
        <v>1940</v>
      </c>
      <c r="G4644">
        <v>1</v>
      </c>
      <c r="H4644" t="s">
        <v>191</v>
      </c>
      <c r="I4644" t="s">
        <v>192</v>
      </c>
    </row>
    <row r="4645" spans="1:9">
      <c r="A4645" t="s">
        <v>186</v>
      </c>
      <c r="C4645" t="s">
        <v>193</v>
      </c>
      <c r="D4645" t="s">
        <v>2358</v>
      </c>
      <c r="E4645" t="s">
        <v>195</v>
      </c>
      <c r="F4645" t="s">
        <v>196</v>
      </c>
      <c r="G4645">
        <v>1</v>
      </c>
      <c r="H4645" t="s">
        <v>197</v>
      </c>
      <c r="I4645" t="s">
        <v>198</v>
      </c>
    </row>
    <row r="4646" spans="1:9">
      <c r="A4646" t="s">
        <v>186</v>
      </c>
      <c r="C4646" t="s">
        <v>199</v>
      </c>
      <c r="D4646" t="s">
        <v>1279</v>
      </c>
      <c r="E4646" t="s">
        <v>195</v>
      </c>
      <c r="F4646" t="s">
        <v>201</v>
      </c>
      <c r="G4646">
        <v>1</v>
      </c>
      <c r="H4646" t="s">
        <v>202</v>
      </c>
      <c r="I4646" t="s">
        <v>203</v>
      </c>
    </row>
    <row r="4647" spans="1:9">
      <c r="A4647" t="s">
        <v>186</v>
      </c>
      <c r="C4647" t="s">
        <v>2359</v>
      </c>
      <c r="D4647">
        <v>0.1</v>
      </c>
      <c r="E4647" t="s">
        <v>195</v>
      </c>
      <c r="F4647" t="s">
        <v>1197</v>
      </c>
      <c r="G4647">
        <v>1</v>
      </c>
      <c r="H4647" t="s">
        <v>208</v>
      </c>
      <c r="I4647" t="s">
        <v>209</v>
      </c>
    </row>
    <row r="4648" spans="1:9">
      <c r="A4648" t="s">
        <v>186</v>
      </c>
      <c r="B4648" t="s">
        <v>2360</v>
      </c>
      <c r="C4648" t="s">
        <v>2361</v>
      </c>
      <c r="D4648">
        <v>0.39999999999999997</v>
      </c>
      <c r="E4648" t="s">
        <v>642</v>
      </c>
      <c r="F4648" t="s">
        <v>1084</v>
      </c>
      <c r="G4648">
        <v>1</v>
      </c>
      <c r="H4648" t="s">
        <v>213</v>
      </c>
      <c r="I4648" t="s">
        <v>214</v>
      </c>
    </row>
    <row r="4649" spans="1:9">
      <c r="A4649" t="s">
        <v>186</v>
      </c>
      <c r="B4649" t="s">
        <v>2360</v>
      </c>
      <c r="C4649" t="s">
        <v>2361</v>
      </c>
      <c r="D4649">
        <v>0.39999999999999997</v>
      </c>
      <c r="E4649" t="s">
        <v>642</v>
      </c>
      <c r="F4649" t="s">
        <v>1180</v>
      </c>
      <c r="G4649">
        <v>1</v>
      </c>
      <c r="H4649" t="s">
        <v>985</v>
      </c>
      <c r="I4649" t="s">
        <v>986</v>
      </c>
    </row>
    <row r="4650" spans="1:9">
      <c r="A4650" t="s">
        <v>186</v>
      </c>
      <c r="B4650" t="s">
        <v>2362</v>
      </c>
      <c r="C4650" t="s">
        <v>2363</v>
      </c>
      <c r="D4650">
        <v>0.39999999999999997</v>
      </c>
      <c r="E4650" t="s">
        <v>484</v>
      </c>
      <c r="F4650" t="s">
        <v>2458</v>
      </c>
      <c r="G4650">
        <v>0.1111111111111111</v>
      </c>
      <c r="H4650" t="s">
        <v>1039</v>
      </c>
      <c r="I4650" t="s">
        <v>1040</v>
      </c>
    </row>
    <row r="4651" spans="1:9">
      <c r="A4651" t="s">
        <v>186</v>
      </c>
      <c r="B4651" t="s">
        <v>2365</v>
      </c>
      <c r="C4651" t="s">
        <v>2366</v>
      </c>
      <c r="D4651">
        <v>0.39999999999999997</v>
      </c>
      <c r="E4651" t="s">
        <v>484</v>
      </c>
      <c r="F4651" t="s">
        <v>2364</v>
      </c>
      <c r="G4651">
        <v>0.1111111111111111</v>
      </c>
      <c r="H4651" t="s">
        <v>1088</v>
      </c>
      <c r="I4651" t="s">
        <v>1089</v>
      </c>
    </row>
    <row r="4652" spans="1:9">
      <c r="A4652" t="s">
        <v>186</v>
      </c>
      <c r="B4652" t="s">
        <v>2368</v>
      </c>
      <c r="C4652" t="s">
        <v>2369</v>
      </c>
      <c r="D4652">
        <v>0.39999999999999997</v>
      </c>
      <c r="E4652" t="s">
        <v>642</v>
      </c>
      <c r="F4652" t="s">
        <v>2239</v>
      </c>
      <c r="G4652">
        <v>1</v>
      </c>
      <c r="H4652" t="s">
        <v>1091</v>
      </c>
      <c r="I4652" t="s">
        <v>1092</v>
      </c>
    </row>
    <row r="4653" spans="1:9">
      <c r="A4653" t="s">
        <v>186</v>
      </c>
      <c r="B4653" t="s">
        <v>2350</v>
      </c>
      <c r="C4653" t="s">
        <v>2351</v>
      </c>
      <c r="D4653">
        <v>0.39999999999999997</v>
      </c>
      <c r="E4653" t="s">
        <v>642</v>
      </c>
      <c r="F4653" t="s">
        <v>2315</v>
      </c>
      <c r="G4653">
        <v>1</v>
      </c>
      <c r="H4653" t="s">
        <v>1094</v>
      </c>
      <c r="I4653" t="s">
        <v>1095</v>
      </c>
    </row>
    <row r="4654" spans="1:9">
      <c r="A4654" t="s">
        <v>186</v>
      </c>
      <c r="B4654" t="s">
        <v>2350</v>
      </c>
      <c r="C4654" t="s">
        <v>2351</v>
      </c>
      <c r="D4654">
        <v>0.39999999999999997</v>
      </c>
      <c r="E4654" t="s">
        <v>642</v>
      </c>
      <c r="F4654" t="s">
        <v>1290</v>
      </c>
      <c r="G4654">
        <v>1</v>
      </c>
      <c r="H4654" t="s">
        <v>1184</v>
      </c>
      <c r="I4654" t="s">
        <v>1185</v>
      </c>
    </row>
    <row r="4655" spans="1:9">
      <c r="A4655" t="s">
        <v>186</v>
      </c>
      <c r="C4655" t="s">
        <v>2410</v>
      </c>
      <c r="D4655">
        <v>0</v>
      </c>
      <c r="E4655" t="s">
        <v>195</v>
      </c>
      <c r="G4655">
        <v>1</v>
      </c>
    </row>
    <row r="4656" spans="1:9">
      <c r="A4656" t="s">
        <v>186</v>
      </c>
      <c r="C4656" t="s">
        <v>2411</v>
      </c>
      <c r="D4656">
        <v>0</v>
      </c>
      <c r="E4656" t="s">
        <v>195</v>
      </c>
      <c r="F4656" t="s">
        <v>2553</v>
      </c>
      <c r="G4656">
        <v>1</v>
      </c>
      <c r="H4656" t="s">
        <v>1312</v>
      </c>
      <c r="I4656" t="s">
        <v>1313</v>
      </c>
    </row>
    <row r="4657" spans="1:9">
      <c r="A4657" t="s">
        <v>186</v>
      </c>
      <c r="C4657" t="s">
        <v>210</v>
      </c>
      <c r="D4657" t="s">
        <v>211</v>
      </c>
      <c r="E4657" t="s">
        <v>195</v>
      </c>
      <c r="F4657" t="s">
        <v>2554</v>
      </c>
      <c r="G4657">
        <v>1</v>
      </c>
      <c r="H4657" t="s">
        <v>1315</v>
      </c>
      <c r="I4657" t="s">
        <v>1316</v>
      </c>
    </row>
    <row r="4658" spans="1:9">
      <c r="A4658" t="s">
        <v>186</v>
      </c>
      <c r="C4658" t="s">
        <v>2557</v>
      </c>
    </row>
    <row r="4659" spans="1:9">
      <c r="A4659" t="s">
        <v>186</v>
      </c>
      <c r="C4659" t="s">
        <v>2523</v>
      </c>
      <c r="D4659">
        <v>0.4</v>
      </c>
    </row>
    <row r="4660" spans="1:9">
      <c r="A4660" t="s">
        <v>186</v>
      </c>
      <c r="C4660" t="s">
        <v>2524</v>
      </c>
      <c r="D4660">
        <v>48.000000010000001</v>
      </c>
    </row>
    <row r="4661" spans="1:9">
      <c r="A4661" t="s">
        <v>186</v>
      </c>
      <c r="C4661" t="s">
        <v>2525</v>
      </c>
      <c r="D4661">
        <v>120.00000002500001</v>
      </c>
    </row>
    <row r="4662" spans="1:9">
      <c r="A4662" t="s">
        <v>186</v>
      </c>
      <c r="C4662" t="s">
        <v>2414</v>
      </c>
    </row>
    <row r="4663" spans="1:9">
      <c r="A4663" t="s">
        <v>186</v>
      </c>
      <c r="C4663" t="s">
        <v>2390</v>
      </c>
    </row>
    <row r="4664" spans="1:9">
      <c r="A4664" t="s">
        <v>186</v>
      </c>
      <c r="C4664" t="s">
        <v>2526</v>
      </c>
    </row>
    <row r="4665" spans="1:9">
      <c r="A4665" t="s">
        <v>186</v>
      </c>
      <c r="C4665" t="s">
        <v>2416</v>
      </c>
      <c r="D4665">
        <v>0.16</v>
      </c>
    </row>
    <row r="4666" spans="1:9">
      <c r="A4666" t="s">
        <v>186</v>
      </c>
      <c r="C4666" t="s">
        <v>2527</v>
      </c>
    </row>
    <row r="4667" spans="1:9">
      <c r="A4667" t="s">
        <v>186</v>
      </c>
      <c r="C4667" t="s">
        <v>2395</v>
      </c>
      <c r="D4667">
        <v>1</v>
      </c>
      <c r="E4667" t="s">
        <v>6</v>
      </c>
    </row>
    <row r="4668" spans="1:9">
      <c r="A4668" t="s">
        <v>186</v>
      </c>
      <c r="C4668" t="s">
        <v>2396</v>
      </c>
    </row>
    <row r="4669" spans="1:9">
      <c r="A4669" t="s">
        <v>186</v>
      </c>
      <c r="C4669" t="s">
        <v>2528</v>
      </c>
      <c r="D4669">
        <v>0.21333333333333335</v>
      </c>
      <c r="E4669" t="s">
        <v>2398</v>
      </c>
    </row>
    <row r="4670" spans="1:9">
      <c r="A4670" t="s">
        <v>186</v>
      </c>
      <c r="C4670" t="s">
        <v>2529</v>
      </c>
      <c r="D4670">
        <v>0.26666666666666666</v>
      </c>
      <c r="E4670" t="s">
        <v>2398</v>
      </c>
    </row>
    <row r="4671" spans="1:9">
      <c r="A4671" t="s">
        <v>186</v>
      </c>
      <c r="C4671" t="s">
        <v>2530</v>
      </c>
      <c r="D4671">
        <v>0.32</v>
      </c>
      <c r="E4671" t="s">
        <v>2398</v>
      </c>
    </row>
    <row r="4672" spans="1:9">
      <c r="A4672" t="s">
        <v>186</v>
      </c>
      <c r="C4672" t="s">
        <v>2531</v>
      </c>
      <c r="D4672">
        <v>0.39999999999999997</v>
      </c>
      <c r="E4672" t="s">
        <v>2398</v>
      </c>
    </row>
    <row r="4673" spans="1:9">
      <c r="A4673" t="s">
        <v>186</v>
      </c>
      <c r="C4673" t="s">
        <v>2400</v>
      </c>
    </row>
    <row r="4674" spans="1:9">
      <c r="A4674" t="s">
        <v>186</v>
      </c>
      <c r="C4674" t="s">
        <v>2401</v>
      </c>
    </row>
    <row r="4675" spans="1:9">
      <c r="A4675" t="s">
        <v>186</v>
      </c>
      <c r="C4675" t="s">
        <v>2402</v>
      </c>
    </row>
    <row r="4676" spans="1:9">
      <c r="A4676" t="s">
        <v>17</v>
      </c>
      <c r="B4676" t="s">
        <v>2558</v>
      </c>
      <c r="C4676" t="s">
        <v>2559</v>
      </c>
      <c r="D4676" t="s">
        <v>2499</v>
      </c>
      <c r="E4676" t="s">
        <v>625</v>
      </c>
    </row>
    <row r="4677" spans="1:9">
      <c r="A4677" t="s">
        <v>186</v>
      </c>
      <c r="B4677" t="s">
        <v>2510</v>
      </c>
      <c r="C4677" t="s">
        <v>2511</v>
      </c>
      <c r="D4677">
        <v>150.00000002499999</v>
      </c>
      <c r="E4677" t="s">
        <v>2512</v>
      </c>
      <c r="F4677" t="s">
        <v>1940</v>
      </c>
      <c r="G4677">
        <v>1</v>
      </c>
      <c r="H4677" t="s">
        <v>191</v>
      </c>
      <c r="I4677" t="s">
        <v>192</v>
      </c>
    </row>
    <row r="4678" spans="1:9">
      <c r="A4678" t="s">
        <v>186</v>
      </c>
      <c r="C4678" t="s">
        <v>193</v>
      </c>
      <c r="D4678" t="s">
        <v>2358</v>
      </c>
      <c r="E4678" t="s">
        <v>195</v>
      </c>
      <c r="F4678" t="s">
        <v>196</v>
      </c>
      <c r="G4678">
        <v>1</v>
      </c>
      <c r="H4678" t="s">
        <v>197</v>
      </c>
      <c r="I4678" t="s">
        <v>198</v>
      </c>
    </row>
    <row r="4679" spans="1:9">
      <c r="A4679" t="s">
        <v>186</v>
      </c>
      <c r="C4679" t="s">
        <v>199</v>
      </c>
      <c r="D4679" t="s">
        <v>1279</v>
      </c>
      <c r="E4679" t="s">
        <v>195</v>
      </c>
      <c r="F4679" t="s">
        <v>201</v>
      </c>
      <c r="G4679">
        <v>1</v>
      </c>
      <c r="H4679" t="s">
        <v>202</v>
      </c>
      <c r="I4679" t="s">
        <v>203</v>
      </c>
    </row>
    <row r="4680" spans="1:9">
      <c r="A4680" t="s">
        <v>186</v>
      </c>
      <c r="C4680" t="s">
        <v>2359</v>
      </c>
      <c r="D4680">
        <v>0.1</v>
      </c>
      <c r="E4680" t="s">
        <v>195</v>
      </c>
      <c r="F4680" t="s">
        <v>1197</v>
      </c>
      <c r="G4680">
        <v>1</v>
      </c>
      <c r="H4680" t="s">
        <v>208</v>
      </c>
      <c r="I4680" t="s">
        <v>209</v>
      </c>
    </row>
    <row r="4681" spans="1:9">
      <c r="A4681" t="s">
        <v>186</v>
      </c>
      <c r="B4681" t="s">
        <v>2360</v>
      </c>
      <c r="C4681" t="s">
        <v>2361</v>
      </c>
      <c r="D4681">
        <v>0.39999999999999997</v>
      </c>
      <c r="E4681" t="s">
        <v>642</v>
      </c>
      <c r="F4681" t="s">
        <v>1084</v>
      </c>
      <c r="G4681">
        <v>1</v>
      </c>
      <c r="H4681" t="s">
        <v>213</v>
      </c>
      <c r="I4681" t="s">
        <v>214</v>
      </c>
    </row>
    <row r="4682" spans="1:9">
      <c r="A4682" t="s">
        <v>186</v>
      </c>
      <c r="B4682" t="s">
        <v>2360</v>
      </c>
      <c r="C4682" t="s">
        <v>2361</v>
      </c>
      <c r="D4682">
        <v>0.39999999999999997</v>
      </c>
      <c r="E4682" t="s">
        <v>642</v>
      </c>
      <c r="F4682" t="s">
        <v>1180</v>
      </c>
      <c r="G4682">
        <v>1</v>
      </c>
      <c r="H4682" t="s">
        <v>985</v>
      </c>
      <c r="I4682" t="s">
        <v>986</v>
      </c>
    </row>
    <row r="4683" spans="1:9">
      <c r="A4683" t="s">
        <v>186</v>
      </c>
      <c r="B4683" t="s">
        <v>2362</v>
      </c>
      <c r="C4683" t="s">
        <v>2363</v>
      </c>
      <c r="D4683">
        <v>0.39999999999999997</v>
      </c>
      <c r="E4683" t="s">
        <v>484</v>
      </c>
      <c r="F4683" t="s">
        <v>2458</v>
      </c>
      <c r="G4683">
        <v>0.1111111111111111</v>
      </c>
      <c r="H4683" t="s">
        <v>1039</v>
      </c>
      <c r="I4683" t="s">
        <v>1040</v>
      </c>
    </row>
    <row r="4684" spans="1:9">
      <c r="A4684" t="s">
        <v>186</v>
      </c>
      <c r="B4684" t="s">
        <v>2365</v>
      </c>
      <c r="C4684" t="s">
        <v>2366</v>
      </c>
      <c r="D4684">
        <v>0.39999999999999997</v>
      </c>
      <c r="E4684" t="s">
        <v>484</v>
      </c>
      <c r="F4684" t="s">
        <v>2364</v>
      </c>
      <c r="G4684">
        <v>0.1111111111111111</v>
      </c>
      <c r="H4684" t="s">
        <v>1088</v>
      </c>
      <c r="I4684" t="s">
        <v>1089</v>
      </c>
    </row>
    <row r="4685" spans="1:9">
      <c r="A4685" t="s">
        <v>186</v>
      </c>
      <c r="B4685" t="s">
        <v>2368</v>
      </c>
      <c r="C4685" t="s">
        <v>2369</v>
      </c>
      <c r="D4685">
        <v>0.39999999999999997</v>
      </c>
      <c r="E4685" t="s">
        <v>642</v>
      </c>
      <c r="F4685" t="s">
        <v>2239</v>
      </c>
      <c r="G4685">
        <v>1</v>
      </c>
      <c r="H4685" t="s">
        <v>1091</v>
      </c>
      <c r="I4685" t="s">
        <v>1092</v>
      </c>
    </row>
    <row r="4686" spans="1:9">
      <c r="A4686" t="s">
        <v>186</v>
      </c>
      <c r="B4686" t="s">
        <v>2350</v>
      </c>
      <c r="C4686" t="s">
        <v>2351</v>
      </c>
      <c r="D4686">
        <v>0.39999999999999997</v>
      </c>
      <c r="E4686" t="s">
        <v>642</v>
      </c>
      <c r="F4686" t="s">
        <v>2315</v>
      </c>
      <c r="G4686">
        <v>1</v>
      </c>
      <c r="H4686" t="s">
        <v>1094</v>
      </c>
      <c r="I4686" t="s">
        <v>1095</v>
      </c>
    </row>
    <row r="4687" spans="1:9">
      <c r="A4687" t="s">
        <v>186</v>
      </c>
      <c r="B4687" t="s">
        <v>2350</v>
      </c>
      <c r="C4687" t="s">
        <v>2351</v>
      </c>
      <c r="D4687">
        <v>0.39999999999999997</v>
      </c>
      <c r="E4687" t="s">
        <v>642</v>
      </c>
      <c r="F4687" t="s">
        <v>1290</v>
      </c>
      <c r="G4687">
        <v>1</v>
      </c>
      <c r="H4687" t="s">
        <v>1184</v>
      </c>
      <c r="I4687" t="s">
        <v>1185</v>
      </c>
    </row>
    <row r="4688" spans="1:9">
      <c r="A4688" t="s">
        <v>186</v>
      </c>
      <c r="C4688" t="s">
        <v>2410</v>
      </c>
      <c r="D4688">
        <v>0</v>
      </c>
      <c r="E4688" t="s">
        <v>195</v>
      </c>
      <c r="G4688">
        <v>1</v>
      </c>
    </row>
    <row r="4689" spans="1:9">
      <c r="A4689" t="s">
        <v>186</v>
      </c>
      <c r="C4689" t="s">
        <v>2411</v>
      </c>
      <c r="D4689">
        <v>0</v>
      </c>
      <c r="E4689" t="s">
        <v>195</v>
      </c>
      <c r="F4689" t="s">
        <v>2553</v>
      </c>
      <c r="G4689">
        <v>1</v>
      </c>
      <c r="H4689" t="s">
        <v>1312</v>
      </c>
      <c r="I4689" t="s">
        <v>1313</v>
      </c>
    </row>
    <row r="4690" spans="1:9">
      <c r="A4690" t="s">
        <v>186</v>
      </c>
      <c r="C4690" t="s">
        <v>210</v>
      </c>
      <c r="D4690" t="s">
        <v>211</v>
      </c>
      <c r="E4690" t="s">
        <v>195</v>
      </c>
      <c r="F4690" t="s">
        <v>2554</v>
      </c>
      <c r="G4690">
        <v>1</v>
      </c>
      <c r="H4690" t="s">
        <v>1315</v>
      </c>
      <c r="I4690" t="s">
        <v>1316</v>
      </c>
    </row>
    <row r="4691" spans="1:9">
      <c r="A4691" t="s">
        <v>186</v>
      </c>
      <c r="C4691" t="s">
        <v>2560</v>
      </c>
    </row>
    <row r="4692" spans="1:9">
      <c r="A4692" t="s">
        <v>186</v>
      </c>
      <c r="C4692" t="s">
        <v>2523</v>
      </c>
      <c r="D4692">
        <v>0.4</v>
      </c>
    </row>
    <row r="4693" spans="1:9">
      <c r="A4693" t="s">
        <v>186</v>
      </c>
      <c r="C4693" t="s">
        <v>2524</v>
      </c>
      <c r="D4693">
        <v>60.000000010000001</v>
      </c>
    </row>
    <row r="4694" spans="1:9">
      <c r="A4694" t="s">
        <v>186</v>
      </c>
      <c r="C4694" t="s">
        <v>2525</v>
      </c>
      <c r="D4694">
        <v>150.00000002499999</v>
      </c>
    </row>
    <row r="4695" spans="1:9">
      <c r="A4695" t="s">
        <v>186</v>
      </c>
      <c r="C4695" t="s">
        <v>2414</v>
      </c>
    </row>
    <row r="4696" spans="1:9">
      <c r="A4696" t="s">
        <v>186</v>
      </c>
      <c r="C4696" t="s">
        <v>2390</v>
      </c>
    </row>
    <row r="4697" spans="1:9">
      <c r="A4697" t="s">
        <v>186</v>
      </c>
      <c r="C4697" t="s">
        <v>2526</v>
      </c>
    </row>
    <row r="4698" spans="1:9">
      <c r="A4698" t="s">
        <v>186</v>
      </c>
      <c r="C4698" t="s">
        <v>2416</v>
      </c>
      <c r="D4698">
        <v>0.16</v>
      </c>
    </row>
    <row r="4699" spans="1:9">
      <c r="A4699" t="s">
        <v>186</v>
      </c>
      <c r="C4699" t="s">
        <v>2527</v>
      </c>
    </row>
    <row r="4700" spans="1:9">
      <c r="A4700" t="s">
        <v>186</v>
      </c>
      <c r="C4700" t="s">
        <v>2395</v>
      </c>
      <c r="D4700">
        <v>1</v>
      </c>
      <c r="E4700" t="s">
        <v>6</v>
      </c>
    </row>
    <row r="4701" spans="1:9">
      <c r="A4701" t="s">
        <v>186</v>
      </c>
      <c r="C4701" t="s">
        <v>2396</v>
      </c>
    </row>
    <row r="4702" spans="1:9">
      <c r="A4702" t="s">
        <v>186</v>
      </c>
      <c r="C4702" t="s">
        <v>2528</v>
      </c>
      <c r="D4702">
        <v>0.21333333333333335</v>
      </c>
      <c r="E4702" t="s">
        <v>2398</v>
      </c>
    </row>
    <row r="4703" spans="1:9">
      <c r="A4703" t="s">
        <v>186</v>
      </c>
      <c r="C4703" t="s">
        <v>2529</v>
      </c>
      <c r="D4703">
        <v>0.26666666666666666</v>
      </c>
      <c r="E4703" t="s">
        <v>2398</v>
      </c>
    </row>
    <row r="4704" spans="1:9">
      <c r="A4704" t="s">
        <v>186</v>
      </c>
      <c r="C4704" t="s">
        <v>2530</v>
      </c>
      <c r="D4704">
        <v>0.32</v>
      </c>
      <c r="E4704" t="s">
        <v>2398</v>
      </c>
    </row>
    <row r="4705" spans="1:9">
      <c r="A4705" t="s">
        <v>186</v>
      </c>
      <c r="C4705" t="s">
        <v>2531</v>
      </c>
      <c r="D4705">
        <v>0.39999999999999997</v>
      </c>
      <c r="E4705" t="s">
        <v>2398</v>
      </c>
    </row>
    <row r="4706" spans="1:9">
      <c r="A4706" t="s">
        <v>186</v>
      </c>
      <c r="C4706" t="s">
        <v>2400</v>
      </c>
    </row>
    <row r="4707" spans="1:9">
      <c r="A4707" t="s">
        <v>186</v>
      </c>
      <c r="C4707" t="s">
        <v>2401</v>
      </c>
    </row>
    <row r="4708" spans="1:9">
      <c r="A4708" t="s">
        <v>186</v>
      </c>
      <c r="C4708" t="s">
        <v>2402</v>
      </c>
    </row>
    <row r="4709" spans="1:9">
      <c r="A4709" t="s">
        <v>17</v>
      </c>
      <c r="B4709" t="s">
        <v>2561</v>
      </c>
      <c r="C4709" t="s">
        <v>2533</v>
      </c>
      <c r="D4709" t="s">
        <v>2499</v>
      </c>
      <c r="E4709" t="s">
        <v>625</v>
      </c>
    </row>
    <row r="4710" spans="1:9">
      <c r="A4710" t="s">
        <v>186</v>
      </c>
      <c r="B4710" t="s">
        <v>2510</v>
      </c>
      <c r="C4710" t="s">
        <v>2511</v>
      </c>
      <c r="D4710">
        <v>190.25000002499999</v>
      </c>
      <c r="E4710" t="s">
        <v>2512</v>
      </c>
      <c r="F4710" t="s">
        <v>1940</v>
      </c>
      <c r="G4710">
        <v>1</v>
      </c>
      <c r="H4710" t="s">
        <v>191</v>
      </c>
      <c r="I4710" t="s">
        <v>192</v>
      </c>
    </row>
    <row r="4711" spans="1:9">
      <c r="A4711" t="s">
        <v>186</v>
      </c>
      <c r="C4711" t="s">
        <v>193</v>
      </c>
      <c r="D4711" t="s">
        <v>2358</v>
      </c>
      <c r="E4711" t="s">
        <v>195</v>
      </c>
      <c r="F4711" t="s">
        <v>196</v>
      </c>
      <c r="G4711">
        <v>1</v>
      </c>
      <c r="H4711" t="s">
        <v>197</v>
      </c>
      <c r="I4711" t="s">
        <v>198</v>
      </c>
    </row>
    <row r="4712" spans="1:9">
      <c r="A4712" t="s">
        <v>186</v>
      </c>
      <c r="C4712" t="s">
        <v>199</v>
      </c>
      <c r="D4712" t="s">
        <v>1279</v>
      </c>
      <c r="E4712" t="s">
        <v>195</v>
      </c>
      <c r="F4712" t="s">
        <v>201</v>
      </c>
      <c r="G4712">
        <v>1</v>
      </c>
      <c r="H4712" t="s">
        <v>202</v>
      </c>
      <c r="I4712" t="s">
        <v>203</v>
      </c>
    </row>
    <row r="4713" spans="1:9">
      <c r="A4713" t="s">
        <v>186</v>
      </c>
      <c r="C4713" t="s">
        <v>2359</v>
      </c>
      <c r="D4713">
        <v>0.1</v>
      </c>
      <c r="E4713" t="s">
        <v>195</v>
      </c>
      <c r="F4713" t="s">
        <v>1197</v>
      </c>
      <c r="G4713">
        <v>1</v>
      </c>
      <c r="H4713" t="s">
        <v>208</v>
      </c>
      <c r="I4713" t="s">
        <v>209</v>
      </c>
    </row>
    <row r="4714" spans="1:9">
      <c r="A4714" t="s">
        <v>186</v>
      </c>
      <c r="B4714" t="s">
        <v>2360</v>
      </c>
      <c r="C4714" t="s">
        <v>2361</v>
      </c>
      <c r="D4714">
        <v>0.39999999999999997</v>
      </c>
      <c r="E4714" t="s">
        <v>642</v>
      </c>
      <c r="F4714" t="s">
        <v>1084</v>
      </c>
      <c r="G4714">
        <v>1</v>
      </c>
      <c r="H4714" t="s">
        <v>213</v>
      </c>
      <c r="I4714" t="s">
        <v>214</v>
      </c>
    </row>
    <row r="4715" spans="1:9">
      <c r="A4715" t="s">
        <v>186</v>
      </c>
      <c r="B4715" t="s">
        <v>2360</v>
      </c>
      <c r="C4715" t="s">
        <v>2361</v>
      </c>
      <c r="D4715">
        <v>0.39999999999999997</v>
      </c>
      <c r="E4715" t="s">
        <v>642</v>
      </c>
      <c r="F4715" t="s">
        <v>1180</v>
      </c>
      <c r="G4715">
        <v>1</v>
      </c>
      <c r="H4715" t="s">
        <v>985</v>
      </c>
      <c r="I4715" t="s">
        <v>986</v>
      </c>
    </row>
    <row r="4716" spans="1:9">
      <c r="A4716" t="s">
        <v>186</v>
      </c>
      <c r="B4716" t="s">
        <v>2362</v>
      </c>
      <c r="C4716" t="s">
        <v>2363</v>
      </c>
      <c r="D4716">
        <v>0.39999999999999997</v>
      </c>
      <c r="E4716" t="s">
        <v>484</v>
      </c>
      <c r="F4716" t="s">
        <v>2458</v>
      </c>
      <c r="G4716">
        <v>0.1111111111111111</v>
      </c>
      <c r="H4716" t="s">
        <v>1039</v>
      </c>
      <c r="I4716" t="s">
        <v>1040</v>
      </c>
    </row>
    <row r="4717" spans="1:9">
      <c r="A4717" t="s">
        <v>186</v>
      </c>
      <c r="B4717" t="s">
        <v>2365</v>
      </c>
      <c r="C4717" t="s">
        <v>2366</v>
      </c>
      <c r="D4717">
        <v>0.39999999999999997</v>
      </c>
      <c r="E4717" t="s">
        <v>484</v>
      </c>
      <c r="F4717" t="s">
        <v>2364</v>
      </c>
      <c r="G4717">
        <v>0.1111111111111111</v>
      </c>
      <c r="H4717" t="s">
        <v>1088</v>
      </c>
      <c r="I4717" t="s">
        <v>1089</v>
      </c>
    </row>
    <row r="4718" spans="1:9">
      <c r="A4718" t="s">
        <v>186</v>
      </c>
      <c r="B4718" t="s">
        <v>2368</v>
      </c>
      <c r="C4718" t="s">
        <v>2369</v>
      </c>
      <c r="D4718">
        <v>0.39999999999999997</v>
      </c>
      <c r="E4718" t="s">
        <v>642</v>
      </c>
      <c r="F4718" t="s">
        <v>2239</v>
      </c>
      <c r="G4718">
        <v>1</v>
      </c>
      <c r="H4718" t="s">
        <v>1091</v>
      </c>
      <c r="I4718" t="s">
        <v>1092</v>
      </c>
    </row>
    <row r="4719" spans="1:9">
      <c r="A4719" t="s">
        <v>186</v>
      </c>
      <c r="B4719" t="s">
        <v>2350</v>
      </c>
      <c r="C4719" t="s">
        <v>2351</v>
      </c>
      <c r="D4719">
        <v>0.39999999999999997</v>
      </c>
      <c r="E4719" t="s">
        <v>642</v>
      </c>
      <c r="F4719" t="s">
        <v>2315</v>
      </c>
      <c r="G4719">
        <v>1</v>
      </c>
      <c r="H4719" t="s">
        <v>1094</v>
      </c>
      <c r="I4719" t="s">
        <v>1095</v>
      </c>
    </row>
    <row r="4720" spans="1:9">
      <c r="A4720" t="s">
        <v>186</v>
      </c>
      <c r="B4720" t="s">
        <v>2350</v>
      </c>
      <c r="C4720" t="s">
        <v>2351</v>
      </c>
      <c r="D4720">
        <v>0.39999999999999997</v>
      </c>
      <c r="E4720" t="s">
        <v>642</v>
      </c>
      <c r="F4720" t="s">
        <v>1290</v>
      </c>
      <c r="G4720">
        <v>1</v>
      </c>
      <c r="H4720" t="s">
        <v>1184</v>
      </c>
      <c r="I4720" t="s">
        <v>1185</v>
      </c>
    </row>
    <row r="4721" spans="1:9">
      <c r="A4721" t="s">
        <v>186</v>
      </c>
      <c r="C4721" t="s">
        <v>2410</v>
      </c>
      <c r="D4721">
        <v>0</v>
      </c>
      <c r="E4721" t="s">
        <v>195</v>
      </c>
      <c r="G4721">
        <v>1</v>
      </c>
    </row>
    <row r="4722" spans="1:9">
      <c r="A4722" t="s">
        <v>186</v>
      </c>
      <c r="C4722" t="s">
        <v>2411</v>
      </c>
      <c r="D4722">
        <v>0</v>
      </c>
      <c r="E4722" t="s">
        <v>195</v>
      </c>
      <c r="F4722" t="s">
        <v>2553</v>
      </c>
      <c r="G4722">
        <v>1</v>
      </c>
      <c r="H4722" t="s">
        <v>1312</v>
      </c>
      <c r="I4722" t="s">
        <v>1313</v>
      </c>
    </row>
    <row r="4723" spans="1:9">
      <c r="A4723" t="s">
        <v>186</v>
      </c>
      <c r="C4723" t="s">
        <v>210</v>
      </c>
      <c r="D4723" t="s">
        <v>211</v>
      </c>
      <c r="E4723" t="s">
        <v>195</v>
      </c>
      <c r="F4723" t="s">
        <v>2554</v>
      </c>
      <c r="G4723">
        <v>1</v>
      </c>
      <c r="H4723" t="s">
        <v>1315</v>
      </c>
      <c r="I4723" t="s">
        <v>1316</v>
      </c>
    </row>
    <row r="4724" spans="1:9">
      <c r="A4724" t="s">
        <v>186</v>
      </c>
      <c r="C4724" t="s">
        <v>2534</v>
      </c>
    </row>
    <row r="4725" spans="1:9">
      <c r="A4725" t="s">
        <v>186</v>
      </c>
      <c r="C4725" t="s">
        <v>2523</v>
      </c>
      <c r="D4725">
        <v>0.4</v>
      </c>
    </row>
    <row r="4726" spans="1:9">
      <c r="A4726" t="s">
        <v>186</v>
      </c>
      <c r="C4726" t="s">
        <v>2524</v>
      </c>
      <c r="D4726">
        <v>76.100000010000002</v>
      </c>
    </row>
    <row r="4727" spans="1:9">
      <c r="A4727" t="s">
        <v>186</v>
      </c>
      <c r="C4727" t="s">
        <v>2525</v>
      </c>
      <c r="D4727">
        <v>190.25000002499999</v>
      </c>
    </row>
    <row r="4728" spans="1:9">
      <c r="A4728" t="s">
        <v>186</v>
      </c>
      <c r="C4728" t="s">
        <v>2414</v>
      </c>
    </row>
    <row r="4729" spans="1:9">
      <c r="A4729" t="s">
        <v>186</v>
      </c>
      <c r="C4729" t="s">
        <v>2390</v>
      </c>
    </row>
    <row r="4730" spans="1:9">
      <c r="A4730" t="s">
        <v>186</v>
      </c>
      <c r="C4730" t="s">
        <v>2526</v>
      </c>
    </row>
    <row r="4731" spans="1:9">
      <c r="A4731" t="s">
        <v>186</v>
      </c>
      <c r="C4731" t="s">
        <v>2416</v>
      </c>
      <c r="D4731">
        <v>0.16</v>
      </c>
    </row>
    <row r="4732" spans="1:9">
      <c r="A4732" t="s">
        <v>186</v>
      </c>
      <c r="C4732" t="s">
        <v>2527</v>
      </c>
    </row>
    <row r="4733" spans="1:9">
      <c r="A4733" t="s">
        <v>186</v>
      </c>
      <c r="C4733" t="s">
        <v>2395</v>
      </c>
      <c r="D4733">
        <v>1</v>
      </c>
      <c r="E4733" t="s">
        <v>6</v>
      </c>
    </row>
    <row r="4734" spans="1:9">
      <c r="A4734" t="s">
        <v>186</v>
      </c>
      <c r="C4734" t="s">
        <v>2396</v>
      </c>
    </row>
    <row r="4735" spans="1:9">
      <c r="A4735" t="s">
        <v>186</v>
      </c>
      <c r="C4735" t="s">
        <v>2528</v>
      </c>
      <c r="D4735">
        <v>0.21333333333333335</v>
      </c>
      <c r="E4735" t="s">
        <v>2398</v>
      </c>
    </row>
    <row r="4736" spans="1:9">
      <c r="A4736" t="s">
        <v>186</v>
      </c>
      <c r="C4736" t="s">
        <v>2529</v>
      </c>
      <c r="D4736">
        <v>0.26666666666666666</v>
      </c>
      <c r="E4736" t="s">
        <v>2398</v>
      </c>
    </row>
    <row r="4737" spans="1:9">
      <c r="A4737" t="s">
        <v>186</v>
      </c>
      <c r="C4737" t="s">
        <v>2530</v>
      </c>
      <c r="D4737">
        <v>0.32</v>
      </c>
      <c r="E4737" t="s">
        <v>2398</v>
      </c>
    </row>
    <row r="4738" spans="1:9">
      <c r="A4738" t="s">
        <v>186</v>
      </c>
      <c r="C4738" t="s">
        <v>2531</v>
      </c>
      <c r="D4738">
        <v>0.39999999999999997</v>
      </c>
      <c r="E4738" t="s">
        <v>2398</v>
      </c>
    </row>
    <row r="4739" spans="1:9">
      <c r="A4739" t="s">
        <v>186</v>
      </c>
      <c r="C4739" t="s">
        <v>2400</v>
      </c>
    </row>
    <row r="4740" spans="1:9">
      <c r="A4740" t="s">
        <v>186</v>
      </c>
      <c r="C4740" t="s">
        <v>2401</v>
      </c>
    </row>
    <row r="4741" spans="1:9">
      <c r="A4741" t="s">
        <v>186</v>
      </c>
      <c r="C4741" t="s">
        <v>2402</v>
      </c>
    </row>
    <row r="4742" spans="1:9">
      <c r="A4742" t="s">
        <v>17</v>
      </c>
      <c r="B4742" t="s">
        <v>2562</v>
      </c>
      <c r="C4742" t="s">
        <v>2563</v>
      </c>
      <c r="D4742" t="s">
        <v>2499</v>
      </c>
      <c r="E4742" t="s">
        <v>625</v>
      </c>
    </row>
    <row r="4743" spans="1:9">
      <c r="A4743" t="s">
        <v>186</v>
      </c>
      <c r="B4743" t="s">
        <v>2510</v>
      </c>
      <c r="C4743" t="s">
        <v>2511</v>
      </c>
      <c r="D4743">
        <v>210.00000001999999</v>
      </c>
      <c r="E4743" t="s">
        <v>2512</v>
      </c>
      <c r="F4743" t="s">
        <v>1940</v>
      </c>
      <c r="G4743">
        <v>1</v>
      </c>
      <c r="H4743" t="s">
        <v>191</v>
      </c>
      <c r="I4743" t="s">
        <v>192</v>
      </c>
    </row>
    <row r="4744" spans="1:9">
      <c r="A4744" t="s">
        <v>186</v>
      </c>
      <c r="C4744" t="s">
        <v>193</v>
      </c>
      <c r="D4744" t="s">
        <v>2358</v>
      </c>
      <c r="E4744" t="s">
        <v>195</v>
      </c>
      <c r="F4744" t="s">
        <v>196</v>
      </c>
      <c r="G4744">
        <v>1</v>
      </c>
      <c r="H4744" t="s">
        <v>197</v>
      </c>
      <c r="I4744" t="s">
        <v>198</v>
      </c>
    </row>
    <row r="4745" spans="1:9">
      <c r="A4745" t="s">
        <v>186</v>
      </c>
      <c r="C4745" t="s">
        <v>199</v>
      </c>
      <c r="D4745" t="s">
        <v>1279</v>
      </c>
      <c r="E4745" t="s">
        <v>195</v>
      </c>
      <c r="F4745" t="s">
        <v>201</v>
      </c>
      <c r="G4745">
        <v>1</v>
      </c>
      <c r="H4745" t="s">
        <v>202</v>
      </c>
      <c r="I4745" t="s">
        <v>203</v>
      </c>
    </row>
    <row r="4746" spans="1:9">
      <c r="A4746" t="s">
        <v>186</v>
      </c>
      <c r="C4746" t="s">
        <v>2359</v>
      </c>
      <c r="D4746">
        <v>0.1</v>
      </c>
      <c r="E4746" t="s">
        <v>195</v>
      </c>
      <c r="F4746" t="s">
        <v>1197</v>
      </c>
      <c r="G4746">
        <v>1</v>
      </c>
      <c r="H4746" t="s">
        <v>208</v>
      </c>
      <c r="I4746" t="s">
        <v>209</v>
      </c>
    </row>
    <row r="4747" spans="1:9">
      <c r="A4747" t="s">
        <v>186</v>
      </c>
      <c r="B4747" t="s">
        <v>2360</v>
      </c>
      <c r="C4747" t="s">
        <v>2361</v>
      </c>
      <c r="D4747">
        <v>0.32</v>
      </c>
      <c r="E4747" t="s">
        <v>642</v>
      </c>
      <c r="F4747" t="s">
        <v>1084</v>
      </c>
      <c r="G4747">
        <v>1</v>
      </c>
      <c r="H4747" t="s">
        <v>213</v>
      </c>
      <c r="I4747" t="s">
        <v>214</v>
      </c>
    </row>
    <row r="4748" spans="1:9">
      <c r="A4748" t="s">
        <v>186</v>
      </c>
      <c r="B4748" t="s">
        <v>2360</v>
      </c>
      <c r="C4748" t="s">
        <v>2361</v>
      </c>
      <c r="D4748">
        <v>0.32</v>
      </c>
      <c r="E4748" t="s">
        <v>642</v>
      </c>
      <c r="F4748" t="s">
        <v>1180</v>
      </c>
      <c r="G4748">
        <v>1</v>
      </c>
      <c r="H4748" t="s">
        <v>985</v>
      </c>
      <c r="I4748" t="s">
        <v>986</v>
      </c>
    </row>
    <row r="4749" spans="1:9">
      <c r="A4749" t="s">
        <v>186</v>
      </c>
      <c r="B4749" t="s">
        <v>2362</v>
      </c>
      <c r="C4749" t="s">
        <v>2363</v>
      </c>
      <c r="D4749">
        <v>0.32</v>
      </c>
      <c r="E4749" t="s">
        <v>484</v>
      </c>
      <c r="F4749" t="s">
        <v>2458</v>
      </c>
      <c r="G4749">
        <v>0.1111111111111111</v>
      </c>
      <c r="H4749" t="s">
        <v>1039</v>
      </c>
      <c r="I4749" t="s">
        <v>1040</v>
      </c>
    </row>
    <row r="4750" spans="1:9">
      <c r="A4750" t="s">
        <v>186</v>
      </c>
      <c r="B4750" t="s">
        <v>2365</v>
      </c>
      <c r="C4750" t="s">
        <v>2366</v>
      </c>
      <c r="D4750">
        <v>0.32</v>
      </c>
      <c r="E4750" t="s">
        <v>484</v>
      </c>
      <c r="F4750" t="s">
        <v>2364</v>
      </c>
      <c r="G4750">
        <v>0.1111111111111111</v>
      </c>
      <c r="H4750" t="s">
        <v>1088</v>
      </c>
      <c r="I4750" t="s">
        <v>1089</v>
      </c>
    </row>
    <row r="4751" spans="1:9">
      <c r="A4751" t="s">
        <v>186</v>
      </c>
      <c r="B4751" t="s">
        <v>2368</v>
      </c>
      <c r="C4751" t="s">
        <v>2369</v>
      </c>
      <c r="D4751">
        <v>0.32</v>
      </c>
      <c r="E4751" t="s">
        <v>642</v>
      </c>
      <c r="F4751" t="s">
        <v>2239</v>
      </c>
      <c r="G4751">
        <v>1</v>
      </c>
      <c r="H4751" t="s">
        <v>1091</v>
      </c>
      <c r="I4751" t="s">
        <v>1092</v>
      </c>
    </row>
    <row r="4752" spans="1:9">
      <c r="A4752" t="s">
        <v>186</v>
      </c>
      <c r="B4752" t="s">
        <v>2350</v>
      </c>
      <c r="C4752" t="s">
        <v>2351</v>
      </c>
      <c r="D4752">
        <v>0.32</v>
      </c>
      <c r="E4752" t="s">
        <v>642</v>
      </c>
      <c r="F4752" t="s">
        <v>2315</v>
      </c>
      <c r="G4752">
        <v>1</v>
      </c>
      <c r="H4752" t="s">
        <v>1094</v>
      </c>
      <c r="I4752" t="s">
        <v>1095</v>
      </c>
    </row>
    <row r="4753" spans="1:9">
      <c r="A4753" t="s">
        <v>186</v>
      </c>
      <c r="B4753" t="s">
        <v>2350</v>
      </c>
      <c r="C4753" t="s">
        <v>2351</v>
      </c>
      <c r="D4753">
        <v>0.32</v>
      </c>
      <c r="E4753" t="s">
        <v>642</v>
      </c>
      <c r="F4753" t="s">
        <v>1290</v>
      </c>
      <c r="G4753">
        <v>1</v>
      </c>
      <c r="H4753" t="s">
        <v>1184</v>
      </c>
      <c r="I4753" t="s">
        <v>1185</v>
      </c>
    </row>
    <row r="4754" spans="1:9">
      <c r="A4754" t="s">
        <v>186</v>
      </c>
      <c r="C4754" t="s">
        <v>2410</v>
      </c>
      <c r="D4754">
        <v>0</v>
      </c>
      <c r="E4754" t="s">
        <v>195</v>
      </c>
      <c r="G4754">
        <v>1</v>
      </c>
    </row>
    <row r="4755" spans="1:9">
      <c r="A4755" t="s">
        <v>186</v>
      </c>
      <c r="C4755" t="s">
        <v>2411</v>
      </c>
      <c r="D4755">
        <v>0</v>
      </c>
      <c r="E4755" t="s">
        <v>195</v>
      </c>
      <c r="F4755" t="s">
        <v>2553</v>
      </c>
      <c r="G4755">
        <v>1</v>
      </c>
      <c r="H4755" t="s">
        <v>1312</v>
      </c>
      <c r="I4755" t="s">
        <v>1313</v>
      </c>
    </row>
    <row r="4756" spans="1:9">
      <c r="A4756" t="s">
        <v>186</v>
      </c>
      <c r="C4756" t="s">
        <v>210</v>
      </c>
      <c r="D4756" t="s">
        <v>211</v>
      </c>
      <c r="E4756" t="s">
        <v>195</v>
      </c>
      <c r="F4756" t="s">
        <v>2554</v>
      </c>
      <c r="G4756">
        <v>1</v>
      </c>
      <c r="H4756" t="s">
        <v>1315</v>
      </c>
      <c r="I4756" t="s">
        <v>1316</v>
      </c>
    </row>
    <row r="4757" spans="1:9">
      <c r="A4757" t="s">
        <v>186</v>
      </c>
      <c r="C4757" t="s">
        <v>2564</v>
      </c>
    </row>
    <row r="4758" spans="1:9">
      <c r="A4758" t="s">
        <v>186</v>
      </c>
      <c r="C4758" t="s">
        <v>2523</v>
      </c>
      <c r="D4758">
        <v>0.5</v>
      </c>
    </row>
    <row r="4759" spans="1:9">
      <c r="A4759" t="s">
        <v>186</v>
      </c>
      <c r="C4759" t="s">
        <v>2524</v>
      </c>
      <c r="D4759">
        <v>105.00000000999999</v>
      </c>
    </row>
    <row r="4760" spans="1:9">
      <c r="A4760" t="s">
        <v>186</v>
      </c>
      <c r="C4760" t="s">
        <v>2525</v>
      </c>
      <c r="D4760">
        <v>210.00000001999999</v>
      </c>
    </row>
    <row r="4761" spans="1:9">
      <c r="A4761" t="s">
        <v>186</v>
      </c>
      <c r="C4761" t="s">
        <v>2414</v>
      </c>
    </row>
    <row r="4762" spans="1:9">
      <c r="A4762" t="s">
        <v>186</v>
      </c>
      <c r="C4762" t="s">
        <v>2390</v>
      </c>
    </row>
    <row r="4763" spans="1:9">
      <c r="A4763" t="s">
        <v>186</v>
      </c>
      <c r="C4763" t="s">
        <v>2526</v>
      </c>
    </row>
    <row r="4764" spans="1:9">
      <c r="A4764" t="s">
        <v>186</v>
      </c>
      <c r="C4764" t="s">
        <v>2416</v>
      </c>
      <c r="D4764">
        <v>0.16</v>
      </c>
    </row>
    <row r="4765" spans="1:9">
      <c r="A4765" t="s">
        <v>186</v>
      </c>
      <c r="C4765" t="s">
        <v>2527</v>
      </c>
    </row>
    <row r="4766" spans="1:9">
      <c r="A4766" t="s">
        <v>186</v>
      </c>
      <c r="C4766" t="s">
        <v>2395</v>
      </c>
      <c r="D4766">
        <v>1</v>
      </c>
      <c r="E4766" t="s">
        <v>6</v>
      </c>
    </row>
    <row r="4767" spans="1:9">
      <c r="A4767" t="s">
        <v>186</v>
      </c>
      <c r="C4767" t="s">
        <v>2396</v>
      </c>
    </row>
    <row r="4768" spans="1:9">
      <c r="A4768" t="s">
        <v>186</v>
      </c>
      <c r="C4768" t="s">
        <v>2528</v>
      </c>
      <c r="D4768">
        <v>0.21333333333333335</v>
      </c>
      <c r="E4768" t="s">
        <v>2398</v>
      </c>
    </row>
    <row r="4769" spans="1:9">
      <c r="A4769" t="s">
        <v>186</v>
      </c>
      <c r="C4769" t="s">
        <v>2529</v>
      </c>
      <c r="D4769">
        <v>0.26666666666666666</v>
      </c>
      <c r="E4769" t="s">
        <v>2398</v>
      </c>
    </row>
    <row r="4770" spans="1:9">
      <c r="A4770" t="s">
        <v>186</v>
      </c>
      <c r="C4770" t="s">
        <v>2530</v>
      </c>
      <c r="D4770">
        <v>0.32</v>
      </c>
      <c r="E4770" t="s">
        <v>2398</v>
      </c>
    </row>
    <row r="4771" spans="1:9">
      <c r="A4771" t="s">
        <v>186</v>
      </c>
      <c r="C4771" t="s">
        <v>2531</v>
      </c>
      <c r="D4771">
        <v>0.39999999999999997</v>
      </c>
      <c r="E4771" t="s">
        <v>2398</v>
      </c>
    </row>
    <row r="4772" spans="1:9">
      <c r="A4772" t="s">
        <v>186</v>
      </c>
      <c r="C4772" t="s">
        <v>2400</v>
      </c>
    </row>
    <row r="4773" spans="1:9">
      <c r="A4773" t="s">
        <v>186</v>
      </c>
      <c r="C4773" t="s">
        <v>2401</v>
      </c>
    </row>
    <row r="4774" spans="1:9">
      <c r="A4774" t="s">
        <v>186</v>
      </c>
      <c r="C4774" t="s">
        <v>2402</v>
      </c>
    </row>
    <row r="4775" spans="1:9">
      <c r="A4775" t="s">
        <v>17</v>
      </c>
      <c r="B4775" t="s">
        <v>2565</v>
      </c>
      <c r="C4775" t="s">
        <v>2536</v>
      </c>
      <c r="D4775" t="s">
        <v>2499</v>
      </c>
      <c r="E4775" t="s">
        <v>625</v>
      </c>
    </row>
    <row r="4776" spans="1:9">
      <c r="A4776" t="s">
        <v>186</v>
      </c>
      <c r="B4776" t="s">
        <v>2510</v>
      </c>
      <c r="C4776" t="s">
        <v>2511</v>
      </c>
      <c r="D4776">
        <v>240.00000001999999</v>
      </c>
      <c r="E4776" t="s">
        <v>2512</v>
      </c>
      <c r="F4776" t="s">
        <v>1940</v>
      </c>
      <c r="G4776">
        <v>1</v>
      </c>
      <c r="H4776" t="s">
        <v>191</v>
      </c>
      <c r="I4776" t="s">
        <v>192</v>
      </c>
    </row>
    <row r="4777" spans="1:9">
      <c r="A4777" t="s">
        <v>186</v>
      </c>
      <c r="C4777" t="s">
        <v>193</v>
      </c>
      <c r="D4777" t="s">
        <v>2358</v>
      </c>
      <c r="E4777" t="s">
        <v>195</v>
      </c>
      <c r="F4777" t="s">
        <v>196</v>
      </c>
      <c r="G4777">
        <v>1</v>
      </c>
      <c r="H4777" t="s">
        <v>197</v>
      </c>
      <c r="I4777" t="s">
        <v>198</v>
      </c>
    </row>
    <row r="4778" spans="1:9">
      <c r="A4778" t="s">
        <v>186</v>
      </c>
      <c r="C4778" t="s">
        <v>199</v>
      </c>
      <c r="D4778" t="s">
        <v>1279</v>
      </c>
      <c r="E4778" t="s">
        <v>195</v>
      </c>
      <c r="F4778" t="s">
        <v>201</v>
      </c>
      <c r="G4778">
        <v>1</v>
      </c>
      <c r="H4778" t="s">
        <v>202</v>
      </c>
      <c r="I4778" t="s">
        <v>203</v>
      </c>
    </row>
    <row r="4779" spans="1:9">
      <c r="A4779" t="s">
        <v>186</v>
      </c>
      <c r="C4779" t="s">
        <v>2359</v>
      </c>
      <c r="D4779">
        <v>0.1</v>
      </c>
      <c r="E4779" t="s">
        <v>195</v>
      </c>
      <c r="F4779" t="s">
        <v>1197</v>
      </c>
      <c r="G4779">
        <v>1</v>
      </c>
      <c r="H4779" t="s">
        <v>208</v>
      </c>
      <c r="I4779" t="s">
        <v>209</v>
      </c>
    </row>
    <row r="4780" spans="1:9">
      <c r="A4780" t="s">
        <v>186</v>
      </c>
      <c r="B4780" t="s">
        <v>2360</v>
      </c>
      <c r="C4780" t="s">
        <v>2361</v>
      </c>
      <c r="D4780">
        <v>0.32</v>
      </c>
      <c r="E4780" t="s">
        <v>642</v>
      </c>
      <c r="F4780" t="s">
        <v>1084</v>
      </c>
      <c r="G4780">
        <v>1</v>
      </c>
      <c r="H4780" t="s">
        <v>213</v>
      </c>
      <c r="I4780" t="s">
        <v>214</v>
      </c>
    </row>
    <row r="4781" spans="1:9">
      <c r="A4781" t="s">
        <v>186</v>
      </c>
      <c r="B4781" t="s">
        <v>2360</v>
      </c>
      <c r="C4781" t="s">
        <v>2361</v>
      </c>
      <c r="D4781">
        <v>0.32</v>
      </c>
      <c r="E4781" t="s">
        <v>642</v>
      </c>
      <c r="F4781" t="s">
        <v>1180</v>
      </c>
      <c r="G4781">
        <v>1</v>
      </c>
      <c r="H4781" t="s">
        <v>985</v>
      </c>
      <c r="I4781" t="s">
        <v>986</v>
      </c>
    </row>
    <row r="4782" spans="1:9">
      <c r="A4782" t="s">
        <v>186</v>
      </c>
      <c r="B4782" t="s">
        <v>2362</v>
      </c>
      <c r="C4782" t="s">
        <v>2363</v>
      </c>
      <c r="D4782">
        <v>0.32</v>
      </c>
      <c r="E4782" t="s">
        <v>484</v>
      </c>
      <c r="F4782" t="s">
        <v>2458</v>
      </c>
      <c r="G4782">
        <v>0.1111111111111111</v>
      </c>
      <c r="H4782" t="s">
        <v>1039</v>
      </c>
      <c r="I4782" t="s">
        <v>1040</v>
      </c>
    </row>
    <row r="4783" spans="1:9">
      <c r="A4783" t="s">
        <v>186</v>
      </c>
      <c r="B4783" t="s">
        <v>2365</v>
      </c>
      <c r="C4783" t="s">
        <v>2366</v>
      </c>
      <c r="D4783">
        <v>0.32</v>
      </c>
      <c r="E4783" t="s">
        <v>484</v>
      </c>
      <c r="F4783" t="s">
        <v>2364</v>
      </c>
      <c r="G4783">
        <v>0.1111111111111111</v>
      </c>
      <c r="H4783" t="s">
        <v>1088</v>
      </c>
      <c r="I4783" t="s">
        <v>1089</v>
      </c>
    </row>
    <row r="4784" spans="1:9">
      <c r="A4784" t="s">
        <v>186</v>
      </c>
      <c r="B4784" t="s">
        <v>2368</v>
      </c>
      <c r="C4784" t="s">
        <v>2369</v>
      </c>
      <c r="D4784">
        <v>0.32</v>
      </c>
      <c r="E4784" t="s">
        <v>642</v>
      </c>
      <c r="F4784" t="s">
        <v>2239</v>
      </c>
      <c r="G4784">
        <v>1</v>
      </c>
      <c r="H4784" t="s">
        <v>1091</v>
      </c>
      <c r="I4784" t="s">
        <v>1092</v>
      </c>
    </row>
    <row r="4785" spans="1:9">
      <c r="A4785" t="s">
        <v>186</v>
      </c>
      <c r="B4785" t="s">
        <v>2350</v>
      </c>
      <c r="C4785" t="s">
        <v>2351</v>
      </c>
      <c r="D4785">
        <v>0.32</v>
      </c>
      <c r="E4785" t="s">
        <v>642</v>
      </c>
      <c r="F4785" t="s">
        <v>2315</v>
      </c>
      <c r="G4785">
        <v>1</v>
      </c>
      <c r="H4785" t="s">
        <v>1094</v>
      </c>
      <c r="I4785" t="s">
        <v>1095</v>
      </c>
    </row>
    <row r="4786" spans="1:9">
      <c r="A4786" t="s">
        <v>186</v>
      </c>
      <c r="B4786" t="s">
        <v>2350</v>
      </c>
      <c r="C4786" t="s">
        <v>2351</v>
      </c>
      <c r="D4786">
        <v>0.32</v>
      </c>
      <c r="E4786" t="s">
        <v>642</v>
      </c>
      <c r="F4786" t="s">
        <v>1290</v>
      </c>
      <c r="G4786">
        <v>1</v>
      </c>
      <c r="H4786" t="s">
        <v>1184</v>
      </c>
      <c r="I4786" t="s">
        <v>1185</v>
      </c>
    </row>
    <row r="4787" spans="1:9">
      <c r="A4787" t="s">
        <v>186</v>
      </c>
      <c r="C4787" t="s">
        <v>2410</v>
      </c>
      <c r="D4787">
        <v>0</v>
      </c>
      <c r="E4787" t="s">
        <v>195</v>
      </c>
      <c r="G4787">
        <v>1</v>
      </c>
    </row>
    <row r="4788" spans="1:9">
      <c r="A4788" t="s">
        <v>186</v>
      </c>
      <c r="C4788" t="s">
        <v>2411</v>
      </c>
      <c r="D4788">
        <v>0</v>
      </c>
      <c r="E4788" t="s">
        <v>195</v>
      </c>
      <c r="F4788" t="s">
        <v>2553</v>
      </c>
      <c r="G4788">
        <v>1</v>
      </c>
      <c r="H4788" t="s">
        <v>1312</v>
      </c>
      <c r="I4788" t="s">
        <v>1313</v>
      </c>
    </row>
    <row r="4789" spans="1:9">
      <c r="A4789" t="s">
        <v>186</v>
      </c>
      <c r="C4789" t="s">
        <v>210</v>
      </c>
      <c r="D4789" t="s">
        <v>211</v>
      </c>
      <c r="E4789" t="s">
        <v>195</v>
      </c>
      <c r="F4789" t="s">
        <v>2554</v>
      </c>
      <c r="G4789">
        <v>1</v>
      </c>
      <c r="H4789" t="s">
        <v>1315</v>
      </c>
      <c r="I4789" t="s">
        <v>1316</v>
      </c>
    </row>
    <row r="4790" spans="1:9">
      <c r="A4790" t="s">
        <v>186</v>
      </c>
      <c r="C4790" t="s">
        <v>2537</v>
      </c>
    </row>
    <row r="4791" spans="1:9">
      <c r="A4791" t="s">
        <v>186</v>
      </c>
      <c r="C4791" t="s">
        <v>2523</v>
      </c>
      <c r="D4791">
        <v>0.5</v>
      </c>
    </row>
    <row r="4792" spans="1:9">
      <c r="A4792" t="s">
        <v>186</v>
      </c>
      <c r="C4792" t="s">
        <v>2524</v>
      </c>
      <c r="D4792">
        <v>120.00000000999999</v>
      </c>
    </row>
    <row r="4793" spans="1:9">
      <c r="A4793" t="s">
        <v>186</v>
      </c>
      <c r="C4793" t="s">
        <v>2525</v>
      </c>
      <c r="D4793">
        <v>240.00000001999999</v>
      </c>
    </row>
    <row r="4794" spans="1:9">
      <c r="A4794" t="s">
        <v>186</v>
      </c>
      <c r="C4794" t="s">
        <v>2414</v>
      </c>
    </row>
    <row r="4795" spans="1:9">
      <c r="A4795" t="s">
        <v>186</v>
      </c>
      <c r="C4795" t="s">
        <v>2390</v>
      </c>
    </row>
    <row r="4796" spans="1:9">
      <c r="A4796" t="s">
        <v>186</v>
      </c>
      <c r="C4796" t="s">
        <v>2526</v>
      </c>
    </row>
    <row r="4797" spans="1:9">
      <c r="A4797" t="s">
        <v>186</v>
      </c>
      <c r="C4797" t="s">
        <v>2416</v>
      </c>
      <c r="D4797">
        <v>0.16</v>
      </c>
    </row>
    <row r="4798" spans="1:9">
      <c r="A4798" t="s">
        <v>186</v>
      </c>
      <c r="C4798" t="s">
        <v>2527</v>
      </c>
    </row>
    <row r="4799" spans="1:9">
      <c r="A4799" t="s">
        <v>186</v>
      </c>
      <c r="C4799" t="s">
        <v>2395</v>
      </c>
      <c r="D4799">
        <v>1</v>
      </c>
      <c r="E4799" t="s">
        <v>6</v>
      </c>
    </row>
    <row r="4800" spans="1:9">
      <c r="A4800" t="s">
        <v>186</v>
      </c>
      <c r="C4800" t="s">
        <v>2396</v>
      </c>
    </row>
    <row r="4801" spans="1:9">
      <c r="A4801" t="s">
        <v>186</v>
      </c>
      <c r="C4801" t="s">
        <v>2528</v>
      </c>
      <c r="D4801">
        <v>0.21333333333333335</v>
      </c>
      <c r="E4801" t="s">
        <v>2398</v>
      </c>
    </row>
    <row r="4802" spans="1:9">
      <c r="A4802" t="s">
        <v>186</v>
      </c>
      <c r="C4802" t="s">
        <v>2529</v>
      </c>
      <c r="D4802">
        <v>0.26666666666666666</v>
      </c>
      <c r="E4802" t="s">
        <v>2398</v>
      </c>
    </row>
    <row r="4803" spans="1:9">
      <c r="A4803" t="s">
        <v>186</v>
      </c>
      <c r="C4803" t="s">
        <v>2530</v>
      </c>
      <c r="D4803">
        <v>0.32</v>
      </c>
      <c r="E4803" t="s">
        <v>2398</v>
      </c>
    </row>
    <row r="4804" spans="1:9">
      <c r="A4804" t="s">
        <v>186</v>
      </c>
      <c r="C4804" t="s">
        <v>2531</v>
      </c>
      <c r="D4804">
        <v>0.39999999999999997</v>
      </c>
      <c r="E4804" t="s">
        <v>2398</v>
      </c>
    </row>
    <row r="4805" spans="1:9">
      <c r="A4805" t="s">
        <v>186</v>
      </c>
      <c r="C4805" t="s">
        <v>2400</v>
      </c>
    </row>
    <row r="4806" spans="1:9">
      <c r="A4806" t="s">
        <v>186</v>
      </c>
      <c r="C4806" t="s">
        <v>2401</v>
      </c>
    </row>
    <row r="4807" spans="1:9">
      <c r="A4807" t="s">
        <v>186</v>
      </c>
      <c r="C4807" t="s">
        <v>2402</v>
      </c>
    </row>
    <row r="4808" spans="1:9">
      <c r="A4808" t="s">
        <v>17</v>
      </c>
      <c r="B4808" t="s">
        <v>2566</v>
      </c>
      <c r="C4808" t="s">
        <v>2567</v>
      </c>
      <c r="D4808" t="s">
        <v>2499</v>
      </c>
      <c r="E4808" t="s">
        <v>625</v>
      </c>
    </row>
    <row r="4809" spans="1:9">
      <c r="A4809" t="s">
        <v>186</v>
      </c>
      <c r="B4809" t="s">
        <v>2510</v>
      </c>
      <c r="C4809" t="s">
        <v>2511</v>
      </c>
      <c r="D4809">
        <v>103.000000016667</v>
      </c>
      <c r="E4809" t="s">
        <v>2512</v>
      </c>
      <c r="F4809" t="s">
        <v>1940</v>
      </c>
      <c r="G4809">
        <v>1</v>
      </c>
      <c r="H4809" t="s">
        <v>191</v>
      </c>
      <c r="I4809" t="s">
        <v>192</v>
      </c>
    </row>
    <row r="4810" spans="1:9">
      <c r="A4810" t="s">
        <v>186</v>
      </c>
      <c r="C4810" t="s">
        <v>193</v>
      </c>
      <c r="D4810" t="s">
        <v>2358</v>
      </c>
      <c r="E4810" t="s">
        <v>195</v>
      </c>
      <c r="F4810" t="s">
        <v>196</v>
      </c>
      <c r="G4810">
        <v>1</v>
      </c>
      <c r="H4810" t="s">
        <v>197</v>
      </c>
      <c r="I4810" t="s">
        <v>198</v>
      </c>
    </row>
    <row r="4811" spans="1:9">
      <c r="A4811" t="s">
        <v>186</v>
      </c>
      <c r="C4811" t="s">
        <v>199</v>
      </c>
      <c r="D4811" t="s">
        <v>1279</v>
      </c>
      <c r="E4811" t="s">
        <v>195</v>
      </c>
      <c r="F4811" t="s">
        <v>201</v>
      </c>
      <c r="G4811">
        <v>1</v>
      </c>
      <c r="H4811" t="s">
        <v>202</v>
      </c>
      <c r="I4811" t="s">
        <v>203</v>
      </c>
    </row>
    <row r="4812" spans="1:9">
      <c r="A4812" t="s">
        <v>186</v>
      </c>
      <c r="C4812" t="s">
        <v>2359</v>
      </c>
      <c r="D4812">
        <v>0.1</v>
      </c>
      <c r="E4812" t="s">
        <v>195</v>
      </c>
      <c r="F4812" t="s">
        <v>1197</v>
      </c>
      <c r="G4812">
        <v>1</v>
      </c>
      <c r="H4812" t="s">
        <v>208</v>
      </c>
      <c r="I4812" t="s">
        <v>209</v>
      </c>
    </row>
    <row r="4813" spans="1:9">
      <c r="A4813" t="s">
        <v>186</v>
      </c>
      <c r="B4813" t="s">
        <v>2360</v>
      </c>
      <c r="C4813" t="s">
        <v>2361</v>
      </c>
      <c r="D4813">
        <v>0.26666666666666666</v>
      </c>
      <c r="E4813" t="s">
        <v>642</v>
      </c>
      <c r="F4813" t="s">
        <v>1084</v>
      </c>
      <c r="G4813">
        <v>1</v>
      </c>
      <c r="H4813" t="s">
        <v>213</v>
      </c>
      <c r="I4813" t="s">
        <v>214</v>
      </c>
    </row>
    <row r="4814" spans="1:9">
      <c r="A4814" t="s">
        <v>186</v>
      </c>
      <c r="B4814" t="s">
        <v>2360</v>
      </c>
      <c r="C4814" t="s">
        <v>2361</v>
      </c>
      <c r="D4814">
        <v>0.26666666666666666</v>
      </c>
      <c r="E4814" t="s">
        <v>642</v>
      </c>
      <c r="F4814" t="s">
        <v>1180</v>
      </c>
      <c r="G4814">
        <v>1</v>
      </c>
      <c r="H4814" t="s">
        <v>985</v>
      </c>
      <c r="I4814" t="s">
        <v>986</v>
      </c>
    </row>
    <row r="4815" spans="1:9">
      <c r="A4815" t="s">
        <v>186</v>
      </c>
      <c r="B4815" t="s">
        <v>2362</v>
      </c>
      <c r="C4815" t="s">
        <v>2363</v>
      </c>
      <c r="D4815">
        <v>0.26666666666666666</v>
      </c>
      <c r="E4815" t="s">
        <v>484</v>
      </c>
      <c r="F4815" t="s">
        <v>2458</v>
      </c>
      <c r="G4815">
        <v>0.1111111111111111</v>
      </c>
      <c r="H4815" t="s">
        <v>1039</v>
      </c>
      <c r="I4815" t="s">
        <v>1040</v>
      </c>
    </row>
    <row r="4816" spans="1:9">
      <c r="A4816" t="s">
        <v>186</v>
      </c>
      <c r="B4816" t="s">
        <v>2365</v>
      </c>
      <c r="C4816" t="s">
        <v>2366</v>
      </c>
      <c r="D4816">
        <v>0.26666666666666666</v>
      </c>
      <c r="E4816" t="s">
        <v>484</v>
      </c>
      <c r="F4816" t="s">
        <v>2364</v>
      </c>
      <c r="G4816">
        <v>0.1111111111111111</v>
      </c>
      <c r="H4816" t="s">
        <v>1088</v>
      </c>
      <c r="I4816" t="s">
        <v>1089</v>
      </c>
    </row>
    <row r="4817" spans="1:9">
      <c r="A4817" t="s">
        <v>186</v>
      </c>
      <c r="B4817" t="s">
        <v>2368</v>
      </c>
      <c r="C4817" t="s">
        <v>2369</v>
      </c>
      <c r="D4817">
        <v>0.26666666666666666</v>
      </c>
      <c r="E4817" t="s">
        <v>642</v>
      </c>
      <c r="F4817" t="s">
        <v>2239</v>
      </c>
      <c r="G4817">
        <v>1</v>
      </c>
      <c r="H4817" t="s">
        <v>1091</v>
      </c>
      <c r="I4817" t="s">
        <v>1092</v>
      </c>
    </row>
    <row r="4818" spans="1:9">
      <c r="A4818" t="s">
        <v>186</v>
      </c>
      <c r="B4818" t="s">
        <v>2350</v>
      </c>
      <c r="C4818" t="s">
        <v>2351</v>
      </c>
      <c r="D4818">
        <v>0.26666666666666666</v>
      </c>
      <c r="E4818" t="s">
        <v>642</v>
      </c>
      <c r="F4818" t="s">
        <v>2315</v>
      </c>
      <c r="G4818">
        <v>1</v>
      </c>
      <c r="H4818" t="s">
        <v>1094</v>
      </c>
      <c r="I4818" t="s">
        <v>1095</v>
      </c>
    </row>
    <row r="4819" spans="1:9">
      <c r="A4819" t="s">
        <v>186</v>
      </c>
      <c r="B4819" t="s">
        <v>2350</v>
      </c>
      <c r="C4819" t="s">
        <v>2351</v>
      </c>
      <c r="D4819">
        <v>0.26666666666666666</v>
      </c>
      <c r="E4819" t="s">
        <v>642</v>
      </c>
      <c r="F4819" t="s">
        <v>1290</v>
      </c>
      <c r="G4819">
        <v>1</v>
      </c>
      <c r="H4819" t="s">
        <v>1184</v>
      </c>
      <c r="I4819" t="s">
        <v>1185</v>
      </c>
    </row>
    <row r="4820" spans="1:9">
      <c r="A4820" t="s">
        <v>186</v>
      </c>
      <c r="C4820" t="s">
        <v>2410</v>
      </c>
      <c r="D4820">
        <v>0</v>
      </c>
      <c r="E4820" t="s">
        <v>195</v>
      </c>
      <c r="G4820">
        <v>1</v>
      </c>
    </row>
    <row r="4821" spans="1:9">
      <c r="A4821" t="s">
        <v>186</v>
      </c>
      <c r="C4821" t="s">
        <v>2411</v>
      </c>
      <c r="D4821">
        <v>0</v>
      </c>
      <c r="E4821" t="s">
        <v>195</v>
      </c>
      <c r="F4821" t="s">
        <v>2553</v>
      </c>
      <c r="G4821">
        <v>1</v>
      </c>
      <c r="H4821" t="s">
        <v>1312</v>
      </c>
      <c r="I4821" t="s">
        <v>1313</v>
      </c>
    </row>
    <row r="4822" spans="1:9">
      <c r="A4822" t="s">
        <v>186</v>
      </c>
      <c r="C4822" t="s">
        <v>210</v>
      </c>
      <c r="D4822" t="s">
        <v>211</v>
      </c>
      <c r="E4822" t="s">
        <v>195</v>
      </c>
      <c r="F4822" t="s">
        <v>2554</v>
      </c>
      <c r="G4822">
        <v>1</v>
      </c>
      <c r="H4822" t="s">
        <v>1315</v>
      </c>
      <c r="I4822" t="s">
        <v>1316</v>
      </c>
    </row>
    <row r="4823" spans="1:9">
      <c r="A4823" t="s">
        <v>186</v>
      </c>
      <c r="C4823" t="s">
        <v>2568</v>
      </c>
    </row>
    <row r="4824" spans="1:9">
      <c r="A4824" t="s">
        <v>186</v>
      </c>
      <c r="C4824" t="s">
        <v>2523</v>
      </c>
      <c r="D4824">
        <v>0.6</v>
      </c>
    </row>
    <row r="4825" spans="1:9">
      <c r="A4825" t="s">
        <v>186</v>
      </c>
      <c r="C4825" t="s">
        <v>2524</v>
      </c>
      <c r="D4825">
        <v>61.800000009999998</v>
      </c>
    </row>
    <row r="4826" spans="1:9">
      <c r="A4826" t="s">
        <v>186</v>
      </c>
      <c r="C4826" t="s">
        <v>2525</v>
      </c>
      <c r="D4826">
        <v>103.000000016667</v>
      </c>
    </row>
    <row r="4827" spans="1:9">
      <c r="A4827" t="s">
        <v>186</v>
      </c>
      <c r="C4827" t="s">
        <v>2414</v>
      </c>
    </row>
    <row r="4828" spans="1:9">
      <c r="A4828" t="s">
        <v>186</v>
      </c>
      <c r="C4828" t="s">
        <v>2390</v>
      </c>
    </row>
    <row r="4829" spans="1:9">
      <c r="A4829" t="s">
        <v>186</v>
      </c>
      <c r="C4829" t="s">
        <v>2526</v>
      </c>
    </row>
    <row r="4830" spans="1:9">
      <c r="A4830" t="s">
        <v>186</v>
      </c>
      <c r="C4830" t="s">
        <v>2416</v>
      </c>
      <c r="D4830">
        <v>0.16</v>
      </c>
    </row>
    <row r="4831" spans="1:9">
      <c r="A4831" t="s">
        <v>186</v>
      </c>
      <c r="C4831" t="s">
        <v>2527</v>
      </c>
    </row>
    <row r="4832" spans="1:9">
      <c r="A4832" t="s">
        <v>186</v>
      </c>
      <c r="C4832" t="s">
        <v>2395</v>
      </c>
      <c r="D4832">
        <v>1</v>
      </c>
      <c r="E4832" t="s">
        <v>6</v>
      </c>
    </row>
    <row r="4833" spans="1:9">
      <c r="A4833" t="s">
        <v>186</v>
      </c>
      <c r="C4833" t="s">
        <v>2396</v>
      </c>
    </row>
    <row r="4834" spans="1:9">
      <c r="A4834" t="s">
        <v>186</v>
      </c>
      <c r="C4834" t="s">
        <v>2528</v>
      </c>
      <c r="D4834">
        <v>0.21333333333333335</v>
      </c>
      <c r="E4834" t="s">
        <v>2398</v>
      </c>
    </row>
    <row r="4835" spans="1:9">
      <c r="A4835" t="s">
        <v>186</v>
      </c>
      <c r="C4835" t="s">
        <v>2529</v>
      </c>
      <c r="D4835">
        <v>0.26666666666666666</v>
      </c>
      <c r="E4835" t="s">
        <v>2398</v>
      </c>
    </row>
    <row r="4836" spans="1:9">
      <c r="A4836" t="s">
        <v>186</v>
      </c>
      <c r="C4836" t="s">
        <v>2530</v>
      </c>
      <c r="D4836">
        <v>0.32</v>
      </c>
      <c r="E4836" t="s">
        <v>2398</v>
      </c>
    </row>
    <row r="4837" spans="1:9">
      <c r="A4837" t="s">
        <v>186</v>
      </c>
      <c r="C4837" t="s">
        <v>2531</v>
      </c>
      <c r="D4837">
        <v>0.39999999999999997</v>
      </c>
      <c r="E4837" t="s">
        <v>2398</v>
      </c>
    </row>
    <row r="4838" spans="1:9">
      <c r="A4838" t="s">
        <v>186</v>
      </c>
      <c r="C4838" t="s">
        <v>2400</v>
      </c>
    </row>
    <row r="4839" spans="1:9">
      <c r="A4839" t="s">
        <v>186</v>
      </c>
      <c r="C4839" t="s">
        <v>2401</v>
      </c>
    </row>
    <row r="4840" spans="1:9">
      <c r="A4840" t="s">
        <v>186</v>
      </c>
      <c r="C4840" t="s">
        <v>2402</v>
      </c>
    </row>
    <row r="4841" spans="1:9">
      <c r="A4841" t="s">
        <v>17</v>
      </c>
      <c r="B4841" t="s">
        <v>2569</v>
      </c>
      <c r="C4841" t="s">
        <v>2570</v>
      </c>
      <c r="D4841" t="s">
        <v>2499</v>
      </c>
      <c r="E4841" t="s">
        <v>625</v>
      </c>
    </row>
    <row r="4842" spans="1:9">
      <c r="A4842" t="s">
        <v>186</v>
      </c>
      <c r="B4842" t="s">
        <v>2510</v>
      </c>
      <c r="C4842" t="s">
        <v>2511</v>
      </c>
      <c r="D4842">
        <v>136.000000016667</v>
      </c>
      <c r="E4842" t="s">
        <v>2512</v>
      </c>
      <c r="F4842" t="s">
        <v>1940</v>
      </c>
      <c r="G4842">
        <v>1</v>
      </c>
      <c r="H4842" t="s">
        <v>191</v>
      </c>
      <c r="I4842" t="s">
        <v>192</v>
      </c>
    </row>
    <row r="4843" spans="1:9">
      <c r="A4843" t="s">
        <v>186</v>
      </c>
      <c r="C4843" t="s">
        <v>193</v>
      </c>
      <c r="D4843" t="s">
        <v>2358</v>
      </c>
      <c r="E4843" t="s">
        <v>195</v>
      </c>
      <c r="F4843" t="s">
        <v>196</v>
      </c>
      <c r="G4843">
        <v>1</v>
      </c>
      <c r="H4843" t="s">
        <v>197</v>
      </c>
      <c r="I4843" t="s">
        <v>198</v>
      </c>
    </row>
    <row r="4844" spans="1:9">
      <c r="A4844" t="s">
        <v>186</v>
      </c>
      <c r="C4844" t="s">
        <v>199</v>
      </c>
      <c r="D4844" t="s">
        <v>1279</v>
      </c>
      <c r="E4844" t="s">
        <v>195</v>
      </c>
      <c r="F4844" t="s">
        <v>201</v>
      </c>
      <c r="G4844">
        <v>1</v>
      </c>
      <c r="H4844" t="s">
        <v>202</v>
      </c>
      <c r="I4844" t="s">
        <v>203</v>
      </c>
    </row>
    <row r="4845" spans="1:9">
      <c r="A4845" t="s">
        <v>186</v>
      </c>
      <c r="C4845" t="s">
        <v>2359</v>
      </c>
      <c r="D4845">
        <v>0.1</v>
      </c>
      <c r="E4845" t="s">
        <v>195</v>
      </c>
      <c r="F4845" t="s">
        <v>1197</v>
      </c>
      <c r="G4845">
        <v>1</v>
      </c>
      <c r="H4845" t="s">
        <v>208</v>
      </c>
      <c r="I4845" t="s">
        <v>209</v>
      </c>
    </row>
    <row r="4846" spans="1:9">
      <c r="A4846" t="s">
        <v>186</v>
      </c>
      <c r="B4846" t="s">
        <v>2360</v>
      </c>
      <c r="C4846" t="s">
        <v>2361</v>
      </c>
      <c r="D4846">
        <v>0.26666666666666666</v>
      </c>
      <c r="E4846" t="s">
        <v>642</v>
      </c>
      <c r="F4846" t="s">
        <v>1084</v>
      </c>
      <c r="G4846">
        <v>1</v>
      </c>
      <c r="H4846" t="s">
        <v>213</v>
      </c>
      <c r="I4846" t="s">
        <v>214</v>
      </c>
    </row>
    <row r="4847" spans="1:9">
      <c r="A4847" t="s">
        <v>186</v>
      </c>
      <c r="B4847" t="s">
        <v>2360</v>
      </c>
      <c r="C4847" t="s">
        <v>2361</v>
      </c>
      <c r="D4847">
        <v>0.26666666666666666</v>
      </c>
      <c r="E4847" t="s">
        <v>642</v>
      </c>
      <c r="F4847" t="s">
        <v>1180</v>
      </c>
      <c r="G4847">
        <v>1</v>
      </c>
      <c r="H4847" t="s">
        <v>985</v>
      </c>
      <c r="I4847" t="s">
        <v>986</v>
      </c>
    </row>
    <row r="4848" spans="1:9">
      <c r="A4848" t="s">
        <v>186</v>
      </c>
      <c r="B4848" t="s">
        <v>2362</v>
      </c>
      <c r="C4848" t="s">
        <v>2363</v>
      </c>
      <c r="D4848">
        <v>0.26666666666666666</v>
      </c>
      <c r="E4848" t="s">
        <v>484</v>
      </c>
      <c r="F4848" t="s">
        <v>2458</v>
      </c>
      <c r="G4848">
        <v>0.1111111111111111</v>
      </c>
      <c r="H4848" t="s">
        <v>1039</v>
      </c>
      <c r="I4848" t="s">
        <v>1040</v>
      </c>
    </row>
    <row r="4849" spans="1:9">
      <c r="A4849" t="s">
        <v>186</v>
      </c>
      <c r="B4849" t="s">
        <v>2365</v>
      </c>
      <c r="C4849" t="s">
        <v>2366</v>
      </c>
      <c r="D4849">
        <v>0.26666666666666666</v>
      </c>
      <c r="E4849" t="s">
        <v>484</v>
      </c>
      <c r="F4849" t="s">
        <v>2364</v>
      </c>
      <c r="G4849">
        <v>0.1111111111111111</v>
      </c>
      <c r="H4849" t="s">
        <v>1088</v>
      </c>
      <c r="I4849" t="s">
        <v>1089</v>
      </c>
    </row>
    <row r="4850" spans="1:9">
      <c r="A4850" t="s">
        <v>186</v>
      </c>
      <c r="B4850" t="s">
        <v>2368</v>
      </c>
      <c r="C4850" t="s">
        <v>2369</v>
      </c>
      <c r="D4850">
        <v>0.26666666666666666</v>
      </c>
      <c r="E4850" t="s">
        <v>642</v>
      </c>
      <c r="F4850" t="s">
        <v>2239</v>
      </c>
      <c r="G4850">
        <v>1</v>
      </c>
      <c r="H4850" t="s">
        <v>1091</v>
      </c>
      <c r="I4850" t="s">
        <v>1092</v>
      </c>
    </row>
    <row r="4851" spans="1:9">
      <c r="A4851" t="s">
        <v>186</v>
      </c>
      <c r="B4851" t="s">
        <v>2350</v>
      </c>
      <c r="C4851" t="s">
        <v>2351</v>
      </c>
      <c r="D4851">
        <v>0.26666666666666666</v>
      </c>
      <c r="E4851" t="s">
        <v>642</v>
      </c>
      <c r="F4851" t="s">
        <v>2315</v>
      </c>
      <c r="G4851">
        <v>1</v>
      </c>
      <c r="H4851" t="s">
        <v>1094</v>
      </c>
      <c r="I4851" t="s">
        <v>1095</v>
      </c>
    </row>
    <row r="4852" spans="1:9">
      <c r="A4852" t="s">
        <v>186</v>
      </c>
      <c r="B4852" t="s">
        <v>2350</v>
      </c>
      <c r="C4852" t="s">
        <v>2351</v>
      </c>
      <c r="D4852">
        <v>0.26666666666666666</v>
      </c>
      <c r="E4852" t="s">
        <v>642</v>
      </c>
      <c r="F4852" t="s">
        <v>1290</v>
      </c>
      <c r="G4852">
        <v>1</v>
      </c>
      <c r="H4852" t="s">
        <v>1184</v>
      </c>
      <c r="I4852" t="s">
        <v>1185</v>
      </c>
    </row>
    <row r="4853" spans="1:9">
      <c r="A4853" t="s">
        <v>186</v>
      </c>
      <c r="C4853" t="s">
        <v>2410</v>
      </c>
      <c r="D4853">
        <v>0</v>
      </c>
      <c r="E4853" t="s">
        <v>195</v>
      </c>
      <c r="G4853">
        <v>1</v>
      </c>
    </row>
    <row r="4854" spans="1:9">
      <c r="A4854" t="s">
        <v>186</v>
      </c>
      <c r="C4854" t="s">
        <v>2411</v>
      </c>
      <c r="D4854">
        <v>0</v>
      </c>
      <c r="E4854" t="s">
        <v>195</v>
      </c>
      <c r="F4854" t="s">
        <v>2553</v>
      </c>
      <c r="G4854">
        <v>1</v>
      </c>
      <c r="H4854" t="s">
        <v>1312</v>
      </c>
      <c r="I4854" t="s">
        <v>1313</v>
      </c>
    </row>
    <row r="4855" spans="1:9">
      <c r="A4855" t="s">
        <v>186</v>
      </c>
      <c r="C4855" t="s">
        <v>210</v>
      </c>
      <c r="D4855" t="s">
        <v>211</v>
      </c>
      <c r="E4855" t="s">
        <v>195</v>
      </c>
      <c r="F4855" t="s">
        <v>2554</v>
      </c>
      <c r="G4855">
        <v>1</v>
      </c>
      <c r="H4855" t="s">
        <v>1315</v>
      </c>
      <c r="I4855" t="s">
        <v>1316</v>
      </c>
    </row>
    <row r="4856" spans="1:9">
      <c r="A4856" t="s">
        <v>186</v>
      </c>
      <c r="C4856" t="s">
        <v>2571</v>
      </c>
    </row>
    <row r="4857" spans="1:9">
      <c r="A4857" t="s">
        <v>186</v>
      </c>
      <c r="C4857" t="s">
        <v>2523</v>
      </c>
      <c r="D4857">
        <v>0.6</v>
      </c>
    </row>
    <row r="4858" spans="1:9">
      <c r="A4858" t="s">
        <v>186</v>
      </c>
      <c r="C4858" t="s">
        <v>2524</v>
      </c>
      <c r="D4858">
        <v>81.600000010000002</v>
      </c>
    </row>
    <row r="4859" spans="1:9">
      <c r="A4859" t="s">
        <v>186</v>
      </c>
      <c r="C4859" t="s">
        <v>2525</v>
      </c>
      <c r="D4859">
        <v>136.000000016667</v>
      </c>
    </row>
    <row r="4860" spans="1:9">
      <c r="A4860" t="s">
        <v>186</v>
      </c>
      <c r="C4860" t="s">
        <v>2414</v>
      </c>
    </row>
    <row r="4861" spans="1:9">
      <c r="A4861" t="s">
        <v>186</v>
      </c>
      <c r="C4861" t="s">
        <v>2390</v>
      </c>
    </row>
    <row r="4862" spans="1:9">
      <c r="A4862" t="s">
        <v>186</v>
      </c>
      <c r="C4862" t="s">
        <v>2526</v>
      </c>
    </row>
    <row r="4863" spans="1:9">
      <c r="A4863" t="s">
        <v>186</v>
      </c>
      <c r="C4863" t="s">
        <v>2416</v>
      </c>
      <c r="D4863">
        <v>0.16</v>
      </c>
    </row>
    <row r="4864" spans="1:9">
      <c r="A4864" t="s">
        <v>186</v>
      </c>
      <c r="C4864" t="s">
        <v>2527</v>
      </c>
    </row>
    <row r="4865" spans="1:9">
      <c r="A4865" t="s">
        <v>186</v>
      </c>
      <c r="C4865" t="s">
        <v>2395</v>
      </c>
      <c r="D4865">
        <v>1</v>
      </c>
      <c r="E4865" t="s">
        <v>6</v>
      </c>
    </row>
    <row r="4866" spans="1:9">
      <c r="A4866" t="s">
        <v>186</v>
      </c>
      <c r="C4866" t="s">
        <v>2396</v>
      </c>
    </row>
    <row r="4867" spans="1:9">
      <c r="A4867" t="s">
        <v>186</v>
      </c>
      <c r="C4867" t="s">
        <v>2528</v>
      </c>
      <c r="D4867">
        <v>0.21333333333333335</v>
      </c>
      <c r="E4867" t="s">
        <v>2398</v>
      </c>
    </row>
    <row r="4868" spans="1:9">
      <c r="A4868" t="s">
        <v>186</v>
      </c>
      <c r="C4868" t="s">
        <v>2529</v>
      </c>
      <c r="D4868">
        <v>0.26666666666666666</v>
      </c>
      <c r="E4868" t="s">
        <v>2398</v>
      </c>
    </row>
    <row r="4869" spans="1:9">
      <c r="A4869" t="s">
        <v>186</v>
      </c>
      <c r="C4869" t="s">
        <v>2530</v>
      </c>
      <c r="D4869">
        <v>0.32</v>
      </c>
      <c r="E4869" t="s">
        <v>2398</v>
      </c>
    </row>
    <row r="4870" spans="1:9">
      <c r="A4870" t="s">
        <v>186</v>
      </c>
      <c r="C4870" t="s">
        <v>2531</v>
      </c>
      <c r="D4870">
        <v>0.39999999999999997</v>
      </c>
      <c r="E4870" t="s">
        <v>2398</v>
      </c>
    </row>
    <row r="4871" spans="1:9">
      <c r="A4871" t="s">
        <v>186</v>
      </c>
      <c r="C4871" t="s">
        <v>2400</v>
      </c>
    </row>
    <row r="4872" spans="1:9">
      <c r="A4872" t="s">
        <v>186</v>
      </c>
      <c r="C4872" t="s">
        <v>2401</v>
      </c>
    </row>
    <row r="4873" spans="1:9">
      <c r="A4873" t="s">
        <v>186</v>
      </c>
      <c r="C4873" t="s">
        <v>2402</v>
      </c>
    </row>
    <row r="4874" spans="1:9">
      <c r="A4874" t="s">
        <v>17</v>
      </c>
      <c r="B4874" t="s">
        <v>2572</v>
      </c>
      <c r="C4874" t="s">
        <v>2539</v>
      </c>
      <c r="D4874" t="s">
        <v>2499</v>
      </c>
      <c r="E4874" t="s">
        <v>625</v>
      </c>
    </row>
    <row r="4875" spans="1:9">
      <c r="A4875" t="s">
        <v>186</v>
      </c>
      <c r="B4875" t="s">
        <v>2510</v>
      </c>
      <c r="C4875" t="s">
        <v>2511</v>
      </c>
      <c r="D4875">
        <v>176.66666668333301</v>
      </c>
      <c r="E4875" t="s">
        <v>2512</v>
      </c>
      <c r="F4875" t="s">
        <v>1940</v>
      </c>
      <c r="G4875">
        <v>1</v>
      </c>
      <c r="H4875" t="s">
        <v>191</v>
      </c>
      <c r="I4875" t="s">
        <v>192</v>
      </c>
    </row>
    <row r="4876" spans="1:9">
      <c r="A4876" t="s">
        <v>186</v>
      </c>
      <c r="C4876" t="s">
        <v>193</v>
      </c>
      <c r="D4876" t="s">
        <v>2358</v>
      </c>
      <c r="E4876" t="s">
        <v>195</v>
      </c>
      <c r="F4876" t="s">
        <v>196</v>
      </c>
      <c r="G4876">
        <v>1</v>
      </c>
      <c r="H4876" t="s">
        <v>197</v>
      </c>
      <c r="I4876" t="s">
        <v>198</v>
      </c>
    </row>
    <row r="4877" spans="1:9">
      <c r="A4877" t="s">
        <v>186</v>
      </c>
      <c r="C4877" t="s">
        <v>199</v>
      </c>
      <c r="D4877" t="s">
        <v>1279</v>
      </c>
      <c r="E4877" t="s">
        <v>195</v>
      </c>
      <c r="F4877" t="s">
        <v>201</v>
      </c>
      <c r="G4877">
        <v>1</v>
      </c>
      <c r="H4877" t="s">
        <v>202</v>
      </c>
      <c r="I4877" t="s">
        <v>203</v>
      </c>
    </row>
    <row r="4878" spans="1:9">
      <c r="A4878" t="s">
        <v>186</v>
      </c>
      <c r="C4878" t="s">
        <v>2359</v>
      </c>
      <c r="D4878">
        <v>0.1</v>
      </c>
      <c r="E4878" t="s">
        <v>195</v>
      </c>
      <c r="F4878" t="s">
        <v>1197</v>
      </c>
      <c r="G4878">
        <v>1</v>
      </c>
      <c r="H4878" t="s">
        <v>208</v>
      </c>
      <c r="I4878" t="s">
        <v>209</v>
      </c>
    </row>
    <row r="4879" spans="1:9">
      <c r="A4879" t="s">
        <v>186</v>
      </c>
      <c r="B4879" t="s">
        <v>2360</v>
      </c>
      <c r="C4879" t="s">
        <v>2361</v>
      </c>
      <c r="D4879">
        <v>0.26666666666666666</v>
      </c>
      <c r="E4879" t="s">
        <v>642</v>
      </c>
      <c r="F4879" t="s">
        <v>1084</v>
      </c>
      <c r="G4879">
        <v>1</v>
      </c>
      <c r="H4879" t="s">
        <v>213</v>
      </c>
      <c r="I4879" t="s">
        <v>214</v>
      </c>
    </row>
    <row r="4880" spans="1:9">
      <c r="A4880" t="s">
        <v>186</v>
      </c>
      <c r="B4880" t="s">
        <v>2360</v>
      </c>
      <c r="C4880" t="s">
        <v>2361</v>
      </c>
      <c r="D4880">
        <v>0.26666666666666666</v>
      </c>
      <c r="E4880" t="s">
        <v>642</v>
      </c>
      <c r="F4880" t="s">
        <v>1180</v>
      </c>
      <c r="G4880">
        <v>1</v>
      </c>
      <c r="H4880" t="s">
        <v>985</v>
      </c>
      <c r="I4880" t="s">
        <v>986</v>
      </c>
    </row>
    <row r="4881" spans="1:9">
      <c r="A4881" t="s">
        <v>186</v>
      </c>
      <c r="B4881" t="s">
        <v>2362</v>
      </c>
      <c r="C4881" t="s">
        <v>2363</v>
      </c>
      <c r="D4881">
        <v>0.26666666666666666</v>
      </c>
      <c r="E4881" t="s">
        <v>484</v>
      </c>
      <c r="F4881" t="s">
        <v>2458</v>
      </c>
      <c r="G4881">
        <v>0.1111111111111111</v>
      </c>
      <c r="H4881" t="s">
        <v>1039</v>
      </c>
      <c r="I4881" t="s">
        <v>1040</v>
      </c>
    </row>
    <row r="4882" spans="1:9">
      <c r="A4882" t="s">
        <v>186</v>
      </c>
      <c r="B4882" t="s">
        <v>2365</v>
      </c>
      <c r="C4882" t="s">
        <v>2366</v>
      </c>
      <c r="D4882">
        <v>0.26666666666666666</v>
      </c>
      <c r="E4882" t="s">
        <v>484</v>
      </c>
      <c r="F4882" t="s">
        <v>2364</v>
      </c>
      <c r="G4882">
        <v>0.1111111111111111</v>
      </c>
      <c r="H4882" t="s">
        <v>1088</v>
      </c>
      <c r="I4882" t="s">
        <v>1089</v>
      </c>
    </row>
    <row r="4883" spans="1:9">
      <c r="A4883" t="s">
        <v>186</v>
      </c>
      <c r="B4883" t="s">
        <v>2368</v>
      </c>
      <c r="C4883" t="s">
        <v>2369</v>
      </c>
      <c r="D4883">
        <v>0.26666666666666666</v>
      </c>
      <c r="E4883" t="s">
        <v>642</v>
      </c>
      <c r="F4883" t="s">
        <v>2239</v>
      </c>
      <c r="G4883">
        <v>1</v>
      </c>
      <c r="H4883" t="s">
        <v>1091</v>
      </c>
      <c r="I4883" t="s">
        <v>1092</v>
      </c>
    </row>
    <row r="4884" spans="1:9">
      <c r="A4884" t="s">
        <v>186</v>
      </c>
      <c r="B4884" t="s">
        <v>2350</v>
      </c>
      <c r="C4884" t="s">
        <v>2351</v>
      </c>
      <c r="D4884">
        <v>0.26666666666666666</v>
      </c>
      <c r="E4884" t="s">
        <v>642</v>
      </c>
      <c r="F4884" t="s">
        <v>2315</v>
      </c>
      <c r="G4884">
        <v>1</v>
      </c>
      <c r="H4884" t="s">
        <v>1094</v>
      </c>
      <c r="I4884" t="s">
        <v>1095</v>
      </c>
    </row>
    <row r="4885" spans="1:9">
      <c r="A4885" t="s">
        <v>186</v>
      </c>
      <c r="B4885" t="s">
        <v>2350</v>
      </c>
      <c r="C4885" t="s">
        <v>2351</v>
      </c>
      <c r="D4885">
        <v>0.26666666666666666</v>
      </c>
      <c r="E4885" t="s">
        <v>642</v>
      </c>
      <c r="F4885" t="s">
        <v>1290</v>
      </c>
      <c r="G4885">
        <v>1</v>
      </c>
      <c r="H4885" t="s">
        <v>1184</v>
      </c>
      <c r="I4885" t="s">
        <v>1185</v>
      </c>
    </row>
    <row r="4886" spans="1:9">
      <c r="A4886" t="s">
        <v>186</v>
      </c>
      <c r="C4886" t="s">
        <v>2410</v>
      </c>
      <c r="D4886">
        <v>0</v>
      </c>
      <c r="E4886" t="s">
        <v>195</v>
      </c>
      <c r="G4886">
        <v>1</v>
      </c>
    </row>
    <row r="4887" spans="1:9">
      <c r="A4887" t="s">
        <v>186</v>
      </c>
      <c r="C4887" t="s">
        <v>2411</v>
      </c>
      <c r="D4887">
        <v>0</v>
      </c>
      <c r="E4887" t="s">
        <v>195</v>
      </c>
      <c r="F4887" t="s">
        <v>2553</v>
      </c>
      <c r="G4887">
        <v>1</v>
      </c>
      <c r="H4887" t="s">
        <v>1312</v>
      </c>
      <c r="I4887" t="s">
        <v>1313</v>
      </c>
    </row>
    <row r="4888" spans="1:9">
      <c r="A4888" t="s">
        <v>186</v>
      </c>
      <c r="C4888" t="s">
        <v>210</v>
      </c>
      <c r="D4888" t="s">
        <v>211</v>
      </c>
      <c r="E4888" t="s">
        <v>195</v>
      </c>
      <c r="F4888" t="s">
        <v>2554</v>
      </c>
      <c r="G4888">
        <v>1</v>
      </c>
      <c r="H4888" t="s">
        <v>1315</v>
      </c>
      <c r="I4888" t="s">
        <v>1316</v>
      </c>
    </row>
    <row r="4889" spans="1:9">
      <c r="A4889" t="s">
        <v>186</v>
      </c>
      <c r="C4889" t="s">
        <v>2540</v>
      </c>
    </row>
    <row r="4890" spans="1:9">
      <c r="A4890" t="s">
        <v>186</v>
      </c>
      <c r="C4890" t="s">
        <v>2523</v>
      </c>
      <c r="D4890">
        <v>0.6</v>
      </c>
    </row>
    <row r="4891" spans="1:9">
      <c r="A4891" t="s">
        <v>186</v>
      </c>
      <c r="C4891" t="s">
        <v>2524</v>
      </c>
      <c r="D4891">
        <v>106.00000000999999</v>
      </c>
    </row>
    <row r="4892" spans="1:9">
      <c r="A4892" t="s">
        <v>186</v>
      </c>
      <c r="C4892" t="s">
        <v>2525</v>
      </c>
      <c r="D4892">
        <v>176.66666668333301</v>
      </c>
    </row>
    <row r="4893" spans="1:9">
      <c r="A4893" t="s">
        <v>186</v>
      </c>
      <c r="C4893" t="s">
        <v>2414</v>
      </c>
    </row>
    <row r="4894" spans="1:9">
      <c r="A4894" t="s">
        <v>186</v>
      </c>
      <c r="C4894" t="s">
        <v>2390</v>
      </c>
    </row>
    <row r="4895" spans="1:9">
      <c r="A4895" t="s">
        <v>186</v>
      </c>
      <c r="C4895" t="s">
        <v>2526</v>
      </c>
    </row>
    <row r="4896" spans="1:9">
      <c r="A4896" t="s">
        <v>186</v>
      </c>
      <c r="C4896" t="s">
        <v>2416</v>
      </c>
      <c r="D4896">
        <v>0.16</v>
      </c>
    </row>
    <row r="4897" spans="1:9">
      <c r="A4897" t="s">
        <v>186</v>
      </c>
      <c r="C4897" t="s">
        <v>2527</v>
      </c>
    </row>
    <row r="4898" spans="1:9">
      <c r="A4898" t="s">
        <v>186</v>
      </c>
      <c r="C4898" t="s">
        <v>2395</v>
      </c>
      <c r="D4898">
        <v>1</v>
      </c>
      <c r="E4898" t="s">
        <v>6</v>
      </c>
    </row>
    <row r="4899" spans="1:9">
      <c r="A4899" t="s">
        <v>186</v>
      </c>
      <c r="C4899" t="s">
        <v>2396</v>
      </c>
    </row>
    <row r="4900" spans="1:9">
      <c r="A4900" t="s">
        <v>186</v>
      </c>
      <c r="C4900" t="s">
        <v>2528</v>
      </c>
      <c r="D4900">
        <v>0.21333333333333335</v>
      </c>
      <c r="E4900" t="s">
        <v>2398</v>
      </c>
    </row>
    <row r="4901" spans="1:9">
      <c r="A4901" t="s">
        <v>186</v>
      </c>
      <c r="C4901" t="s">
        <v>2529</v>
      </c>
      <c r="D4901">
        <v>0.26666666666666666</v>
      </c>
      <c r="E4901" t="s">
        <v>2398</v>
      </c>
    </row>
    <row r="4902" spans="1:9">
      <c r="A4902" t="s">
        <v>186</v>
      </c>
      <c r="C4902" t="s">
        <v>2530</v>
      </c>
      <c r="D4902">
        <v>0.32</v>
      </c>
      <c r="E4902" t="s">
        <v>2398</v>
      </c>
    </row>
    <row r="4903" spans="1:9">
      <c r="A4903" t="s">
        <v>186</v>
      </c>
      <c r="C4903" t="s">
        <v>2531</v>
      </c>
      <c r="D4903">
        <v>0.39999999999999997</v>
      </c>
      <c r="E4903" t="s">
        <v>2398</v>
      </c>
    </row>
    <row r="4904" spans="1:9">
      <c r="A4904" t="s">
        <v>186</v>
      </c>
      <c r="C4904" t="s">
        <v>2400</v>
      </c>
    </row>
    <row r="4905" spans="1:9">
      <c r="A4905" t="s">
        <v>186</v>
      </c>
      <c r="C4905" t="s">
        <v>2401</v>
      </c>
    </row>
    <row r="4906" spans="1:9">
      <c r="A4906" t="s">
        <v>186</v>
      </c>
      <c r="C4906" t="s">
        <v>2402</v>
      </c>
    </row>
    <row r="4907" spans="1:9">
      <c r="A4907" t="s">
        <v>17</v>
      </c>
      <c r="B4907" t="s">
        <v>2573</v>
      </c>
      <c r="C4907" t="s">
        <v>2574</v>
      </c>
      <c r="D4907" t="s">
        <v>2499</v>
      </c>
    </row>
    <row r="4908" spans="1:9">
      <c r="A4908" t="s">
        <v>17</v>
      </c>
      <c r="B4908" t="s">
        <v>2575</v>
      </c>
      <c r="C4908" t="s">
        <v>2509</v>
      </c>
      <c r="D4908" t="s">
        <v>2499</v>
      </c>
      <c r="E4908" t="s">
        <v>625</v>
      </c>
    </row>
    <row r="4909" spans="1:9">
      <c r="A4909" t="s">
        <v>186</v>
      </c>
      <c r="B4909" t="s">
        <v>2510</v>
      </c>
      <c r="C4909" t="s">
        <v>2511</v>
      </c>
      <c r="D4909">
        <v>88.750000025000006</v>
      </c>
      <c r="E4909" t="s">
        <v>2512</v>
      </c>
      <c r="F4909" t="s">
        <v>1940</v>
      </c>
      <c r="G4909">
        <v>1</v>
      </c>
      <c r="H4909" t="s">
        <v>191</v>
      </c>
      <c r="I4909" t="s">
        <v>192</v>
      </c>
    </row>
    <row r="4910" spans="1:9">
      <c r="A4910" t="s">
        <v>186</v>
      </c>
      <c r="C4910" t="s">
        <v>193</v>
      </c>
      <c r="D4910" t="s">
        <v>2358</v>
      </c>
      <c r="E4910" t="s">
        <v>195</v>
      </c>
      <c r="F4910" t="s">
        <v>196</v>
      </c>
      <c r="G4910">
        <v>1</v>
      </c>
      <c r="H4910" t="s">
        <v>197</v>
      </c>
      <c r="I4910" t="s">
        <v>198</v>
      </c>
    </row>
    <row r="4911" spans="1:9">
      <c r="A4911" t="s">
        <v>186</v>
      </c>
      <c r="C4911" t="s">
        <v>199</v>
      </c>
      <c r="D4911" t="s">
        <v>1279</v>
      </c>
      <c r="E4911" t="s">
        <v>195</v>
      </c>
      <c r="F4911" t="s">
        <v>201</v>
      </c>
      <c r="G4911">
        <v>1</v>
      </c>
      <c r="H4911" t="s">
        <v>202</v>
      </c>
      <c r="I4911" t="s">
        <v>203</v>
      </c>
    </row>
    <row r="4912" spans="1:9">
      <c r="A4912" t="s">
        <v>186</v>
      </c>
      <c r="C4912" t="s">
        <v>2359</v>
      </c>
      <c r="D4912">
        <v>0.1</v>
      </c>
      <c r="E4912" t="s">
        <v>195</v>
      </c>
      <c r="F4912" t="s">
        <v>1197</v>
      </c>
      <c r="G4912">
        <v>1</v>
      </c>
      <c r="H4912" t="s">
        <v>208</v>
      </c>
      <c r="I4912" t="s">
        <v>209</v>
      </c>
    </row>
    <row r="4913" spans="1:9">
      <c r="A4913" t="s">
        <v>186</v>
      </c>
      <c r="B4913" t="s">
        <v>2360</v>
      </c>
      <c r="C4913" t="s">
        <v>2361</v>
      </c>
      <c r="D4913">
        <v>0.6</v>
      </c>
      <c r="E4913" t="s">
        <v>642</v>
      </c>
      <c r="F4913" t="s">
        <v>1084</v>
      </c>
      <c r="G4913">
        <v>1</v>
      </c>
      <c r="H4913" t="s">
        <v>213</v>
      </c>
      <c r="I4913" t="s">
        <v>214</v>
      </c>
    </row>
    <row r="4914" spans="1:9">
      <c r="A4914" t="s">
        <v>186</v>
      </c>
      <c r="B4914" t="s">
        <v>2360</v>
      </c>
      <c r="C4914" t="s">
        <v>2361</v>
      </c>
      <c r="D4914">
        <v>0.6</v>
      </c>
      <c r="E4914" t="s">
        <v>642</v>
      </c>
      <c r="F4914" t="s">
        <v>1180</v>
      </c>
      <c r="G4914">
        <v>1</v>
      </c>
      <c r="H4914" t="s">
        <v>985</v>
      </c>
      <c r="I4914" t="s">
        <v>986</v>
      </c>
    </row>
    <row r="4915" spans="1:9">
      <c r="A4915" t="s">
        <v>186</v>
      </c>
      <c r="B4915" t="s">
        <v>2362</v>
      </c>
      <c r="C4915" t="s">
        <v>2363</v>
      </c>
      <c r="D4915">
        <v>0.6</v>
      </c>
      <c r="E4915" t="s">
        <v>484</v>
      </c>
      <c r="F4915" t="s">
        <v>2458</v>
      </c>
      <c r="G4915">
        <v>0.1111111111111111</v>
      </c>
      <c r="H4915" t="s">
        <v>1039</v>
      </c>
      <c r="I4915" t="s">
        <v>1040</v>
      </c>
    </row>
    <row r="4916" spans="1:9">
      <c r="A4916" t="s">
        <v>186</v>
      </c>
      <c r="B4916" t="s">
        <v>2365</v>
      </c>
      <c r="C4916" t="s">
        <v>2366</v>
      </c>
      <c r="D4916">
        <v>0.6</v>
      </c>
      <c r="E4916" t="s">
        <v>484</v>
      </c>
      <c r="F4916" t="s">
        <v>2364</v>
      </c>
      <c r="G4916">
        <v>0.1111111111111111</v>
      </c>
      <c r="H4916" t="s">
        <v>1088</v>
      </c>
      <c r="I4916" t="s">
        <v>1089</v>
      </c>
    </row>
    <row r="4917" spans="1:9">
      <c r="A4917" t="s">
        <v>186</v>
      </c>
      <c r="B4917" t="s">
        <v>2368</v>
      </c>
      <c r="C4917" t="s">
        <v>2369</v>
      </c>
      <c r="D4917">
        <v>0.6</v>
      </c>
      <c r="E4917" t="s">
        <v>642</v>
      </c>
      <c r="F4917" t="s">
        <v>2239</v>
      </c>
      <c r="G4917">
        <v>1</v>
      </c>
      <c r="H4917" t="s">
        <v>1091</v>
      </c>
      <c r="I4917" t="s">
        <v>1092</v>
      </c>
    </row>
    <row r="4918" spans="1:9">
      <c r="A4918" t="s">
        <v>186</v>
      </c>
      <c r="B4918" t="s">
        <v>2350</v>
      </c>
      <c r="C4918" t="s">
        <v>2351</v>
      </c>
      <c r="D4918">
        <v>0.6</v>
      </c>
      <c r="E4918" t="s">
        <v>642</v>
      </c>
      <c r="F4918" t="s">
        <v>2315</v>
      </c>
      <c r="G4918">
        <v>1</v>
      </c>
      <c r="H4918" t="s">
        <v>1094</v>
      </c>
      <c r="I4918" t="s">
        <v>1095</v>
      </c>
    </row>
    <row r="4919" spans="1:9">
      <c r="A4919" t="s">
        <v>186</v>
      </c>
      <c r="B4919" t="s">
        <v>2350</v>
      </c>
      <c r="C4919" t="s">
        <v>2351</v>
      </c>
      <c r="D4919">
        <v>0.6</v>
      </c>
      <c r="E4919" t="s">
        <v>642</v>
      </c>
      <c r="F4919" t="s">
        <v>1290</v>
      </c>
      <c r="G4919">
        <v>1</v>
      </c>
      <c r="H4919" t="s">
        <v>1184</v>
      </c>
      <c r="I4919" t="s">
        <v>1185</v>
      </c>
    </row>
    <row r="4920" spans="1:9">
      <c r="A4920" t="s">
        <v>186</v>
      </c>
      <c r="C4920" t="s">
        <v>2410</v>
      </c>
      <c r="D4920">
        <v>0</v>
      </c>
      <c r="E4920" t="s">
        <v>195</v>
      </c>
      <c r="G4920">
        <v>1</v>
      </c>
    </row>
    <row r="4921" spans="1:9">
      <c r="A4921" t="s">
        <v>186</v>
      </c>
      <c r="C4921" t="s">
        <v>2411</v>
      </c>
      <c r="D4921">
        <v>0</v>
      </c>
      <c r="E4921" t="s">
        <v>195</v>
      </c>
      <c r="F4921" t="s">
        <v>2553</v>
      </c>
      <c r="G4921">
        <v>1</v>
      </c>
      <c r="H4921" t="s">
        <v>1312</v>
      </c>
      <c r="I4921" t="s">
        <v>1313</v>
      </c>
    </row>
    <row r="4922" spans="1:9">
      <c r="A4922" t="s">
        <v>186</v>
      </c>
      <c r="C4922" t="s">
        <v>210</v>
      </c>
      <c r="D4922" t="s">
        <v>211</v>
      </c>
      <c r="E4922" t="s">
        <v>195</v>
      </c>
      <c r="F4922" t="s">
        <v>2554</v>
      </c>
      <c r="G4922">
        <v>1</v>
      </c>
      <c r="H4922" t="s">
        <v>1315</v>
      </c>
      <c r="I4922" t="s">
        <v>1316</v>
      </c>
    </row>
    <row r="4923" spans="1:9">
      <c r="A4923" t="s">
        <v>186</v>
      </c>
      <c r="C4923" t="s">
        <v>2522</v>
      </c>
    </row>
    <row r="4924" spans="1:9">
      <c r="A4924" t="s">
        <v>186</v>
      </c>
      <c r="C4924" t="s">
        <v>2523</v>
      </c>
      <c r="D4924">
        <v>0.4</v>
      </c>
    </row>
    <row r="4925" spans="1:9">
      <c r="A4925" t="s">
        <v>186</v>
      </c>
      <c r="C4925" t="s">
        <v>2524</v>
      </c>
      <c r="D4925">
        <v>35.500000010000001</v>
      </c>
    </row>
    <row r="4926" spans="1:9">
      <c r="A4926" t="s">
        <v>186</v>
      </c>
      <c r="C4926" t="s">
        <v>2525</v>
      </c>
      <c r="D4926">
        <v>88.750000025000006</v>
      </c>
    </row>
    <row r="4927" spans="1:9">
      <c r="A4927" t="s">
        <v>186</v>
      </c>
      <c r="C4927" t="s">
        <v>2414</v>
      </c>
    </row>
    <row r="4928" spans="1:9">
      <c r="A4928" t="s">
        <v>186</v>
      </c>
      <c r="C4928" t="s">
        <v>2390</v>
      </c>
    </row>
    <row r="4929" spans="1:9">
      <c r="A4929" t="s">
        <v>186</v>
      </c>
      <c r="C4929" t="s">
        <v>2526</v>
      </c>
    </row>
    <row r="4930" spans="1:9">
      <c r="A4930" t="s">
        <v>186</v>
      </c>
      <c r="C4930" t="s">
        <v>2416</v>
      </c>
      <c r="D4930">
        <v>0.16</v>
      </c>
    </row>
    <row r="4931" spans="1:9">
      <c r="A4931" t="s">
        <v>186</v>
      </c>
      <c r="C4931" t="s">
        <v>2527</v>
      </c>
    </row>
    <row r="4932" spans="1:9">
      <c r="A4932" t="s">
        <v>186</v>
      </c>
      <c r="C4932" t="s">
        <v>2395</v>
      </c>
      <c r="D4932">
        <v>1.5</v>
      </c>
      <c r="E4932" t="s">
        <v>6</v>
      </c>
    </row>
    <row r="4933" spans="1:9">
      <c r="A4933" t="s">
        <v>186</v>
      </c>
      <c r="C4933" t="s">
        <v>2396</v>
      </c>
    </row>
    <row r="4934" spans="1:9">
      <c r="A4934" t="s">
        <v>186</v>
      </c>
      <c r="C4934" t="s">
        <v>2528</v>
      </c>
      <c r="D4934">
        <v>0.32</v>
      </c>
      <c r="E4934" t="s">
        <v>2398</v>
      </c>
    </row>
    <row r="4935" spans="1:9">
      <c r="A4935" t="s">
        <v>186</v>
      </c>
      <c r="C4935" t="s">
        <v>2529</v>
      </c>
      <c r="D4935">
        <v>0.4</v>
      </c>
      <c r="E4935" t="s">
        <v>2398</v>
      </c>
    </row>
    <row r="4936" spans="1:9">
      <c r="A4936" t="s">
        <v>186</v>
      </c>
      <c r="C4936" t="s">
        <v>2530</v>
      </c>
      <c r="D4936">
        <v>0.48</v>
      </c>
      <c r="E4936" t="s">
        <v>2398</v>
      </c>
    </row>
    <row r="4937" spans="1:9">
      <c r="A4937" t="s">
        <v>186</v>
      </c>
      <c r="C4937" t="s">
        <v>2531</v>
      </c>
      <c r="D4937">
        <v>0.6</v>
      </c>
      <c r="E4937" t="s">
        <v>2398</v>
      </c>
    </row>
    <row r="4938" spans="1:9">
      <c r="A4938" t="s">
        <v>186</v>
      </c>
      <c r="C4938" t="s">
        <v>2400</v>
      </c>
    </row>
    <row r="4939" spans="1:9">
      <c r="A4939" t="s">
        <v>186</v>
      </c>
      <c r="C4939" t="s">
        <v>2401</v>
      </c>
    </row>
    <row r="4940" spans="1:9">
      <c r="A4940" t="s">
        <v>186</v>
      </c>
      <c r="C4940" t="s">
        <v>2402</v>
      </c>
    </row>
    <row r="4941" spans="1:9">
      <c r="A4941" t="s">
        <v>17</v>
      </c>
      <c r="B4941" t="s">
        <v>2576</v>
      </c>
      <c r="C4941" t="s">
        <v>2556</v>
      </c>
      <c r="D4941" t="s">
        <v>2499</v>
      </c>
      <c r="E4941" t="s">
        <v>625</v>
      </c>
    </row>
    <row r="4942" spans="1:9">
      <c r="A4942" t="s">
        <v>186</v>
      </c>
      <c r="B4942" t="s">
        <v>2510</v>
      </c>
      <c r="C4942" t="s">
        <v>2511</v>
      </c>
      <c r="D4942">
        <v>120.00000002500001</v>
      </c>
      <c r="E4942" t="s">
        <v>2512</v>
      </c>
      <c r="F4942" t="s">
        <v>1940</v>
      </c>
      <c r="G4942">
        <v>1</v>
      </c>
      <c r="H4942" t="s">
        <v>191</v>
      </c>
      <c r="I4942" t="s">
        <v>192</v>
      </c>
    </row>
    <row r="4943" spans="1:9">
      <c r="A4943" t="s">
        <v>186</v>
      </c>
      <c r="C4943" t="s">
        <v>193</v>
      </c>
      <c r="D4943" t="s">
        <v>2358</v>
      </c>
      <c r="E4943" t="s">
        <v>195</v>
      </c>
      <c r="F4943" t="s">
        <v>196</v>
      </c>
      <c r="G4943">
        <v>1</v>
      </c>
      <c r="H4943" t="s">
        <v>197</v>
      </c>
      <c r="I4943" t="s">
        <v>198</v>
      </c>
    </row>
    <row r="4944" spans="1:9">
      <c r="A4944" t="s">
        <v>186</v>
      </c>
      <c r="C4944" t="s">
        <v>199</v>
      </c>
      <c r="D4944" t="s">
        <v>1279</v>
      </c>
      <c r="E4944" t="s">
        <v>195</v>
      </c>
      <c r="F4944" t="s">
        <v>201</v>
      </c>
      <c r="G4944">
        <v>1</v>
      </c>
      <c r="H4944" t="s">
        <v>202</v>
      </c>
      <c r="I4944" t="s">
        <v>203</v>
      </c>
    </row>
    <row r="4945" spans="1:9">
      <c r="A4945" t="s">
        <v>186</v>
      </c>
      <c r="C4945" t="s">
        <v>2359</v>
      </c>
      <c r="D4945">
        <v>0.1</v>
      </c>
      <c r="E4945" t="s">
        <v>195</v>
      </c>
      <c r="F4945" t="s">
        <v>1197</v>
      </c>
      <c r="G4945">
        <v>1</v>
      </c>
      <c r="H4945" t="s">
        <v>208</v>
      </c>
      <c r="I4945" t="s">
        <v>209</v>
      </c>
    </row>
    <row r="4946" spans="1:9">
      <c r="A4946" t="s">
        <v>186</v>
      </c>
      <c r="B4946" t="s">
        <v>2360</v>
      </c>
      <c r="C4946" t="s">
        <v>2361</v>
      </c>
      <c r="D4946">
        <v>0.6</v>
      </c>
      <c r="E4946" t="s">
        <v>642</v>
      </c>
      <c r="F4946" t="s">
        <v>1084</v>
      </c>
      <c r="G4946">
        <v>1</v>
      </c>
      <c r="H4946" t="s">
        <v>213</v>
      </c>
      <c r="I4946" t="s">
        <v>214</v>
      </c>
    </row>
    <row r="4947" spans="1:9">
      <c r="A4947" t="s">
        <v>186</v>
      </c>
      <c r="B4947" t="s">
        <v>2360</v>
      </c>
      <c r="C4947" t="s">
        <v>2361</v>
      </c>
      <c r="D4947">
        <v>0.6</v>
      </c>
      <c r="E4947" t="s">
        <v>642</v>
      </c>
      <c r="F4947" t="s">
        <v>1180</v>
      </c>
      <c r="G4947">
        <v>1</v>
      </c>
      <c r="H4947" t="s">
        <v>985</v>
      </c>
      <c r="I4947" t="s">
        <v>986</v>
      </c>
    </row>
    <row r="4948" spans="1:9">
      <c r="A4948" t="s">
        <v>186</v>
      </c>
      <c r="B4948" t="s">
        <v>2362</v>
      </c>
      <c r="C4948" t="s">
        <v>2363</v>
      </c>
      <c r="D4948">
        <v>0.6</v>
      </c>
      <c r="E4948" t="s">
        <v>484</v>
      </c>
      <c r="F4948" t="s">
        <v>2458</v>
      </c>
      <c r="G4948">
        <v>0.1111111111111111</v>
      </c>
      <c r="H4948" t="s">
        <v>1039</v>
      </c>
      <c r="I4948" t="s">
        <v>1040</v>
      </c>
    </row>
    <row r="4949" spans="1:9">
      <c r="A4949" t="s">
        <v>186</v>
      </c>
      <c r="B4949" t="s">
        <v>2365</v>
      </c>
      <c r="C4949" t="s">
        <v>2366</v>
      </c>
      <c r="D4949">
        <v>0.6</v>
      </c>
      <c r="E4949" t="s">
        <v>484</v>
      </c>
      <c r="F4949" t="s">
        <v>2364</v>
      </c>
      <c r="G4949">
        <v>0.1111111111111111</v>
      </c>
      <c r="H4949" t="s">
        <v>1088</v>
      </c>
      <c r="I4949" t="s">
        <v>1089</v>
      </c>
    </row>
    <row r="4950" spans="1:9">
      <c r="A4950" t="s">
        <v>186</v>
      </c>
      <c r="B4950" t="s">
        <v>2368</v>
      </c>
      <c r="C4950" t="s">
        <v>2369</v>
      </c>
      <c r="D4950">
        <v>0.6</v>
      </c>
      <c r="E4950" t="s">
        <v>642</v>
      </c>
      <c r="F4950" t="s">
        <v>2239</v>
      </c>
      <c r="G4950">
        <v>1</v>
      </c>
      <c r="H4950" t="s">
        <v>1091</v>
      </c>
      <c r="I4950" t="s">
        <v>1092</v>
      </c>
    </row>
    <row r="4951" spans="1:9">
      <c r="A4951" t="s">
        <v>186</v>
      </c>
      <c r="B4951" t="s">
        <v>2350</v>
      </c>
      <c r="C4951" t="s">
        <v>2351</v>
      </c>
      <c r="D4951">
        <v>0.6</v>
      </c>
      <c r="E4951" t="s">
        <v>642</v>
      </c>
      <c r="F4951" t="s">
        <v>2315</v>
      </c>
      <c r="G4951">
        <v>1</v>
      </c>
      <c r="H4951" t="s">
        <v>1094</v>
      </c>
      <c r="I4951" t="s">
        <v>1095</v>
      </c>
    </row>
    <row r="4952" spans="1:9">
      <c r="A4952" t="s">
        <v>186</v>
      </c>
      <c r="B4952" t="s">
        <v>2350</v>
      </c>
      <c r="C4952" t="s">
        <v>2351</v>
      </c>
      <c r="D4952">
        <v>0.6</v>
      </c>
      <c r="E4952" t="s">
        <v>642</v>
      </c>
      <c r="F4952" t="s">
        <v>1290</v>
      </c>
      <c r="G4952">
        <v>1</v>
      </c>
      <c r="H4952" t="s">
        <v>1184</v>
      </c>
      <c r="I4952" t="s">
        <v>1185</v>
      </c>
    </row>
    <row r="4953" spans="1:9">
      <c r="A4953" t="s">
        <v>186</v>
      </c>
      <c r="C4953" t="s">
        <v>2410</v>
      </c>
      <c r="D4953">
        <v>0</v>
      </c>
      <c r="E4953" t="s">
        <v>195</v>
      </c>
      <c r="G4953">
        <v>1</v>
      </c>
    </row>
    <row r="4954" spans="1:9">
      <c r="A4954" t="s">
        <v>186</v>
      </c>
      <c r="C4954" t="s">
        <v>2411</v>
      </c>
      <c r="D4954">
        <v>0</v>
      </c>
      <c r="E4954" t="s">
        <v>195</v>
      </c>
      <c r="F4954" t="s">
        <v>2553</v>
      </c>
      <c r="G4954">
        <v>1</v>
      </c>
      <c r="H4954" t="s">
        <v>1312</v>
      </c>
      <c r="I4954" t="s">
        <v>1313</v>
      </c>
    </row>
    <row r="4955" spans="1:9">
      <c r="A4955" t="s">
        <v>186</v>
      </c>
      <c r="C4955" t="s">
        <v>210</v>
      </c>
      <c r="D4955" t="s">
        <v>211</v>
      </c>
      <c r="E4955" t="s">
        <v>195</v>
      </c>
      <c r="F4955" t="s">
        <v>2554</v>
      </c>
      <c r="G4955">
        <v>1</v>
      </c>
      <c r="H4955" t="s">
        <v>1315</v>
      </c>
      <c r="I4955" t="s">
        <v>1316</v>
      </c>
    </row>
    <row r="4956" spans="1:9">
      <c r="A4956" t="s">
        <v>186</v>
      </c>
      <c r="C4956" t="s">
        <v>2557</v>
      </c>
    </row>
    <row r="4957" spans="1:9">
      <c r="A4957" t="s">
        <v>186</v>
      </c>
      <c r="C4957" t="s">
        <v>2523</v>
      </c>
      <c r="D4957">
        <v>0.4</v>
      </c>
    </row>
    <row r="4958" spans="1:9">
      <c r="A4958" t="s">
        <v>186</v>
      </c>
      <c r="C4958" t="s">
        <v>2524</v>
      </c>
      <c r="D4958">
        <v>48.000000010000001</v>
      </c>
    </row>
    <row r="4959" spans="1:9">
      <c r="A4959" t="s">
        <v>186</v>
      </c>
      <c r="C4959" t="s">
        <v>2525</v>
      </c>
      <c r="D4959">
        <v>120.00000002500001</v>
      </c>
    </row>
    <row r="4960" spans="1:9">
      <c r="A4960" t="s">
        <v>186</v>
      </c>
      <c r="C4960" t="s">
        <v>2414</v>
      </c>
    </row>
    <row r="4961" spans="1:9">
      <c r="A4961" t="s">
        <v>186</v>
      </c>
      <c r="C4961" t="s">
        <v>2390</v>
      </c>
    </row>
    <row r="4962" spans="1:9">
      <c r="A4962" t="s">
        <v>186</v>
      </c>
      <c r="C4962" t="s">
        <v>2526</v>
      </c>
    </row>
    <row r="4963" spans="1:9">
      <c r="A4963" t="s">
        <v>186</v>
      </c>
      <c r="C4963" t="s">
        <v>2416</v>
      </c>
      <c r="D4963">
        <v>0.16</v>
      </c>
    </row>
    <row r="4964" spans="1:9">
      <c r="A4964" t="s">
        <v>186</v>
      </c>
      <c r="C4964" t="s">
        <v>2527</v>
      </c>
    </row>
    <row r="4965" spans="1:9">
      <c r="A4965" t="s">
        <v>186</v>
      </c>
      <c r="C4965" t="s">
        <v>2395</v>
      </c>
      <c r="D4965">
        <v>1.5</v>
      </c>
      <c r="E4965" t="s">
        <v>6</v>
      </c>
    </row>
    <row r="4966" spans="1:9">
      <c r="A4966" t="s">
        <v>186</v>
      </c>
      <c r="C4966" t="s">
        <v>2396</v>
      </c>
    </row>
    <row r="4967" spans="1:9">
      <c r="A4967" t="s">
        <v>186</v>
      </c>
      <c r="C4967" t="s">
        <v>2528</v>
      </c>
      <c r="D4967">
        <v>0.32</v>
      </c>
      <c r="E4967" t="s">
        <v>2398</v>
      </c>
    </row>
    <row r="4968" spans="1:9">
      <c r="A4968" t="s">
        <v>186</v>
      </c>
      <c r="C4968" t="s">
        <v>2529</v>
      </c>
      <c r="D4968">
        <v>0.4</v>
      </c>
      <c r="E4968" t="s">
        <v>2398</v>
      </c>
    </row>
    <row r="4969" spans="1:9">
      <c r="A4969" t="s">
        <v>186</v>
      </c>
      <c r="C4969" t="s">
        <v>2530</v>
      </c>
      <c r="D4969">
        <v>0.48</v>
      </c>
      <c r="E4969" t="s">
        <v>2398</v>
      </c>
    </row>
    <row r="4970" spans="1:9">
      <c r="A4970" t="s">
        <v>186</v>
      </c>
      <c r="C4970" t="s">
        <v>2531</v>
      </c>
      <c r="D4970">
        <v>0.6</v>
      </c>
      <c r="E4970" t="s">
        <v>2398</v>
      </c>
    </row>
    <row r="4971" spans="1:9">
      <c r="A4971" t="s">
        <v>186</v>
      </c>
      <c r="C4971" t="s">
        <v>2400</v>
      </c>
    </row>
    <row r="4972" spans="1:9">
      <c r="A4972" t="s">
        <v>186</v>
      </c>
      <c r="C4972" t="s">
        <v>2401</v>
      </c>
    </row>
    <row r="4973" spans="1:9">
      <c r="A4973" t="s">
        <v>186</v>
      </c>
      <c r="C4973" t="s">
        <v>2402</v>
      </c>
    </row>
    <row r="4974" spans="1:9">
      <c r="A4974" t="s">
        <v>17</v>
      </c>
      <c r="B4974" t="s">
        <v>2577</v>
      </c>
      <c r="C4974" t="s">
        <v>2559</v>
      </c>
      <c r="D4974" t="s">
        <v>2499</v>
      </c>
      <c r="E4974" t="s">
        <v>625</v>
      </c>
    </row>
    <row r="4975" spans="1:9">
      <c r="A4975" t="s">
        <v>186</v>
      </c>
      <c r="B4975" t="s">
        <v>2510</v>
      </c>
      <c r="C4975" t="s">
        <v>2511</v>
      </c>
      <c r="D4975">
        <v>150.00000002499999</v>
      </c>
      <c r="E4975" t="s">
        <v>2512</v>
      </c>
      <c r="F4975" t="s">
        <v>1940</v>
      </c>
      <c r="G4975">
        <v>1</v>
      </c>
      <c r="H4975" t="s">
        <v>191</v>
      </c>
      <c r="I4975" t="s">
        <v>192</v>
      </c>
    </row>
    <row r="4976" spans="1:9">
      <c r="A4976" t="s">
        <v>186</v>
      </c>
      <c r="C4976" t="s">
        <v>193</v>
      </c>
      <c r="D4976" t="s">
        <v>2358</v>
      </c>
      <c r="E4976" t="s">
        <v>195</v>
      </c>
      <c r="F4976" t="s">
        <v>196</v>
      </c>
      <c r="G4976">
        <v>1</v>
      </c>
      <c r="H4976" t="s">
        <v>197</v>
      </c>
      <c r="I4976" t="s">
        <v>198</v>
      </c>
    </row>
    <row r="4977" spans="1:9">
      <c r="A4977" t="s">
        <v>186</v>
      </c>
      <c r="C4977" t="s">
        <v>199</v>
      </c>
      <c r="D4977" t="s">
        <v>1279</v>
      </c>
      <c r="E4977" t="s">
        <v>195</v>
      </c>
      <c r="F4977" t="s">
        <v>201</v>
      </c>
      <c r="G4977">
        <v>1</v>
      </c>
      <c r="H4977" t="s">
        <v>202</v>
      </c>
      <c r="I4977" t="s">
        <v>203</v>
      </c>
    </row>
    <row r="4978" spans="1:9">
      <c r="A4978" t="s">
        <v>186</v>
      </c>
      <c r="C4978" t="s">
        <v>2359</v>
      </c>
      <c r="D4978">
        <v>0.1</v>
      </c>
      <c r="E4978" t="s">
        <v>195</v>
      </c>
      <c r="F4978" t="s">
        <v>1197</v>
      </c>
      <c r="G4978">
        <v>1</v>
      </c>
      <c r="H4978" t="s">
        <v>208</v>
      </c>
      <c r="I4978" t="s">
        <v>209</v>
      </c>
    </row>
    <row r="4979" spans="1:9">
      <c r="A4979" t="s">
        <v>186</v>
      </c>
      <c r="B4979" t="s">
        <v>2360</v>
      </c>
      <c r="C4979" t="s">
        <v>2361</v>
      </c>
      <c r="D4979">
        <v>0.6</v>
      </c>
      <c r="E4979" t="s">
        <v>642</v>
      </c>
      <c r="F4979" t="s">
        <v>1084</v>
      </c>
      <c r="G4979">
        <v>1</v>
      </c>
      <c r="H4979" t="s">
        <v>213</v>
      </c>
      <c r="I4979" t="s">
        <v>214</v>
      </c>
    </row>
    <row r="4980" spans="1:9">
      <c r="A4980" t="s">
        <v>186</v>
      </c>
      <c r="B4980" t="s">
        <v>2360</v>
      </c>
      <c r="C4980" t="s">
        <v>2361</v>
      </c>
      <c r="D4980">
        <v>0.6</v>
      </c>
      <c r="E4980" t="s">
        <v>642</v>
      </c>
      <c r="F4980" t="s">
        <v>1180</v>
      </c>
      <c r="G4980">
        <v>1</v>
      </c>
      <c r="H4980" t="s">
        <v>985</v>
      </c>
      <c r="I4980" t="s">
        <v>986</v>
      </c>
    </row>
    <row r="4981" spans="1:9">
      <c r="A4981" t="s">
        <v>186</v>
      </c>
      <c r="B4981" t="s">
        <v>2362</v>
      </c>
      <c r="C4981" t="s">
        <v>2363</v>
      </c>
      <c r="D4981">
        <v>0.6</v>
      </c>
      <c r="E4981" t="s">
        <v>484</v>
      </c>
      <c r="F4981" t="s">
        <v>2458</v>
      </c>
      <c r="G4981">
        <v>0.1111111111111111</v>
      </c>
      <c r="H4981" t="s">
        <v>1039</v>
      </c>
      <c r="I4981" t="s">
        <v>1040</v>
      </c>
    </row>
    <row r="4982" spans="1:9">
      <c r="A4982" t="s">
        <v>186</v>
      </c>
      <c r="B4982" t="s">
        <v>2365</v>
      </c>
      <c r="C4982" t="s">
        <v>2366</v>
      </c>
      <c r="D4982">
        <v>0.6</v>
      </c>
      <c r="E4982" t="s">
        <v>484</v>
      </c>
      <c r="F4982" t="s">
        <v>2364</v>
      </c>
      <c r="G4982">
        <v>0.1111111111111111</v>
      </c>
      <c r="H4982" t="s">
        <v>1088</v>
      </c>
      <c r="I4982" t="s">
        <v>1089</v>
      </c>
    </row>
    <row r="4983" spans="1:9">
      <c r="A4983" t="s">
        <v>186</v>
      </c>
      <c r="B4983" t="s">
        <v>2368</v>
      </c>
      <c r="C4983" t="s">
        <v>2369</v>
      </c>
      <c r="D4983">
        <v>0.6</v>
      </c>
      <c r="E4983" t="s">
        <v>642</v>
      </c>
      <c r="F4983" t="s">
        <v>2239</v>
      </c>
      <c r="G4983">
        <v>1</v>
      </c>
      <c r="H4983" t="s">
        <v>1091</v>
      </c>
      <c r="I4983" t="s">
        <v>1092</v>
      </c>
    </row>
    <row r="4984" spans="1:9">
      <c r="A4984" t="s">
        <v>186</v>
      </c>
      <c r="B4984" t="s">
        <v>2350</v>
      </c>
      <c r="C4984" t="s">
        <v>2351</v>
      </c>
      <c r="D4984">
        <v>0.6</v>
      </c>
      <c r="E4984" t="s">
        <v>642</v>
      </c>
      <c r="F4984" t="s">
        <v>2315</v>
      </c>
      <c r="G4984">
        <v>1</v>
      </c>
      <c r="H4984" t="s">
        <v>1094</v>
      </c>
      <c r="I4984" t="s">
        <v>1095</v>
      </c>
    </row>
    <row r="4985" spans="1:9">
      <c r="A4985" t="s">
        <v>186</v>
      </c>
      <c r="B4985" t="s">
        <v>2350</v>
      </c>
      <c r="C4985" t="s">
        <v>2351</v>
      </c>
      <c r="D4985">
        <v>0.6</v>
      </c>
      <c r="E4985" t="s">
        <v>642</v>
      </c>
      <c r="F4985" t="s">
        <v>1290</v>
      </c>
      <c r="G4985">
        <v>1</v>
      </c>
      <c r="H4985" t="s">
        <v>1184</v>
      </c>
      <c r="I4985" t="s">
        <v>1185</v>
      </c>
    </row>
    <row r="4986" spans="1:9">
      <c r="A4986" t="s">
        <v>186</v>
      </c>
      <c r="C4986" t="s">
        <v>2410</v>
      </c>
      <c r="D4986">
        <v>0</v>
      </c>
      <c r="E4986" t="s">
        <v>195</v>
      </c>
      <c r="G4986">
        <v>1</v>
      </c>
    </row>
    <row r="4987" spans="1:9">
      <c r="A4987" t="s">
        <v>186</v>
      </c>
      <c r="C4987" t="s">
        <v>2411</v>
      </c>
      <c r="D4987">
        <v>0</v>
      </c>
      <c r="E4987" t="s">
        <v>195</v>
      </c>
      <c r="F4987" t="s">
        <v>2553</v>
      </c>
      <c r="G4987">
        <v>1</v>
      </c>
      <c r="H4987" t="s">
        <v>1312</v>
      </c>
      <c r="I4987" t="s">
        <v>1313</v>
      </c>
    </row>
    <row r="4988" spans="1:9">
      <c r="A4988" t="s">
        <v>186</v>
      </c>
      <c r="C4988" t="s">
        <v>210</v>
      </c>
      <c r="D4988" t="s">
        <v>211</v>
      </c>
      <c r="E4988" t="s">
        <v>195</v>
      </c>
      <c r="F4988" t="s">
        <v>2554</v>
      </c>
      <c r="G4988">
        <v>1</v>
      </c>
      <c r="H4988" t="s">
        <v>1315</v>
      </c>
      <c r="I4988" t="s">
        <v>1316</v>
      </c>
    </row>
    <row r="4989" spans="1:9">
      <c r="A4989" t="s">
        <v>186</v>
      </c>
      <c r="C4989" t="s">
        <v>2560</v>
      </c>
    </row>
    <row r="4990" spans="1:9">
      <c r="A4990" t="s">
        <v>186</v>
      </c>
      <c r="C4990" t="s">
        <v>2523</v>
      </c>
      <c r="D4990">
        <v>0.4</v>
      </c>
    </row>
    <row r="4991" spans="1:9">
      <c r="A4991" t="s">
        <v>186</v>
      </c>
      <c r="C4991" t="s">
        <v>2524</v>
      </c>
      <c r="D4991">
        <v>60.000000010000001</v>
      </c>
    </row>
    <row r="4992" spans="1:9">
      <c r="A4992" t="s">
        <v>186</v>
      </c>
      <c r="C4992" t="s">
        <v>2525</v>
      </c>
      <c r="D4992">
        <v>150.00000002499999</v>
      </c>
    </row>
    <row r="4993" spans="1:9">
      <c r="A4993" t="s">
        <v>186</v>
      </c>
      <c r="C4993" t="s">
        <v>2414</v>
      </c>
    </row>
    <row r="4994" spans="1:9">
      <c r="A4994" t="s">
        <v>186</v>
      </c>
      <c r="C4994" t="s">
        <v>2390</v>
      </c>
    </row>
    <row r="4995" spans="1:9">
      <c r="A4995" t="s">
        <v>186</v>
      </c>
      <c r="C4995" t="s">
        <v>2526</v>
      </c>
    </row>
    <row r="4996" spans="1:9">
      <c r="A4996" t="s">
        <v>186</v>
      </c>
      <c r="C4996" t="s">
        <v>2416</v>
      </c>
      <c r="D4996">
        <v>0.16</v>
      </c>
    </row>
    <row r="4997" spans="1:9">
      <c r="A4997" t="s">
        <v>186</v>
      </c>
      <c r="C4997" t="s">
        <v>2527</v>
      </c>
    </row>
    <row r="4998" spans="1:9">
      <c r="A4998" t="s">
        <v>186</v>
      </c>
      <c r="C4998" t="s">
        <v>2395</v>
      </c>
      <c r="D4998">
        <v>1.5</v>
      </c>
      <c r="E4998" t="s">
        <v>6</v>
      </c>
    </row>
    <row r="4999" spans="1:9">
      <c r="A4999" t="s">
        <v>186</v>
      </c>
      <c r="C4999" t="s">
        <v>2396</v>
      </c>
    </row>
    <row r="5000" spans="1:9">
      <c r="A5000" t="s">
        <v>186</v>
      </c>
      <c r="C5000" t="s">
        <v>2528</v>
      </c>
      <c r="D5000">
        <v>0.32</v>
      </c>
      <c r="E5000" t="s">
        <v>2398</v>
      </c>
    </row>
    <row r="5001" spans="1:9">
      <c r="A5001" t="s">
        <v>186</v>
      </c>
      <c r="C5001" t="s">
        <v>2529</v>
      </c>
      <c r="D5001">
        <v>0.4</v>
      </c>
      <c r="E5001" t="s">
        <v>2398</v>
      </c>
    </row>
    <row r="5002" spans="1:9">
      <c r="A5002" t="s">
        <v>186</v>
      </c>
      <c r="C5002" t="s">
        <v>2530</v>
      </c>
      <c r="D5002">
        <v>0.48</v>
      </c>
      <c r="E5002" t="s">
        <v>2398</v>
      </c>
    </row>
    <row r="5003" spans="1:9">
      <c r="A5003" t="s">
        <v>186</v>
      </c>
      <c r="C5003" t="s">
        <v>2531</v>
      </c>
      <c r="D5003">
        <v>0.6</v>
      </c>
      <c r="E5003" t="s">
        <v>2398</v>
      </c>
    </row>
    <row r="5004" spans="1:9">
      <c r="A5004" t="s">
        <v>186</v>
      </c>
      <c r="C5004" t="s">
        <v>2400</v>
      </c>
    </row>
    <row r="5005" spans="1:9">
      <c r="A5005" t="s">
        <v>186</v>
      </c>
      <c r="C5005" t="s">
        <v>2401</v>
      </c>
    </row>
    <row r="5006" spans="1:9">
      <c r="A5006" t="s">
        <v>186</v>
      </c>
      <c r="C5006" t="s">
        <v>2402</v>
      </c>
    </row>
    <row r="5007" spans="1:9">
      <c r="A5007" t="s">
        <v>17</v>
      </c>
      <c r="B5007" t="s">
        <v>2578</v>
      </c>
      <c r="C5007" t="s">
        <v>2533</v>
      </c>
      <c r="D5007" t="s">
        <v>2499</v>
      </c>
      <c r="E5007" t="s">
        <v>625</v>
      </c>
    </row>
    <row r="5008" spans="1:9">
      <c r="A5008" t="s">
        <v>186</v>
      </c>
      <c r="B5008" t="s">
        <v>2510</v>
      </c>
      <c r="C5008" t="s">
        <v>2511</v>
      </c>
      <c r="D5008">
        <v>190.25000002499999</v>
      </c>
      <c r="E5008" t="s">
        <v>2512</v>
      </c>
      <c r="F5008" t="s">
        <v>1940</v>
      </c>
      <c r="G5008">
        <v>1</v>
      </c>
      <c r="H5008" t="s">
        <v>191</v>
      </c>
      <c r="I5008" t="s">
        <v>192</v>
      </c>
    </row>
    <row r="5009" spans="1:9">
      <c r="A5009" t="s">
        <v>186</v>
      </c>
      <c r="C5009" t="s">
        <v>193</v>
      </c>
      <c r="D5009" t="s">
        <v>2358</v>
      </c>
      <c r="E5009" t="s">
        <v>195</v>
      </c>
      <c r="F5009" t="s">
        <v>196</v>
      </c>
      <c r="G5009">
        <v>1</v>
      </c>
      <c r="H5009" t="s">
        <v>197</v>
      </c>
      <c r="I5009" t="s">
        <v>198</v>
      </c>
    </row>
    <row r="5010" spans="1:9">
      <c r="A5010" t="s">
        <v>186</v>
      </c>
      <c r="C5010" t="s">
        <v>199</v>
      </c>
      <c r="D5010" t="s">
        <v>1279</v>
      </c>
      <c r="E5010" t="s">
        <v>195</v>
      </c>
      <c r="F5010" t="s">
        <v>201</v>
      </c>
      <c r="G5010">
        <v>1</v>
      </c>
      <c r="H5010" t="s">
        <v>202</v>
      </c>
      <c r="I5010" t="s">
        <v>203</v>
      </c>
    </row>
    <row r="5011" spans="1:9">
      <c r="A5011" t="s">
        <v>186</v>
      </c>
      <c r="C5011" t="s">
        <v>2359</v>
      </c>
      <c r="D5011">
        <v>0.1</v>
      </c>
      <c r="E5011" t="s">
        <v>195</v>
      </c>
      <c r="F5011" t="s">
        <v>1197</v>
      </c>
      <c r="G5011">
        <v>1</v>
      </c>
      <c r="H5011" t="s">
        <v>208</v>
      </c>
      <c r="I5011" t="s">
        <v>209</v>
      </c>
    </row>
    <row r="5012" spans="1:9">
      <c r="A5012" t="s">
        <v>186</v>
      </c>
      <c r="B5012" t="s">
        <v>2360</v>
      </c>
      <c r="C5012" t="s">
        <v>2361</v>
      </c>
      <c r="D5012">
        <v>0.6</v>
      </c>
      <c r="E5012" t="s">
        <v>642</v>
      </c>
      <c r="F5012" t="s">
        <v>1084</v>
      </c>
      <c r="G5012">
        <v>1</v>
      </c>
      <c r="H5012" t="s">
        <v>213</v>
      </c>
      <c r="I5012" t="s">
        <v>214</v>
      </c>
    </row>
    <row r="5013" spans="1:9">
      <c r="A5013" t="s">
        <v>186</v>
      </c>
      <c r="B5013" t="s">
        <v>2360</v>
      </c>
      <c r="C5013" t="s">
        <v>2361</v>
      </c>
      <c r="D5013">
        <v>0.6</v>
      </c>
      <c r="E5013" t="s">
        <v>642</v>
      </c>
      <c r="F5013" t="s">
        <v>1180</v>
      </c>
      <c r="G5013">
        <v>1</v>
      </c>
      <c r="H5013" t="s">
        <v>985</v>
      </c>
      <c r="I5013" t="s">
        <v>986</v>
      </c>
    </row>
    <row r="5014" spans="1:9">
      <c r="A5014" t="s">
        <v>186</v>
      </c>
      <c r="B5014" t="s">
        <v>2362</v>
      </c>
      <c r="C5014" t="s">
        <v>2363</v>
      </c>
      <c r="D5014">
        <v>0.6</v>
      </c>
      <c r="E5014" t="s">
        <v>484</v>
      </c>
      <c r="F5014" t="s">
        <v>2458</v>
      </c>
      <c r="G5014">
        <v>0.1111111111111111</v>
      </c>
      <c r="H5014" t="s">
        <v>1039</v>
      </c>
      <c r="I5014" t="s">
        <v>1040</v>
      </c>
    </row>
    <row r="5015" spans="1:9">
      <c r="A5015" t="s">
        <v>186</v>
      </c>
      <c r="B5015" t="s">
        <v>2365</v>
      </c>
      <c r="C5015" t="s">
        <v>2366</v>
      </c>
      <c r="D5015">
        <v>0.6</v>
      </c>
      <c r="E5015" t="s">
        <v>484</v>
      </c>
      <c r="F5015" t="s">
        <v>2364</v>
      </c>
      <c r="G5015">
        <v>0.1111111111111111</v>
      </c>
      <c r="H5015" t="s">
        <v>1088</v>
      </c>
      <c r="I5015" t="s">
        <v>1089</v>
      </c>
    </row>
    <row r="5016" spans="1:9">
      <c r="A5016" t="s">
        <v>186</v>
      </c>
      <c r="B5016" t="s">
        <v>2368</v>
      </c>
      <c r="C5016" t="s">
        <v>2369</v>
      </c>
      <c r="D5016">
        <v>0.6</v>
      </c>
      <c r="E5016" t="s">
        <v>642</v>
      </c>
      <c r="F5016" t="s">
        <v>2239</v>
      </c>
      <c r="G5016">
        <v>1</v>
      </c>
      <c r="H5016" t="s">
        <v>1091</v>
      </c>
      <c r="I5016" t="s">
        <v>1092</v>
      </c>
    </row>
    <row r="5017" spans="1:9">
      <c r="A5017" t="s">
        <v>186</v>
      </c>
      <c r="B5017" t="s">
        <v>2350</v>
      </c>
      <c r="C5017" t="s">
        <v>2351</v>
      </c>
      <c r="D5017">
        <v>0.6</v>
      </c>
      <c r="E5017" t="s">
        <v>642</v>
      </c>
      <c r="F5017" t="s">
        <v>2315</v>
      </c>
      <c r="G5017">
        <v>1</v>
      </c>
      <c r="H5017" t="s">
        <v>1094</v>
      </c>
      <c r="I5017" t="s">
        <v>1095</v>
      </c>
    </row>
    <row r="5018" spans="1:9">
      <c r="A5018" t="s">
        <v>186</v>
      </c>
      <c r="B5018" t="s">
        <v>2350</v>
      </c>
      <c r="C5018" t="s">
        <v>2351</v>
      </c>
      <c r="D5018">
        <v>0.6</v>
      </c>
      <c r="E5018" t="s">
        <v>642</v>
      </c>
      <c r="F5018" t="s">
        <v>1290</v>
      </c>
      <c r="G5018">
        <v>1</v>
      </c>
      <c r="H5018" t="s">
        <v>1184</v>
      </c>
      <c r="I5018" t="s">
        <v>1185</v>
      </c>
    </row>
    <row r="5019" spans="1:9">
      <c r="A5019" t="s">
        <v>186</v>
      </c>
      <c r="C5019" t="s">
        <v>2410</v>
      </c>
      <c r="D5019">
        <v>0</v>
      </c>
      <c r="E5019" t="s">
        <v>195</v>
      </c>
      <c r="G5019">
        <v>1</v>
      </c>
    </row>
    <row r="5020" spans="1:9">
      <c r="A5020" t="s">
        <v>186</v>
      </c>
      <c r="C5020" t="s">
        <v>2411</v>
      </c>
      <c r="D5020">
        <v>0</v>
      </c>
      <c r="E5020" t="s">
        <v>195</v>
      </c>
      <c r="F5020" t="s">
        <v>2553</v>
      </c>
      <c r="G5020">
        <v>1</v>
      </c>
      <c r="H5020" t="s">
        <v>1312</v>
      </c>
      <c r="I5020" t="s">
        <v>1313</v>
      </c>
    </row>
    <row r="5021" spans="1:9">
      <c r="A5021" t="s">
        <v>186</v>
      </c>
      <c r="C5021" t="s">
        <v>210</v>
      </c>
      <c r="D5021" t="s">
        <v>211</v>
      </c>
      <c r="E5021" t="s">
        <v>195</v>
      </c>
      <c r="F5021" t="s">
        <v>2554</v>
      </c>
      <c r="G5021">
        <v>1</v>
      </c>
      <c r="H5021" t="s">
        <v>1315</v>
      </c>
      <c r="I5021" t="s">
        <v>1316</v>
      </c>
    </row>
    <row r="5022" spans="1:9">
      <c r="A5022" t="s">
        <v>186</v>
      </c>
      <c r="C5022" t="s">
        <v>2534</v>
      </c>
    </row>
    <row r="5023" spans="1:9">
      <c r="A5023" t="s">
        <v>186</v>
      </c>
      <c r="C5023" t="s">
        <v>2523</v>
      </c>
      <c r="D5023">
        <v>0.4</v>
      </c>
    </row>
    <row r="5024" spans="1:9">
      <c r="A5024" t="s">
        <v>186</v>
      </c>
      <c r="C5024" t="s">
        <v>2524</v>
      </c>
      <c r="D5024">
        <v>76.100000010000002</v>
      </c>
    </row>
    <row r="5025" spans="1:5">
      <c r="A5025" t="s">
        <v>186</v>
      </c>
      <c r="C5025" t="s">
        <v>2525</v>
      </c>
      <c r="D5025">
        <v>190.25000002499999</v>
      </c>
    </row>
    <row r="5026" spans="1:5">
      <c r="A5026" t="s">
        <v>186</v>
      </c>
      <c r="C5026" t="s">
        <v>2414</v>
      </c>
    </row>
    <row r="5027" spans="1:5">
      <c r="A5027" t="s">
        <v>186</v>
      </c>
      <c r="C5027" t="s">
        <v>2390</v>
      </c>
    </row>
    <row r="5028" spans="1:5">
      <c r="A5028" t="s">
        <v>186</v>
      </c>
      <c r="C5028" t="s">
        <v>2526</v>
      </c>
    </row>
    <row r="5029" spans="1:5">
      <c r="A5029" t="s">
        <v>186</v>
      </c>
      <c r="C5029" t="s">
        <v>2416</v>
      </c>
      <c r="D5029">
        <v>0.16</v>
      </c>
    </row>
    <row r="5030" spans="1:5">
      <c r="A5030" t="s">
        <v>186</v>
      </c>
      <c r="C5030" t="s">
        <v>2527</v>
      </c>
    </row>
    <row r="5031" spans="1:5">
      <c r="A5031" t="s">
        <v>186</v>
      </c>
      <c r="C5031" t="s">
        <v>2395</v>
      </c>
      <c r="D5031">
        <v>1.5</v>
      </c>
      <c r="E5031" t="s">
        <v>6</v>
      </c>
    </row>
    <row r="5032" spans="1:5">
      <c r="A5032" t="s">
        <v>186</v>
      </c>
      <c r="C5032" t="s">
        <v>2396</v>
      </c>
    </row>
    <row r="5033" spans="1:5">
      <c r="A5033" t="s">
        <v>186</v>
      </c>
      <c r="C5033" t="s">
        <v>2528</v>
      </c>
      <c r="D5033">
        <v>0.32</v>
      </c>
      <c r="E5033" t="s">
        <v>2398</v>
      </c>
    </row>
    <row r="5034" spans="1:5">
      <c r="A5034" t="s">
        <v>186</v>
      </c>
      <c r="C5034" t="s">
        <v>2529</v>
      </c>
      <c r="D5034">
        <v>0.4</v>
      </c>
      <c r="E5034" t="s">
        <v>2398</v>
      </c>
    </row>
    <row r="5035" spans="1:5">
      <c r="A5035" t="s">
        <v>186</v>
      </c>
      <c r="C5035" t="s">
        <v>2530</v>
      </c>
      <c r="D5035">
        <v>0.48</v>
      </c>
      <c r="E5035" t="s">
        <v>2398</v>
      </c>
    </row>
    <row r="5036" spans="1:5">
      <c r="A5036" t="s">
        <v>186</v>
      </c>
      <c r="C5036" t="s">
        <v>2531</v>
      </c>
      <c r="D5036">
        <v>0.6</v>
      </c>
      <c r="E5036" t="s">
        <v>2398</v>
      </c>
    </row>
    <row r="5037" spans="1:5">
      <c r="A5037" t="s">
        <v>186</v>
      </c>
      <c r="C5037" t="s">
        <v>2400</v>
      </c>
    </row>
    <row r="5038" spans="1:5">
      <c r="A5038" t="s">
        <v>186</v>
      </c>
      <c r="C5038" t="s">
        <v>2401</v>
      </c>
    </row>
    <row r="5039" spans="1:5">
      <c r="A5039" t="s">
        <v>186</v>
      </c>
      <c r="C5039" t="s">
        <v>2402</v>
      </c>
    </row>
    <row r="5040" spans="1:5">
      <c r="A5040" t="s">
        <v>17</v>
      </c>
      <c r="B5040" t="s">
        <v>2579</v>
      </c>
      <c r="C5040" t="s">
        <v>2563</v>
      </c>
      <c r="D5040" t="s">
        <v>2499</v>
      </c>
      <c r="E5040" t="s">
        <v>625</v>
      </c>
    </row>
    <row r="5041" spans="1:9">
      <c r="A5041" t="s">
        <v>186</v>
      </c>
      <c r="B5041" t="s">
        <v>2510</v>
      </c>
      <c r="C5041" t="s">
        <v>2511</v>
      </c>
      <c r="D5041">
        <v>210.00000001999999</v>
      </c>
      <c r="E5041" t="s">
        <v>2512</v>
      </c>
      <c r="F5041" t="s">
        <v>1940</v>
      </c>
      <c r="G5041">
        <v>1</v>
      </c>
      <c r="H5041" t="s">
        <v>191</v>
      </c>
      <c r="I5041" t="s">
        <v>192</v>
      </c>
    </row>
    <row r="5042" spans="1:9">
      <c r="A5042" t="s">
        <v>186</v>
      </c>
      <c r="C5042" t="s">
        <v>193</v>
      </c>
      <c r="D5042" t="s">
        <v>2358</v>
      </c>
      <c r="E5042" t="s">
        <v>195</v>
      </c>
      <c r="F5042" t="s">
        <v>196</v>
      </c>
      <c r="G5042">
        <v>1</v>
      </c>
      <c r="H5042" t="s">
        <v>197</v>
      </c>
      <c r="I5042" t="s">
        <v>198</v>
      </c>
    </row>
    <row r="5043" spans="1:9">
      <c r="A5043" t="s">
        <v>186</v>
      </c>
      <c r="C5043" t="s">
        <v>199</v>
      </c>
      <c r="D5043" t="s">
        <v>1279</v>
      </c>
      <c r="E5043" t="s">
        <v>195</v>
      </c>
      <c r="F5043" t="s">
        <v>201</v>
      </c>
      <c r="G5043">
        <v>1</v>
      </c>
      <c r="H5043" t="s">
        <v>202</v>
      </c>
      <c r="I5043" t="s">
        <v>203</v>
      </c>
    </row>
    <row r="5044" spans="1:9">
      <c r="A5044" t="s">
        <v>186</v>
      </c>
      <c r="C5044" t="s">
        <v>2359</v>
      </c>
      <c r="D5044">
        <v>0.1</v>
      </c>
      <c r="E5044" t="s">
        <v>195</v>
      </c>
      <c r="F5044" t="s">
        <v>1197</v>
      </c>
      <c r="G5044">
        <v>1</v>
      </c>
      <c r="H5044" t="s">
        <v>208</v>
      </c>
      <c r="I5044" t="s">
        <v>209</v>
      </c>
    </row>
    <row r="5045" spans="1:9">
      <c r="A5045" t="s">
        <v>186</v>
      </c>
      <c r="B5045" t="s">
        <v>2360</v>
      </c>
      <c r="C5045" t="s">
        <v>2361</v>
      </c>
      <c r="D5045">
        <v>0.48</v>
      </c>
      <c r="E5045" t="s">
        <v>642</v>
      </c>
      <c r="F5045" t="s">
        <v>1084</v>
      </c>
      <c r="G5045">
        <v>1</v>
      </c>
      <c r="H5045" t="s">
        <v>213</v>
      </c>
      <c r="I5045" t="s">
        <v>214</v>
      </c>
    </row>
    <row r="5046" spans="1:9">
      <c r="A5046" t="s">
        <v>186</v>
      </c>
      <c r="B5046" t="s">
        <v>2360</v>
      </c>
      <c r="C5046" t="s">
        <v>2361</v>
      </c>
      <c r="D5046">
        <v>0.48</v>
      </c>
      <c r="E5046" t="s">
        <v>642</v>
      </c>
      <c r="F5046" t="s">
        <v>1180</v>
      </c>
      <c r="G5046">
        <v>1</v>
      </c>
      <c r="H5046" t="s">
        <v>985</v>
      </c>
      <c r="I5046" t="s">
        <v>986</v>
      </c>
    </row>
    <row r="5047" spans="1:9">
      <c r="A5047" t="s">
        <v>186</v>
      </c>
      <c r="B5047" t="s">
        <v>2362</v>
      </c>
      <c r="C5047" t="s">
        <v>2363</v>
      </c>
      <c r="D5047">
        <v>0.48</v>
      </c>
      <c r="E5047" t="s">
        <v>484</v>
      </c>
      <c r="F5047" t="s">
        <v>2458</v>
      </c>
      <c r="G5047">
        <v>0.1111111111111111</v>
      </c>
      <c r="H5047" t="s">
        <v>1039</v>
      </c>
      <c r="I5047" t="s">
        <v>1040</v>
      </c>
    </row>
    <row r="5048" spans="1:9">
      <c r="A5048" t="s">
        <v>186</v>
      </c>
      <c r="B5048" t="s">
        <v>2365</v>
      </c>
      <c r="C5048" t="s">
        <v>2366</v>
      </c>
      <c r="D5048">
        <v>0.48</v>
      </c>
      <c r="E5048" t="s">
        <v>484</v>
      </c>
      <c r="F5048" t="s">
        <v>2364</v>
      </c>
      <c r="G5048">
        <v>0.1111111111111111</v>
      </c>
      <c r="H5048" t="s">
        <v>1088</v>
      </c>
      <c r="I5048" t="s">
        <v>1089</v>
      </c>
    </row>
    <row r="5049" spans="1:9">
      <c r="A5049" t="s">
        <v>186</v>
      </c>
      <c r="B5049" t="s">
        <v>2368</v>
      </c>
      <c r="C5049" t="s">
        <v>2369</v>
      </c>
      <c r="D5049">
        <v>0.48</v>
      </c>
      <c r="E5049" t="s">
        <v>642</v>
      </c>
      <c r="F5049" t="s">
        <v>2239</v>
      </c>
      <c r="G5049">
        <v>1</v>
      </c>
      <c r="H5049" t="s">
        <v>1091</v>
      </c>
      <c r="I5049" t="s">
        <v>1092</v>
      </c>
    </row>
    <row r="5050" spans="1:9">
      <c r="A5050" t="s">
        <v>186</v>
      </c>
      <c r="B5050" t="s">
        <v>2350</v>
      </c>
      <c r="C5050" t="s">
        <v>2351</v>
      </c>
      <c r="D5050">
        <v>0.48</v>
      </c>
      <c r="E5050" t="s">
        <v>642</v>
      </c>
      <c r="F5050" t="s">
        <v>2315</v>
      </c>
      <c r="G5050">
        <v>1</v>
      </c>
      <c r="H5050" t="s">
        <v>1094</v>
      </c>
      <c r="I5050" t="s">
        <v>1095</v>
      </c>
    </row>
    <row r="5051" spans="1:9">
      <c r="A5051" t="s">
        <v>186</v>
      </c>
      <c r="B5051" t="s">
        <v>2350</v>
      </c>
      <c r="C5051" t="s">
        <v>2351</v>
      </c>
      <c r="D5051">
        <v>0.48</v>
      </c>
      <c r="E5051" t="s">
        <v>642</v>
      </c>
      <c r="F5051" t="s">
        <v>1290</v>
      </c>
      <c r="G5051">
        <v>1</v>
      </c>
      <c r="H5051" t="s">
        <v>1184</v>
      </c>
      <c r="I5051" t="s">
        <v>1185</v>
      </c>
    </row>
    <row r="5052" spans="1:9">
      <c r="A5052" t="s">
        <v>186</v>
      </c>
      <c r="C5052" t="s">
        <v>2410</v>
      </c>
      <c r="D5052">
        <v>0</v>
      </c>
      <c r="E5052" t="s">
        <v>195</v>
      </c>
      <c r="G5052">
        <v>1</v>
      </c>
    </row>
    <row r="5053" spans="1:9">
      <c r="A5053" t="s">
        <v>186</v>
      </c>
      <c r="C5053" t="s">
        <v>2411</v>
      </c>
      <c r="D5053">
        <v>0</v>
      </c>
      <c r="E5053" t="s">
        <v>195</v>
      </c>
      <c r="F5053" t="s">
        <v>2553</v>
      </c>
      <c r="G5053">
        <v>1</v>
      </c>
      <c r="H5053" t="s">
        <v>1312</v>
      </c>
      <c r="I5053" t="s">
        <v>1313</v>
      </c>
    </row>
    <row r="5054" spans="1:9">
      <c r="A5054" t="s">
        <v>186</v>
      </c>
      <c r="C5054" t="s">
        <v>210</v>
      </c>
      <c r="D5054" t="s">
        <v>211</v>
      </c>
      <c r="E5054" t="s">
        <v>195</v>
      </c>
      <c r="F5054" t="s">
        <v>2554</v>
      </c>
      <c r="G5054">
        <v>1</v>
      </c>
      <c r="H5054" t="s">
        <v>1315</v>
      </c>
      <c r="I5054" t="s">
        <v>1316</v>
      </c>
    </row>
    <row r="5055" spans="1:9">
      <c r="A5055" t="s">
        <v>186</v>
      </c>
      <c r="C5055" t="s">
        <v>2564</v>
      </c>
    </row>
    <row r="5056" spans="1:9">
      <c r="A5056" t="s">
        <v>186</v>
      </c>
      <c r="C5056" t="s">
        <v>2523</v>
      </c>
      <c r="D5056">
        <v>0.5</v>
      </c>
    </row>
    <row r="5057" spans="1:5">
      <c r="A5057" t="s">
        <v>186</v>
      </c>
      <c r="C5057" t="s">
        <v>2524</v>
      </c>
      <c r="D5057">
        <v>105.00000000999999</v>
      </c>
    </row>
    <row r="5058" spans="1:5">
      <c r="A5058" t="s">
        <v>186</v>
      </c>
      <c r="C5058" t="s">
        <v>2525</v>
      </c>
      <c r="D5058">
        <v>210.00000001999999</v>
      </c>
    </row>
    <row r="5059" spans="1:5">
      <c r="A5059" t="s">
        <v>186</v>
      </c>
      <c r="C5059" t="s">
        <v>2414</v>
      </c>
    </row>
    <row r="5060" spans="1:5">
      <c r="A5060" t="s">
        <v>186</v>
      </c>
      <c r="C5060" t="s">
        <v>2390</v>
      </c>
    </row>
    <row r="5061" spans="1:5">
      <c r="A5061" t="s">
        <v>186</v>
      </c>
      <c r="C5061" t="s">
        <v>2526</v>
      </c>
    </row>
    <row r="5062" spans="1:5">
      <c r="A5062" t="s">
        <v>186</v>
      </c>
      <c r="C5062" t="s">
        <v>2416</v>
      </c>
      <c r="D5062">
        <v>0.16</v>
      </c>
    </row>
    <row r="5063" spans="1:5">
      <c r="A5063" t="s">
        <v>186</v>
      </c>
      <c r="C5063" t="s">
        <v>2527</v>
      </c>
    </row>
    <row r="5064" spans="1:5">
      <c r="A5064" t="s">
        <v>186</v>
      </c>
      <c r="C5064" t="s">
        <v>2395</v>
      </c>
      <c r="D5064">
        <v>1.5</v>
      </c>
      <c r="E5064" t="s">
        <v>6</v>
      </c>
    </row>
    <row r="5065" spans="1:5">
      <c r="A5065" t="s">
        <v>186</v>
      </c>
      <c r="C5065" t="s">
        <v>2396</v>
      </c>
    </row>
    <row r="5066" spans="1:5">
      <c r="A5066" t="s">
        <v>186</v>
      </c>
      <c r="C5066" t="s">
        <v>2528</v>
      </c>
      <c r="D5066">
        <v>0.32</v>
      </c>
      <c r="E5066" t="s">
        <v>2398</v>
      </c>
    </row>
    <row r="5067" spans="1:5">
      <c r="A5067" t="s">
        <v>186</v>
      </c>
      <c r="C5067" t="s">
        <v>2529</v>
      </c>
      <c r="D5067">
        <v>0.4</v>
      </c>
      <c r="E5067" t="s">
        <v>2398</v>
      </c>
    </row>
    <row r="5068" spans="1:5">
      <c r="A5068" t="s">
        <v>186</v>
      </c>
      <c r="C5068" t="s">
        <v>2530</v>
      </c>
      <c r="D5068">
        <v>0.48</v>
      </c>
      <c r="E5068" t="s">
        <v>2398</v>
      </c>
    </row>
    <row r="5069" spans="1:5">
      <c r="A5069" t="s">
        <v>186</v>
      </c>
      <c r="C5069" t="s">
        <v>2531</v>
      </c>
      <c r="D5069">
        <v>0.6</v>
      </c>
      <c r="E5069" t="s">
        <v>2398</v>
      </c>
    </row>
    <row r="5070" spans="1:5">
      <c r="A5070" t="s">
        <v>186</v>
      </c>
      <c r="C5070" t="s">
        <v>2400</v>
      </c>
    </row>
    <row r="5071" spans="1:5">
      <c r="A5071" t="s">
        <v>186</v>
      </c>
      <c r="C5071" t="s">
        <v>2401</v>
      </c>
    </row>
    <row r="5072" spans="1:5">
      <c r="A5072" t="s">
        <v>186</v>
      </c>
      <c r="C5072" t="s">
        <v>2402</v>
      </c>
    </row>
    <row r="5073" spans="1:9">
      <c r="A5073" t="s">
        <v>17</v>
      </c>
      <c r="B5073" t="s">
        <v>2580</v>
      </c>
      <c r="C5073" t="s">
        <v>2536</v>
      </c>
      <c r="D5073" t="s">
        <v>2499</v>
      </c>
      <c r="E5073" t="s">
        <v>625</v>
      </c>
    </row>
    <row r="5074" spans="1:9">
      <c r="A5074" t="s">
        <v>186</v>
      </c>
      <c r="B5074" t="s">
        <v>2510</v>
      </c>
      <c r="C5074" t="s">
        <v>2511</v>
      </c>
      <c r="D5074">
        <v>240.00000001999999</v>
      </c>
      <c r="E5074" t="s">
        <v>2512</v>
      </c>
      <c r="F5074" t="s">
        <v>1940</v>
      </c>
      <c r="G5074">
        <v>1</v>
      </c>
      <c r="H5074" t="s">
        <v>191</v>
      </c>
      <c r="I5074" t="s">
        <v>192</v>
      </c>
    </row>
    <row r="5075" spans="1:9">
      <c r="A5075" t="s">
        <v>186</v>
      </c>
      <c r="C5075" t="s">
        <v>193</v>
      </c>
      <c r="D5075" t="s">
        <v>2358</v>
      </c>
      <c r="E5075" t="s">
        <v>195</v>
      </c>
      <c r="F5075" t="s">
        <v>196</v>
      </c>
      <c r="G5075">
        <v>1</v>
      </c>
      <c r="H5075" t="s">
        <v>197</v>
      </c>
      <c r="I5075" t="s">
        <v>198</v>
      </c>
    </row>
    <row r="5076" spans="1:9">
      <c r="A5076" t="s">
        <v>186</v>
      </c>
      <c r="C5076" t="s">
        <v>199</v>
      </c>
      <c r="D5076" t="s">
        <v>1279</v>
      </c>
      <c r="E5076" t="s">
        <v>195</v>
      </c>
      <c r="F5076" t="s">
        <v>201</v>
      </c>
      <c r="G5076">
        <v>1</v>
      </c>
      <c r="H5076" t="s">
        <v>202</v>
      </c>
      <c r="I5076" t="s">
        <v>203</v>
      </c>
    </row>
    <row r="5077" spans="1:9">
      <c r="A5077" t="s">
        <v>186</v>
      </c>
      <c r="C5077" t="s">
        <v>2359</v>
      </c>
      <c r="D5077">
        <v>0.1</v>
      </c>
      <c r="E5077" t="s">
        <v>195</v>
      </c>
      <c r="F5077" t="s">
        <v>1197</v>
      </c>
      <c r="G5077">
        <v>1</v>
      </c>
      <c r="H5077" t="s">
        <v>208</v>
      </c>
      <c r="I5077" t="s">
        <v>209</v>
      </c>
    </row>
    <row r="5078" spans="1:9">
      <c r="A5078" t="s">
        <v>186</v>
      </c>
      <c r="B5078" t="s">
        <v>2360</v>
      </c>
      <c r="C5078" t="s">
        <v>2361</v>
      </c>
      <c r="D5078">
        <v>0.48</v>
      </c>
      <c r="E5078" t="s">
        <v>642</v>
      </c>
      <c r="F5078" t="s">
        <v>1084</v>
      </c>
      <c r="G5078">
        <v>1</v>
      </c>
      <c r="H5078" t="s">
        <v>213</v>
      </c>
      <c r="I5078" t="s">
        <v>214</v>
      </c>
    </row>
    <row r="5079" spans="1:9">
      <c r="A5079" t="s">
        <v>186</v>
      </c>
      <c r="B5079" t="s">
        <v>2360</v>
      </c>
      <c r="C5079" t="s">
        <v>2361</v>
      </c>
      <c r="D5079">
        <v>0.48</v>
      </c>
      <c r="E5079" t="s">
        <v>642</v>
      </c>
      <c r="F5079" t="s">
        <v>1180</v>
      </c>
      <c r="G5079">
        <v>1</v>
      </c>
      <c r="H5079" t="s">
        <v>985</v>
      </c>
      <c r="I5079" t="s">
        <v>986</v>
      </c>
    </row>
    <row r="5080" spans="1:9">
      <c r="A5080" t="s">
        <v>186</v>
      </c>
      <c r="B5080" t="s">
        <v>2362</v>
      </c>
      <c r="C5080" t="s">
        <v>2363</v>
      </c>
      <c r="D5080">
        <v>0.48</v>
      </c>
      <c r="E5080" t="s">
        <v>484</v>
      </c>
      <c r="F5080" t="s">
        <v>2458</v>
      </c>
      <c r="G5080">
        <v>0.1111111111111111</v>
      </c>
      <c r="H5080" t="s">
        <v>1039</v>
      </c>
      <c r="I5080" t="s">
        <v>1040</v>
      </c>
    </row>
    <row r="5081" spans="1:9">
      <c r="A5081" t="s">
        <v>186</v>
      </c>
      <c r="B5081" t="s">
        <v>2365</v>
      </c>
      <c r="C5081" t="s">
        <v>2366</v>
      </c>
      <c r="D5081">
        <v>0.48</v>
      </c>
      <c r="E5081" t="s">
        <v>484</v>
      </c>
      <c r="F5081" t="s">
        <v>2364</v>
      </c>
      <c r="G5081">
        <v>0.1111111111111111</v>
      </c>
      <c r="H5081" t="s">
        <v>1088</v>
      </c>
      <c r="I5081" t="s">
        <v>1089</v>
      </c>
    </row>
    <row r="5082" spans="1:9">
      <c r="A5082" t="s">
        <v>186</v>
      </c>
      <c r="B5082" t="s">
        <v>2368</v>
      </c>
      <c r="C5082" t="s">
        <v>2369</v>
      </c>
      <c r="D5082">
        <v>0.48</v>
      </c>
      <c r="E5082" t="s">
        <v>642</v>
      </c>
      <c r="F5082" t="s">
        <v>2239</v>
      </c>
      <c r="G5082">
        <v>1</v>
      </c>
      <c r="H5082" t="s">
        <v>1091</v>
      </c>
      <c r="I5082" t="s">
        <v>1092</v>
      </c>
    </row>
    <row r="5083" spans="1:9">
      <c r="A5083" t="s">
        <v>186</v>
      </c>
      <c r="B5083" t="s">
        <v>2350</v>
      </c>
      <c r="C5083" t="s">
        <v>2351</v>
      </c>
      <c r="D5083">
        <v>0.48</v>
      </c>
      <c r="E5083" t="s">
        <v>642</v>
      </c>
      <c r="F5083" t="s">
        <v>2315</v>
      </c>
      <c r="G5083">
        <v>1</v>
      </c>
      <c r="H5083" t="s">
        <v>1094</v>
      </c>
      <c r="I5083" t="s">
        <v>1095</v>
      </c>
    </row>
    <row r="5084" spans="1:9">
      <c r="A5084" t="s">
        <v>186</v>
      </c>
      <c r="B5084" t="s">
        <v>2350</v>
      </c>
      <c r="C5084" t="s">
        <v>2351</v>
      </c>
      <c r="D5084">
        <v>0.48</v>
      </c>
      <c r="E5084" t="s">
        <v>642</v>
      </c>
      <c r="F5084" t="s">
        <v>1290</v>
      </c>
      <c r="G5084">
        <v>1</v>
      </c>
      <c r="H5084" t="s">
        <v>1184</v>
      </c>
      <c r="I5084" t="s">
        <v>1185</v>
      </c>
    </row>
    <row r="5085" spans="1:9">
      <c r="A5085" t="s">
        <v>186</v>
      </c>
      <c r="C5085" t="s">
        <v>2410</v>
      </c>
      <c r="D5085">
        <v>0</v>
      </c>
      <c r="E5085" t="s">
        <v>195</v>
      </c>
      <c r="G5085">
        <v>1</v>
      </c>
    </row>
    <row r="5086" spans="1:9">
      <c r="A5086" t="s">
        <v>186</v>
      </c>
      <c r="C5086" t="s">
        <v>2411</v>
      </c>
      <c r="D5086">
        <v>0</v>
      </c>
      <c r="E5086" t="s">
        <v>195</v>
      </c>
      <c r="F5086" t="s">
        <v>2553</v>
      </c>
      <c r="G5086">
        <v>1</v>
      </c>
      <c r="H5086" t="s">
        <v>1312</v>
      </c>
      <c r="I5086" t="s">
        <v>1313</v>
      </c>
    </row>
    <row r="5087" spans="1:9">
      <c r="A5087" t="s">
        <v>186</v>
      </c>
      <c r="C5087" t="s">
        <v>210</v>
      </c>
      <c r="D5087" t="s">
        <v>211</v>
      </c>
      <c r="E5087" t="s">
        <v>195</v>
      </c>
      <c r="F5087" t="s">
        <v>2554</v>
      </c>
      <c r="G5087">
        <v>1</v>
      </c>
      <c r="H5087" t="s">
        <v>1315</v>
      </c>
      <c r="I5087" t="s">
        <v>1316</v>
      </c>
    </row>
    <row r="5088" spans="1:9">
      <c r="A5088" t="s">
        <v>186</v>
      </c>
      <c r="C5088" t="s">
        <v>2537</v>
      </c>
    </row>
    <row r="5089" spans="1:5">
      <c r="A5089" t="s">
        <v>186</v>
      </c>
      <c r="C5089" t="s">
        <v>2523</v>
      </c>
      <c r="D5089">
        <v>0.5</v>
      </c>
    </row>
    <row r="5090" spans="1:5">
      <c r="A5090" t="s">
        <v>186</v>
      </c>
      <c r="C5090" t="s">
        <v>2524</v>
      </c>
      <c r="D5090">
        <v>120.00000000999999</v>
      </c>
    </row>
    <row r="5091" spans="1:5">
      <c r="A5091" t="s">
        <v>186</v>
      </c>
      <c r="C5091" t="s">
        <v>2525</v>
      </c>
      <c r="D5091">
        <v>240.00000001999999</v>
      </c>
    </row>
    <row r="5092" spans="1:5">
      <c r="A5092" t="s">
        <v>186</v>
      </c>
      <c r="C5092" t="s">
        <v>2414</v>
      </c>
    </row>
    <row r="5093" spans="1:5">
      <c r="A5093" t="s">
        <v>186</v>
      </c>
      <c r="C5093" t="s">
        <v>2390</v>
      </c>
    </row>
    <row r="5094" spans="1:5">
      <c r="A5094" t="s">
        <v>186</v>
      </c>
      <c r="C5094" t="s">
        <v>2526</v>
      </c>
    </row>
    <row r="5095" spans="1:5">
      <c r="A5095" t="s">
        <v>186</v>
      </c>
      <c r="C5095" t="s">
        <v>2416</v>
      </c>
      <c r="D5095">
        <v>0.16</v>
      </c>
    </row>
    <row r="5096" spans="1:5">
      <c r="A5096" t="s">
        <v>186</v>
      </c>
      <c r="C5096" t="s">
        <v>2527</v>
      </c>
    </row>
    <row r="5097" spans="1:5">
      <c r="A5097" t="s">
        <v>186</v>
      </c>
      <c r="C5097" t="s">
        <v>2395</v>
      </c>
      <c r="D5097">
        <v>1.5</v>
      </c>
      <c r="E5097" t="s">
        <v>6</v>
      </c>
    </row>
    <row r="5098" spans="1:5">
      <c r="A5098" t="s">
        <v>186</v>
      </c>
      <c r="C5098" t="s">
        <v>2396</v>
      </c>
    </row>
    <row r="5099" spans="1:5">
      <c r="A5099" t="s">
        <v>186</v>
      </c>
      <c r="C5099" t="s">
        <v>2528</v>
      </c>
      <c r="D5099">
        <v>0.32</v>
      </c>
      <c r="E5099" t="s">
        <v>2398</v>
      </c>
    </row>
    <row r="5100" spans="1:5">
      <c r="A5100" t="s">
        <v>186</v>
      </c>
      <c r="C5100" t="s">
        <v>2529</v>
      </c>
      <c r="D5100">
        <v>0.4</v>
      </c>
      <c r="E5100" t="s">
        <v>2398</v>
      </c>
    </row>
    <row r="5101" spans="1:5">
      <c r="A5101" t="s">
        <v>186</v>
      </c>
      <c r="C5101" t="s">
        <v>2530</v>
      </c>
      <c r="D5101">
        <v>0.48</v>
      </c>
      <c r="E5101" t="s">
        <v>2398</v>
      </c>
    </row>
    <row r="5102" spans="1:5">
      <c r="A5102" t="s">
        <v>186</v>
      </c>
      <c r="C5102" t="s">
        <v>2531</v>
      </c>
      <c r="D5102">
        <v>0.6</v>
      </c>
      <c r="E5102" t="s">
        <v>2398</v>
      </c>
    </row>
    <row r="5103" spans="1:5">
      <c r="A5103" t="s">
        <v>186</v>
      </c>
      <c r="C5103" t="s">
        <v>2400</v>
      </c>
    </row>
    <row r="5104" spans="1:5">
      <c r="A5104" t="s">
        <v>186</v>
      </c>
      <c r="C5104" t="s">
        <v>2401</v>
      </c>
    </row>
    <row r="5105" spans="1:9">
      <c r="A5105" t="s">
        <v>186</v>
      </c>
      <c r="C5105" t="s">
        <v>2402</v>
      </c>
    </row>
    <row r="5106" spans="1:9">
      <c r="A5106" t="s">
        <v>17</v>
      </c>
      <c r="B5106" t="s">
        <v>2581</v>
      </c>
      <c r="C5106" t="s">
        <v>2567</v>
      </c>
      <c r="D5106" t="s">
        <v>2499</v>
      </c>
      <c r="E5106" t="s">
        <v>625</v>
      </c>
    </row>
    <row r="5107" spans="1:9">
      <c r="A5107" t="s">
        <v>186</v>
      </c>
      <c r="B5107" t="s">
        <v>2510</v>
      </c>
      <c r="C5107" t="s">
        <v>2511</v>
      </c>
      <c r="D5107">
        <v>103.000000016667</v>
      </c>
      <c r="E5107" t="s">
        <v>2512</v>
      </c>
      <c r="F5107" t="s">
        <v>1940</v>
      </c>
      <c r="G5107">
        <v>1</v>
      </c>
      <c r="H5107" t="s">
        <v>191</v>
      </c>
      <c r="I5107" t="s">
        <v>192</v>
      </c>
    </row>
    <row r="5108" spans="1:9">
      <c r="A5108" t="s">
        <v>186</v>
      </c>
      <c r="C5108" t="s">
        <v>193</v>
      </c>
      <c r="D5108" t="s">
        <v>2358</v>
      </c>
      <c r="E5108" t="s">
        <v>195</v>
      </c>
      <c r="F5108" t="s">
        <v>196</v>
      </c>
      <c r="G5108">
        <v>1</v>
      </c>
      <c r="H5108" t="s">
        <v>197</v>
      </c>
      <c r="I5108" t="s">
        <v>198</v>
      </c>
    </row>
    <row r="5109" spans="1:9">
      <c r="A5109" t="s">
        <v>186</v>
      </c>
      <c r="C5109" t="s">
        <v>199</v>
      </c>
      <c r="D5109" t="s">
        <v>1279</v>
      </c>
      <c r="E5109" t="s">
        <v>195</v>
      </c>
      <c r="F5109" t="s">
        <v>201</v>
      </c>
      <c r="G5109">
        <v>1</v>
      </c>
      <c r="H5109" t="s">
        <v>202</v>
      </c>
      <c r="I5109" t="s">
        <v>203</v>
      </c>
    </row>
    <row r="5110" spans="1:9">
      <c r="A5110" t="s">
        <v>186</v>
      </c>
      <c r="C5110" t="s">
        <v>2359</v>
      </c>
      <c r="D5110">
        <v>0.1</v>
      </c>
      <c r="E5110" t="s">
        <v>195</v>
      </c>
      <c r="F5110" t="s">
        <v>1197</v>
      </c>
      <c r="G5110">
        <v>1</v>
      </c>
      <c r="H5110" t="s">
        <v>208</v>
      </c>
      <c r="I5110" t="s">
        <v>209</v>
      </c>
    </row>
    <row r="5111" spans="1:9">
      <c r="A5111" t="s">
        <v>186</v>
      </c>
      <c r="B5111" t="s">
        <v>2360</v>
      </c>
      <c r="C5111" t="s">
        <v>2361</v>
      </c>
      <c r="D5111">
        <v>0.4</v>
      </c>
      <c r="E5111" t="s">
        <v>642</v>
      </c>
      <c r="F5111" t="s">
        <v>1084</v>
      </c>
      <c r="G5111">
        <v>1</v>
      </c>
      <c r="H5111" t="s">
        <v>213</v>
      </c>
      <c r="I5111" t="s">
        <v>214</v>
      </c>
    </row>
    <row r="5112" spans="1:9">
      <c r="A5112" t="s">
        <v>186</v>
      </c>
      <c r="B5112" t="s">
        <v>2360</v>
      </c>
      <c r="C5112" t="s">
        <v>2361</v>
      </c>
      <c r="D5112">
        <v>0.4</v>
      </c>
      <c r="E5112" t="s">
        <v>642</v>
      </c>
      <c r="F5112" t="s">
        <v>1180</v>
      </c>
      <c r="G5112">
        <v>1</v>
      </c>
      <c r="H5112" t="s">
        <v>985</v>
      </c>
      <c r="I5112" t="s">
        <v>986</v>
      </c>
    </row>
    <row r="5113" spans="1:9">
      <c r="A5113" t="s">
        <v>186</v>
      </c>
      <c r="B5113" t="s">
        <v>2362</v>
      </c>
      <c r="C5113" t="s">
        <v>2363</v>
      </c>
      <c r="D5113">
        <v>0.4</v>
      </c>
      <c r="E5113" t="s">
        <v>484</v>
      </c>
      <c r="F5113" t="s">
        <v>2458</v>
      </c>
      <c r="G5113">
        <v>0.1111111111111111</v>
      </c>
      <c r="H5113" t="s">
        <v>1039</v>
      </c>
      <c r="I5113" t="s">
        <v>1040</v>
      </c>
    </row>
    <row r="5114" spans="1:9">
      <c r="A5114" t="s">
        <v>186</v>
      </c>
      <c r="B5114" t="s">
        <v>2365</v>
      </c>
      <c r="C5114" t="s">
        <v>2366</v>
      </c>
      <c r="D5114">
        <v>0.4</v>
      </c>
      <c r="E5114" t="s">
        <v>484</v>
      </c>
      <c r="F5114" t="s">
        <v>2364</v>
      </c>
      <c r="G5114">
        <v>0.1111111111111111</v>
      </c>
      <c r="H5114" t="s">
        <v>1088</v>
      </c>
      <c r="I5114" t="s">
        <v>1089</v>
      </c>
    </row>
    <row r="5115" spans="1:9">
      <c r="A5115" t="s">
        <v>186</v>
      </c>
      <c r="B5115" t="s">
        <v>2368</v>
      </c>
      <c r="C5115" t="s">
        <v>2369</v>
      </c>
      <c r="D5115">
        <v>0.4</v>
      </c>
      <c r="E5115" t="s">
        <v>642</v>
      </c>
      <c r="F5115" t="s">
        <v>2239</v>
      </c>
      <c r="G5115">
        <v>1</v>
      </c>
      <c r="H5115" t="s">
        <v>1091</v>
      </c>
      <c r="I5115" t="s">
        <v>1092</v>
      </c>
    </row>
    <row r="5116" spans="1:9">
      <c r="A5116" t="s">
        <v>186</v>
      </c>
      <c r="B5116" t="s">
        <v>2350</v>
      </c>
      <c r="C5116" t="s">
        <v>2351</v>
      </c>
      <c r="D5116">
        <v>0.4</v>
      </c>
      <c r="E5116" t="s">
        <v>642</v>
      </c>
      <c r="F5116" t="s">
        <v>2315</v>
      </c>
      <c r="G5116">
        <v>1</v>
      </c>
      <c r="H5116" t="s">
        <v>1094</v>
      </c>
      <c r="I5116" t="s">
        <v>1095</v>
      </c>
    </row>
    <row r="5117" spans="1:9">
      <c r="A5117" t="s">
        <v>186</v>
      </c>
      <c r="B5117" t="s">
        <v>2350</v>
      </c>
      <c r="C5117" t="s">
        <v>2351</v>
      </c>
      <c r="D5117">
        <v>0.4</v>
      </c>
      <c r="E5117" t="s">
        <v>642</v>
      </c>
      <c r="F5117" t="s">
        <v>1290</v>
      </c>
      <c r="G5117">
        <v>1</v>
      </c>
      <c r="H5117" t="s">
        <v>1184</v>
      </c>
      <c r="I5117" t="s">
        <v>1185</v>
      </c>
    </row>
    <row r="5118" spans="1:9">
      <c r="A5118" t="s">
        <v>186</v>
      </c>
      <c r="C5118" t="s">
        <v>2410</v>
      </c>
      <c r="D5118">
        <v>0</v>
      </c>
      <c r="E5118" t="s">
        <v>195</v>
      </c>
      <c r="G5118">
        <v>1</v>
      </c>
    </row>
    <row r="5119" spans="1:9">
      <c r="A5119" t="s">
        <v>186</v>
      </c>
      <c r="C5119" t="s">
        <v>2411</v>
      </c>
      <c r="D5119">
        <v>0</v>
      </c>
      <c r="E5119" t="s">
        <v>195</v>
      </c>
      <c r="F5119" t="s">
        <v>2553</v>
      </c>
      <c r="G5119">
        <v>1</v>
      </c>
      <c r="H5119" t="s">
        <v>1312</v>
      </c>
      <c r="I5119" t="s">
        <v>1313</v>
      </c>
    </row>
    <row r="5120" spans="1:9">
      <c r="A5120" t="s">
        <v>186</v>
      </c>
      <c r="C5120" t="s">
        <v>210</v>
      </c>
      <c r="D5120" t="s">
        <v>211</v>
      </c>
      <c r="E5120" t="s">
        <v>195</v>
      </c>
      <c r="F5120" t="s">
        <v>2554</v>
      </c>
      <c r="G5120">
        <v>1</v>
      </c>
      <c r="H5120" t="s">
        <v>1315</v>
      </c>
      <c r="I5120" t="s">
        <v>1316</v>
      </c>
    </row>
    <row r="5121" spans="1:5">
      <c r="A5121" t="s">
        <v>186</v>
      </c>
      <c r="C5121" t="s">
        <v>2568</v>
      </c>
    </row>
    <row r="5122" spans="1:5">
      <c r="A5122" t="s">
        <v>186</v>
      </c>
      <c r="C5122" t="s">
        <v>2523</v>
      </c>
      <c r="D5122">
        <v>0.6</v>
      </c>
    </row>
    <row r="5123" spans="1:5">
      <c r="A5123" t="s">
        <v>186</v>
      </c>
      <c r="C5123" t="s">
        <v>2524</v>
      </c>
      <c r="D5123">
        <v>61.800000009999998</v>
      </c>
    </row>
    <row r="5124" spans="1:5">
      <c r="A5124" t="s">
        <v>186</v>
      </c>
      <c r="C5124" t="s">
        <v>2525</v>
      </c>
      <c r="D5124">
        <v>103.000000016667</v>
      </c>
    </row>
    <row r="5125" spans="1:5">
      <c r="A5125" t="s">
        <v>186</v>
      </c>
      <c r="C5125" t="s">
        <v>2414</v>
      </c>
    </row>
    <row r="5126" spans="1:5">
      <c r="A5126" t="s">
        <v>186</v>
      </c>
      <c r="C5126" t="s">
        <v>2390</v>
      </c>
    </row>
    <row r="5127" spans="1:5">
      <c r="A5127" t="s">
        <v>186</v>
      </c>
      <c r="C5127" t="s">
        <v>2526</v>
      </c>
    </row>
    <row r="5128" spans="1:5">
      <c r="A5128" t="s">
        <v>186</v>
      </c>
      <c r="C5128" t="s">
        <v>2416</v>
      </c>
      <c r="D5128">
        <v>0.16</v>
      </c>
    </row>
    <row r="5129" spans="1:5">
      <c r="A5129" t="s">
        <v>186</v>
      </c>
      <c r="C5129" t="s">
        <v>2527</v>
      </c>
    </row>
    <row r="5130" spans="1:5">
      <c r="A5130" t="s">
        <v>186</v>
      </c>
      <c r="C5130" t="s">
        <v>2395</v>
      </c>
      <c r="D5130">
        <v>1.5</v>
      </c>
      <c r="E5130" t="s">
        <v>6</v>
      </c>
    </row>
    <row r="5131" spans="1:5">
      <c r="A5131" t="s">
        <v>186</v>
      </c>
      <c r="C5131" t="s">
        <v>2396</v>
      </c>
    </row>
    <row r="5132" spans="1:5">
      <c r="A5132" t="s">
        <v>186</v>
      </c>
      <c r="C5132" t="s">
        <v>2528</v>
      </c>
      <c r="D5132">
        <v>0.32</v>
      </c>
      <c r="E5132" t="s">
        <v>2398</v>
      </c>
    </row>
    <row r="5133" spans="1:5">
      <c r="A5133" t="s">
        <v>186</v>
      </c>
      <c r="C5133" t="s">
        <v>2529</v>
      </c>
      <c r="D5133">
        <v>0.4</v>
      </c>
      <c r="E5133" t="s">
        <v>2398</v>
      </c>
    </row>
    <row r="5134" spans="1:5">
      <c r="A5134" t="s">
        <v>186</v>
      </c>
      <c r="C5134" t="s">
        <v>2530</v>
      </c>
      <c r="D5134">
        <v>0.48</v>
      </c>
      <c r="E5134" t="s">
        <v>2398</v>
      </c>
    </row>
    <row r="5135" spans="1:5">
      <c r="A5135" t="s">
        <v>186</v>
      </c>
      <c r="C5135" t="s">
        <v>2531</v>
      </c>
      <c r="D5135">
        <v>0.6</v>
      </c>
      <c r="E5135" t="s">
        <v>2398</v>
      </c>
    </row>
    <row r="5136" spans="1:5">
      <c r="A5136" t="s">
        <v>186</v>
      </c>
      <c r="C5136" t="s">
        <v>2400</v>
      </c>
    </row>
    <row r="5137" spans="1:9">
      <c r="A5137" t="s">
        <v>186</v>
      </c>
      <c r="C5137" t="s">
        <v>2401</v>
      </c>
    </row>
    <row r="5138" spans="1:9">
      <c r="A5138" t="s">
        <v>186</v>
      </c>
      <c r="C5138" t="s">
        <v>2402</v>
      </c>
    </row>
    <row r="5139" spans="1:9">
      <c r="A5139" t="s">
        <v>17</v>
      </c>
      <c r="B5139" t="s">
        <v>2582</v>
      </c>
      <c r="C5139" t="s">
        <v>2570</v>
      </c>
      <c r="D5139" t="s">
        <v>2499</v>
      </c>
      <c r="E5139" t="s">
        <v>625</v>
      </c>
    </row>
    <row r="5140" spans="1:9">
      <c r="A5140" t="s">
        <v>186</v>
      </c>
      <c r="B5140" t="s">
        <v>2510</v>
      </c>
      <c r="C5140" t="s">
        <v>2511</v>
      </c>
      <c r="D5140">
        <v>136.000000016667</v>
      </c>
      <c r="E5140" t="s">
        <v>2512</v>
      </c>
      <c r="F5140" t="s">
        <v>1940</v>
      </c>
      <c r="G5140">
        <v>1</v>
      </c>
      <c r="H5140" t="s">
        <v>191</v>
      </c>
      <c r="I5140" t="s">
        <v>192</v>
      </c>
    </row>
    <row r="5141" spans="1:9">
      <c r="A5141" t="s">
        <v>186</v>
      </c>
      <c r="C5141" t="s">
        <v>193</v>
      </c>
      <c r="D5141" t="s">
        <v>2358</v>
      </c>
      <c r="E5141" t="s">
        <v>195</v>
      </c>
      <c r="F5141" t="s">
        <v>196</v>
      </c>
      <c r="G5141">
        <v>1</v>
      </c>
      <c r="H5141" t="s">
        <v>197</v>
      </c>
      <c r="I5141" t="s">
        <v>198</v>
      </c>
    </row>
    <row r="5142" spans="1:9">
      <c r="A5142" t="s">
        <v>186</v>
      </c>
      <c r="C5142" t="s">
        <v>199</v>
      </c>
      <c r="D5142" t="s">
        <v>1279</v>
      </c>
      <c r="E5142" t="s">
        <v>195</v>
      </c>
      <c r="F5142" t="s">
        <v>201</v>
      </c>
      <c r="G5142">
        <v>1</v>
      </c>
      <c r="H5142" t="s">
        <v>202</v>
      </c>
      <c r="I5142" t="s">
        <v>203</v>
      </c>
    </row>
    <row r="5143" spans="1:9">
      <c r="A5143" t="s">
        <v>186</v>
      </c>
      <c r="C5143" t="s">
        <v>2359</v>
      </c>
      <c r="D5143">
        <v>0.1</v>
      </c>
      <c r="E5143" t="s">
        <v>195</v>
      </c>
      <c r="F5143" t="s">
        <v>1197</v>
      </c>
      <c r="G5143">
        <v>1</v>
      </c>
      <c r="H5143" t="s">
        <v>208</v>
      </c>
      <c r="I5143" t="s">
        <v>209</v>
      </c>
    </row>
    <row r="5144" spans="1:9">
      <c r="A5144" t="s">
        <v>186</v>
      </c>
      <c r="B5144" t="s">
        <v>2360</v>
      </c>
      <c r="C5144" t="s">
        <v>2361</v>
      </c>
      <c r="D5144">
        <v>0.4</v>
      </c>
      <c r="E5144" t="s">
        <v>642</v>
      </c>
      <c r="F5144" t="s">
        <v>1084</v>
      </c>
      <c r="G5144">
        <v>1</v>
      </c>
      <c r="H5144" t="s">
        <v>213</v>
      </c>
      <c r="I5144" t="s">
        <v>214</v>
      </c>
    </row>
    <row r="5145" spans="1:9">
      <c r="A5145" t="s">
        <v>186</v>
      </c>
      <c r="B5145" t="s">
        <v>2360</v>
      </c>
      <c r="C5145" t="s">
        <v>2361</v>
      </c>
      <c r="D5145">
        <v>0.4</v>
      </c>
      <c r="E5145" t="s">
        <v>642</v>
      </c>
      <c r="F5145" t="s">
        <v>1180</v>
      </c>
      <c r="G5145">
        <v>1</v>
      </c>
      <c r="H5145" t="s">
        <v>985</v>
      </c>
      <c r="I5145" t="s">
        <v>986</v>
      </c>
    </row>
    <row r="5146" spans="1:9">
      <c r="A5146" t="s">
        <v>186</v>
      </c>
      <c r="B5146" t="s">
        <v>2362</v>
      </c>
      <c r="C5146" t="s">
        <v>2363</v>
      </c>
      <c r="D5146">
        <v>0.4</v>
      </c>
      <c r="E5146" t="s">
        <v>484</v>
      </c>
      <c r="F5146" t="s">
        <v>2458</v>
      </c>
      <c r="G5146">
        <v>0.1111111111111111</v>
      </c>
      <c r="H5146" t="s">
        <v>1039</v>
      </c>
      <c r="I5146" t="s">
        <v>1040</v>
      </c>
    </row>
    <row r="5147" spans="1:9">
      <c r="A5147" t="s">
        <v>186</v>
      </c>
      <c r="B5147" t="s">
        <v>2365</v>
      </c>
      <c r="C5147" t="s">
        <v>2366</v>
      </c>
      <c r="D5147">
        <v>0.4</v>
      </c>
      <c r="E5147" t="s">
        <v>484</v>
      </c>
      <c r="F5147" t="s">
        <v>2364</v>
      </c>
      <c r="G5147">
        <v>0.1111111111111111</v>
      </c>
      <c r="H5147" t="s">
        <v>1088</v>
      </c>
      <c r="I5147" t="s">
        <v>1089</v>
      </c>
    </row>
    <row r="5148" spans="1:9">
      <c r="A5148" t="s">
        <v>186</v>
      </c>
      <c r="B5148" t="s">
        <v>2368</v>
      </c>
      <c r="C5148" t="s">
        <v>2369</v>
      </c>
      <c r="D5148">
        <v>0.4</v>
      </c>
      <c r="E5148" t="s">
        <v>642</v>
      </c>
      <c r="F5148" t="s">
        <v>2239</v>
      </c>
      <c r="G5148">
        <v>1</v>
      </c>
      <c r="H5148" t="s">
        <v>1091</v>
      </c>
      <c r="I5148" t="s">
        <v>1092</v>
      </c>
    </row>
    <row r="5149" spans="1:9">
      <c r="A5149" t="s">
        <v>186</v>
      </c>
      <c r="B5149" t="s">
        <v>2350</v>
      </c>
      <c r="C5149" t="s">
        <v>2351</v>
      </c>
      <c r="D5149">
        <v>0.4</v>
      </c>
      <c r="E5149" t="s">
        <v>642</v>
      </c>
      <c r="F5149" t="s">
        <v>2315</v>
      </c>
      <c r="G5149">
        <v>1</v>
      </c>
      <c r="H5149" t="s">
        <v>1094</v>
      </c>
      <c r="I5149" t="s">
        <v>1095</v>
      </c>
    </row>
    <row r="5150" spans="1:9">
      <c r="A5150" t="s">
        <v>186</v>
      </c>
      <c r="B5150" t="s">
        <v>2350</v>
      </c>
      <c r="C5150" t="s">
        <v>2351</v>
      </c>
      <c r="D5150">
        <v>0.4</v>
      </c>
      <c r="E5150" t="s">
        <v>642</v>
      </c>
      <c r="F5150" t="s">
        <v>1290</v>
      </c>
      <c r="G5150">
        <v>1</v>
      </c>
      <c r="H5150" t="s">
        <v>1184</v>
      </c>
      <c r="I5150" t="s">
        <v>1185</v>
      </c>
    </row>
    <row r="5151" spans="1:9">
      <c r="A5151" t="s">
        <v>186</v>
      </c>
      <c r="C5151" t="s">
        <v>2410</v>
      </c>
      <c r="D5151">
        <v>0</v>
      </c>
      <c r="E5151" t="s">
        <v>195</v>
      </c>
      <c r="G5151">
        <v>1</v>
      </c>
    </row>
    <row r="5152" spans="1:9">
      <c r="A5152" t="s">
        <v>186</v>
      </c>
      <c r="C5152" t="s">
        <v>2411</v>
      </c>
      <c r="D5152">
        <v>0</v>
      </c>
      <c r="E5152" t="s">
        <v>195</v>
      </c>
      <c r="F5152" t="s">
        <v>2553</v>
      </c>
      <c r="G5152">
        <v>1</v>
      </c>
      <c r="H5152" t="s">
        <v>1312</v>
      </c>
      <c r="I5152" t="s">
        <v>1313</v>
      </c>
    </row>
    <row r="5153" spans="1:9">
      <c r="A5153" t="s">
        <v>186</v>
      </c>
      <c r="C5153" t="s">
        <v>210</v>
      </c>
      <c r="D5153" t="s">
        <v>211</v>
      </c>
      <c r="E5153" t="s">
        <v>195</v>
      </c>
      <c r="F5153" t="s">
        <v>2554</v>
      </c>
      <c r="G5153">
        <v>1</v>
      </c>
      <c r="H5153" t="s">
        <v>1315</v>
      </c>
      <c r="I5153" t="s">
        <v>1316</v>
      </c>
    </row>
    <row r="5154" spans="1:9">
      <c r="A5154" t="s">
        <v>186</v>
      </c>
      <c r="C5154" t="s">
        <v>2571</v>
      </c>
    </row>
    <row r="5155" spans="1:9">
      <c r="A5155" t="s">
        <v>186</v>
      </c>
      <c r="C5155" t="s">
        <v>2523</v>
      </c>
      <c r="D5155">
        <v>0.6</v>
      </c>
    </row>
    <row r="5156" spans="1:9">
      <c r="A5156" t="s">
        <v>186</v>
      </c>
      <c r="C5156" t="s">
        <v>2524</v>
      </c>
      <c r="D5156">
        <v>81.600000010000002</v>
      </c>
    </row>
    <row r="5157" spans="1:9">
      <c r="A5157" t="s">
        <v>186</v>
      </c>
      <c r="C5157" t="s">
        <v>2525</v>
      </c>
      <c r="D5157">
        <v>136.000000016667</v>
      </c>
    </row>
    <row r="5158" spans="1:9">
      <c r="A5158" t="s">
        <v>186</v>
      </c>
      <c r="C5158" t="s">
        <v>2414</v>
      </c>
    </row>
    <row r="5159" spans="1:9">
      <c r="A5159" t="s">
        <v>186</v>
      </c>
      <c r="C5159" t="s">
        <v>2390</v>
      </c>
    </row>
    <row r="5160" spans="1:9">
      <c r="A5160" t="s">
        <v>186</v>
      </c>
      <c r="C5160" t="s">
        <v>2526</v>
      </c>
    </row>
    <row r="5161" spans="1:9">
      <c r="A5161" t="s">
        <v>186</v>
      </c>
      <c r="C5161" t="s">
        <v>2416</v>
      </c>
      <c r="D5161">
        <v>0.16</v>
      </c>
    </row>
    <row r="5162" spans="1:9">
      <c r="A5162" t="s">
        <v>186</v>
      </c>
      <c r="C5162" t="s">
        <v>2527</v>
      </c>
    </row>
    <row r="5163" spans="1:9">
      <c r="A5163" t="s">
        <v>186</v>
      </c>
      <c r="C5163" t="s">
        <v>2395</v>
      </c>
      <c r="D5163">
        <v>1.5</v>
      </c>
      <c r="E5163" t="s">
        <v>6</v>
      </c>
    </row>
    <row r="5164" spans="1:9">
      <c r="A5164" t="s">
        <v>186</v>
      </c>
      <c r="C5164" t="s">
        <v>2396</v>
      </c>
    </row>
    <row r="5165" spans="1:9">
      <c r="A5165" t="s">
        <v>186</v>
      </c>
      <c r="C5165" t="s">
        <v>2528</v>
      </c>
      <c r="D5165">
        <v>0.32</v>
      </c>
      <c r="E5165" t="s">
        <v>2398</v>
      </c>
    </row>
    <row r="5166" spans="1:9">
      <c r="A5166" t="s">
        <v>186</v>
      </c>
      <c r="C5166" t="s">
        <v>2529</v>
      </c>
      <c r="D5166">
        <v>0.4</v>
      </c>
      <c r="E5166" t="s">
        <v>2398</v>
      </c>
    </row>
    <row r="5167" spans="1:9">
      <c r="A5167" t="s">
        <v>186</v>
      </c>
      <c r="C5167" t="s">
        <v>2530</v>
      </c>
      <c r="D5167">
        <v>0.48</v>
      </c>
      <c r="E5167" t="s">
        <v>2398</v>
      </c>
    </row>
    <row r="5168" spans="1:9">
      <c r="A5168" t="s">
        <v>186</v>
      </c>
      <c r="C5168" t="s">
        <v>2531</v>
      </c>
      <c r="D5168">
        <v>0.6</v>
      </c>
      <c r="E5168" t="s">
        <v>2398</v>
      </c>
    </row>
    <row r="5169" spans="1:9">
      <c r="A5169" t="s">
        <v>186</v>
      </c>
      <c r="C5169" t="s">
        <v>2400</v>
      </c>
    </row>
    <row r="5170" spans="1:9">
      <c r="A5170" t="s">
        <v>186</v>
      </c>
      <c r="C5170" t="s">
        <v>2401</v>
      </c>
    </row>
    <row r="5171" spans="1:9">
      <c r="A5171" t="s">
        <v>186</v>
      </c>
      <c r="C5171" t="s">
        <v>2402</v>
      </c>
    </row>
    <row r="5172" spans="1:9">
      <c r="A5172" t="s">
        <v>17</v>
      </c>
      <c r="B5172" t="s">
        <v>2583</v>
      </c>
      <c r="C5172" t="s">
        <v>2539</v>
      </c>
      <c r="D5172" t="s">
        <v>2499</v>
      </c>
      <c r="E5172" t="s">
        <v>625</v>
      </c>
    </row>
    <row r="5173" spans="1:9">
      <c r="A5173" t="s">
        <v>186</v>
      </c>
      <c r="B5173" t="s">
        <v>2510</v>
      </c>
      <c r="C5173" t="s">
        <v>2511</v>
      </c>
      <c r="D5173">
        <v>176.66666668333301</v>
      </c>
      <c r="E5173" t="s">
        <v>2512</v>
      </c>
      <c r="F5173" t="s">
        <v>1940</v>
      </c>
      <c r="G5173">
        <v>1</v>
      </c>
      <c r="H5173" t="s">
        <v>191</v>
      </c>
      <c r="I5173" t="s">
        <v>192</v>
      </c>
    </row>
    <row r="5174" spans="1:9">
      <c r="A5174" t="s">
        <v>186</v>
      </c>
      <c r="C5174" t="s">
        <v>193</v>
      </c>
      <c r="D5174" t="s">
        <v>2358</v>
      </c>
      <c r="E5174" t="s">
        <v>195</v>
      </c>
      <c r="F5174" t="s">
        <v>196</v>
      </c>
      <c r="G5174">
        <v>1</v>
      </c>
      <c r="H5174" t="s">
        <v>197</v>
      </c>
      <c r="I5174" t="s">
        <v>198</v>
      </c>
    </row>
    <row r="5175" spans="1:9">
      <c r="A5175" t="s">
        <v>186</v>
      </c>
      <c r="C5175" t="s">
        <v>199</v>
      </c>
      <c r="D5175" t="s">
        <v>1279</v>
      </c>
      <c r="E5175" t="s">
        <v>195</v>
      </c>
      <c r="F5175" t="s">
        <v>201</v>
      </c>
      <c r="G5175">
        <v>1</v>
      </c>
      <c r="H5175" t="s">
        <v>202</v>
      </c>
      <c r="I5175" t="s">
        <v>203</v>
      </c>
    </row>
    <row r="5176" spans="1:9">
      <c r="A5176" t="s">
        <v>186</v>
      </c>
      <c r="C5176" t="s">
        <v>2359</v>
      </c>
      <c r="D5176">
        <v>0.1</v>
      </c>
      <c r="E5176" t="s">
        <v>195</v>
      </c>
      <c r="F5176" t="s">
        <v>1197</v>
      </c>
      <c r="G5176">
        <v>1</v>
      </c>
      <c r="H5176" t="s">
        <v>208</v>
      </c>
      <c r="I5176" t="s">
        <v>209</v>
      </c>
    </row>
    <row r="5177" spans="1:9">
      <c r="A5177" t="s">
        <v>186</v>
      </c>
      <c r="B5177" t="s">
        <v>2360</v>
      </c>
      <c r="C5177" t="s">
        <v>2361</v>
      </c>
      <c r="D5177">
        <v>0.4</v>
      </c>
      <c r="E5177" t="s">
        <v>642</v>
      </c>
      <c r="F5177" t="s">
        <v>1084</v>
      </c>
      <c r="G5177">
        <v>1</v>
      </c>
      <c r="H5177" t="s">
        <v>213</v>
      </c>
      <c r="I5177" t="s">
        <v>214</v>
      </c>
    </row>
    <row r="5178" spans="1:9">
      <c r="A5178" t="s">
        <v>186</v>
      </c>
      <c r="B5178" t="s">
        <v>2360</v>
      </c>
      <c r="C5178" t="s">
        <v>2361</v>
      </c>
      <c r="D5178">
        <v>0.4</v>
      </c>
      <c r="E5178" t="s">
        <v>642</v>
      </c>
      <c r="F5178" t="s">
        <v>1180</v>
      </c>
      <c r="G5178">
        <v>1</v>
      </c>
      <c r="H5178" t="s">
        <v>985</v>
      </c>
      <c r="I5178" t="s">
        <v>986</v>
      </c>
    </row>
    <row r="5179" spans="1:9">
      <c r="A5179" t="s">
        <v>186</v>
      </c>
      <c r="B5179" t="s">
        <v>2362</v>
      </c>
      <c r="C5179" t="s">
        <v>2363</v>
      </c>
      <c r="D5179">
        <v>0.4</v>
      </c>
      <c r="E5179" t="s">
        <v>484</v>
      </c>
      <c r="F5179" t="s">
        <v>2458</v>
      </c>
      <c r="G5179">
        <v>0.1111111111111111</v>
      </c>
      <c r="H5179" t="s">
        <v>1039</v>
      </c>
      <c r="I5179" t="s">
        <v>1040</v>
      </c>
    </row>
    <row r="5180" spans="1:9">
      <c r="A5180" t="s">
        <v>186</v>
      </c>
      <c r="B5180" t="s">
        <v>2365</v>
      </c>
      <c r="C5180" t="s">
        <v>2366</v>
      </c>
      <c r="D5180">
        <v>0.4</v>
      </c>
      <c r="E5180" t="s">
        <v>484</v>
      </c>
      <c r="F5180" t="s">
        <v>2364</v>
      </c>
      <c r="G5180">
        <v>0.1111111111111111</v>
      </c>
      <c r="H5180" t="s">
        <v>1088</v>
      </c>
      <c r="I5180" t="s">
        <v>1089</v>
      </c>
    </row>
    <row r="5181" spans="1:9">
      <c r="A5181" t="s">
        <v>186</v>
      </c>
      <c r="B5181" t="s">
        <v>2368</v>
      </c>
      <c r="C5181" t="s">
        <v>2369</v>
      </c>
      <c r="D5181">
        <v>0.4</v>
      </c>
      <c r="E5181" t="s">
        <v>642</v>
      </c>
      <c r="F5181" t="s">
        <v>2239</v>
      </c>
      <c r="G5181">
        <v>1</v>
      </c>
      <c r="H5181" t="s">
        <v>1091</v>
      </c>
      <c r="I5181" t="s">
        <v>1092</v>
      </c>
    </row>
    <row r="5182" spans="1:9">
      <c r="A5182" t="s">
        <v>186</v>
      </c>
      <c r="B5182" t="s">
        <v>2350</v>
      </c>
      <c r="C5182" t="s">
        <v>2351</v>
      </c>
      <c r="D5182">
        <v>0.4</v>
      </c>
      <c r="E5182" t="s">
        <v>642</v>
      </c>
      <c r="F5182" t="s">
        <v>2315</v>
      </c>
      <c r="G5182">
        <v>1</v>
      </c>
      <c r="H5182" t="s">
        <v>1094</v>
      </c>
      <c r="I5182" t="s">
        <v>1095</v>
      </c>
    </row>
    <row r="5183" spans="1:9">
      <c r="A5183" t="s">
        <v>186</v>
      </c>
      <c r="B5183" t="s">
        <v>2350</v>
      </c>
      <c r="C5183" t="s">
        <v>2351</v>
      </c>
      <c r="D5183">
        <v>0.4</v>
      </c>
      <c r="E5183" t="s">
        <v>642</v>
      </c>
      <c r="F5183" t="s">
        <v>1290</v>
      </c>
      <c r="G5183">
        <v>1</v>
      </c>
      <c r="H5183" t="s">
        <v>1184</v>
      </c>
      <c r="I5183" t="s">
        <v>1185</v>
      </c>
    </row>
    <row r="5184" spans="1:9">
      <c r="A5184" t="s">
        <v>186</v>
      </c>
      <c r="C5184" t="s">
        <v>2410</v>
      </c>
      <c r="D5184">
        <v>0</v>
      </c>
      <c r="E5184" t="s">
        <v>195</v>
      </c>
      <c r="G5184">
        <v>1</v>
      </c>
    </row>
    <row r="5185" spans="1:9">
      <c r="A5185" t="s">
        <v>186</v>
      </c>
      <c r="C5185" t="s">
        <v>2411</v>
      </c>
      <c r="D5185">
        <v>0</v>
      </c>
      <c r="E5185" t="s">
        <v>195</v>
      </c>
      <c r="F5185" t="s">
        <v>2553</v>
      </c>
      <c r="G5185">
        <v>1</v>
      </c>
      <c r="H5185" t="s">
        <v>1312</v>
      </c>
      <c r="I5185" t="s">
        <v>1313</v>
      </c>
    </row>
    <row r="5186" spans="1:9">
      <c r="A5186" t="s">
        <v>186</v>
      </c>
      <c r="C5186" t="s">
        <v>210</v>
      </c>
      <c r="D5186" t="s">
        <v>211</v>
      </c>
      <c r="E5186" t="s">
        <v>195</v>
      </c>
      <c r="F5186" t="s">
        <v>2554</v>
      </c>
      <c r="G5186">
        <v>1</v>
      </c>
      <c r="H5186" t="s">
        <v>1315</v>
      </c>
      <c r="I5186" t="s">
        <v>1316</v>
      </c>
    </row>
    <row r="5187" spans="1:9">
      <c r="A5187" t="s">
        <v>186</v>
      </c>
      <c r="C5187" t="s">
        <v>2540</v>
      </c>
    </row>
    <row r="5188" spans="1:9">
      <c r="A5188" t="s">
        <v>186</v>
      </c>
      <c r="C5188" t="s">
        <v>2523</v>
      </c>
      <c r="D5188">
        <v>0.6</v>
      </c>
    </row>
    <row r="5189" spans="1:9">
      <c r="A5189" t="s">
        <v>186</v>
      </c>
      <c r="C5189" t="s">
        <v>2524</v>
      </c>
      <c r="D5189">
        <v>106.00000000999999</v>
      </c>
    </row>
    <row r="5190" spans="1:9">
      <c r="A5190" t="s">
        <v>186</v>
      </c>
      <c r="C5190" t="s">
        <v>2525</v>
      </c>
      <c r="D5190">
        <v>176.66666668333301</v>
      </c>
    </row>
    <row r="5191" spans="1:9">
      <c r="A5191" t="s">
        <v>186</v>
      </c>
      <c r="C5191" t="s">
        <v>2414</v>
      </c>
    </row>
    <row r="5192" spans="1:9">
      <c r="A5192" t="s">
        <v>186</v>
      </c>
      <c r="C5192" t="s">
        <v>2390</v>
      </c>
    </row>
    <row r="5193" spans="1:9">
      <c r="A5193" t="s">
        <v>186</v>
      </c>
      <c r="C5193" t="s">
        <v>2526</v>
      </c>
    </row>
    <row r="5194" spans="1:9">
      <c r="A5194" t="s">
        <v>186</v>
      </c>
      <c r="C5194" t="s">
        <v>2416</v>
      </c>
      <c r="D5194">
        <v>0.16</v>
      </c>
    </row>
    <row r="5195" spans="1:9">
      <c r="A5195" t="s">
        <v>186</v>
      </c>
      <c r="C5195" t="s">
        <v>2527</v>
      </c>
    </row>
    <row r="5196" spans="1:9">
      <c r="A5196" t="s">
        <v>186</v>
      </c>
      <c r="C5196" t="s">
        <v>2395</v>
      </c>
      <c r="D5196">
        <v>1.5</v>
      </c>
      <c r="E5196" t="s">
        <v>6</v>
      </c>
    </row>
    <row r="5197" spans="1:9">
      <c r="A5197" t="s">
        <v>186</v>
      </c>
      <c r="C5197" t="s">
        <v>2396</v>
      </c>
    </row>
    <row r="5198" spans="1:9">
      <c r="A5198" t="s">
        <v>186</v>
      </c>
      <c r="C5198" t="s">
        <v>2528</v>
      </c>
      <c r="D5198">
        <v>0.32</v>
      </c>
      <c r="E5198" t="s">
        <v>2398</v>
      </c>
    </row>
    <row r="5199" spans="1:9">
      <c r="A5199" t="s">
        <v>186</v>
      </c>
      <c r="C5199" t="s">
        <v>2529</v>
      </c>
      <c r="D5199">
        <v>0.4</v>
      </c>
      <c r="E5199" t="s">
        <v>2398</v>
      </c>
    </row>
    <row r="5200" spans="1:9">
      <c r="A5200" t="s">
        <v>186</v>
      </c>
      <c r="C5200" t="s">
        <v>2530</v>
      </c>
      <c r="D5200">
        <v>0.48</v>
      </c>
      <c r="E5200" t="s">
        <v>2398</v>
      </c>
    </row>
    <row r="5201" spans="1:9">
      <c r="A5201" t="s">
        <v>186</v>
      </c>
      <c r="C5201" t="s">
        <v>2531</v>
      </c>
      <c r="D5201">
        <v>0.6</v>
      </c>
      <c r="E5201" t="s">
        <v>2398</v>
      </c>
    </row>
    <row r="5202" spans="1:9">
      <c r="A5202" t="s">
        <v>186</v>
      </c>
      <c r="C5202" t="s">
        <v>2400</v>
      </c>
    </row>
    <row r="5203" spans="1:9">
      <c r="A5203" t="s">
        <v>186</v>
      </c>
      <c r="C5203" t="s">
        <v>2401</v>
      </c>
    </row>
    <row r="5204" spans="1:9">
      <c r="A5204" t="s">
        <v>186</v>
      </c>
      <c r="C5204" t="s">
        <v>2402</v>
      </c>
    </row>
    <row r="5205" spans="1:9">
      <c r="A5205" t="s">
        <v>17</v>
      </c>
      <c r="B5205" t="s">
        <v>2584</v>
      </c>
      <c r="C5205" t="s">
        <v>2585</v>
      </c>
      <c r="D5205" t="s">
        <v>2499</v>
      </c>
    </row>
    <row r="5206" spans="1:9">
      <c r="A5206" t="s">
        <v>17</v>
      </c>
      <c r="B5206" t="s">
        <v>2586</v>
      </c>
      <c r="C5206" t="s">
        <v>2587</v>
      </c>
      <c r="D5206" t="s">
        <v>2499</v>
      </c>
    </row>
    <row r="5207" spans="1:9">
      <c r="A5207" t="s">
        <v>17</v>
      </c>
      <c r="B5207" t="s">
        <v>2588</v>
      </c>
      <c r="C5207" t="s">
        <v>2589</v>
      </c>
      <c r="D5207" t="s">
        <v>2499</v>
      </c>
    </row>
    <row r="5208" spans="1:9">
      <c r="A5208" t="s">
        <v>17</v>
      </c>
      <c r="B5208" t="s">
        <v>2590</v>
      </c>
      <c r="C5208" t="s">
        <v>2591</v>
      </c>
      <c r="D5208" t="s">
        <v>2499</v>
      </c>
      <c r="E5208" t="s">
        <v>230</v>
      </c>
    </row>
    <row r="5209" spans="1:9">
      <c r="A5209" t="s">
        <v>186</v>
      </c>
      <c r="B5209" t="s">
        <v>2592</v>
      </c>
      <c r="C5209" t="s">
        <v>2593</v>
      </c>
      <c r="D5209">
        <v>96.800000010000005</v>
      </c>
      <c r="E5209" t="s">
        <v>2512</v>
      </c>
      <c r="F5209" t="s">
        <v>1940</v>
      </c>
      <c r="G5209">
        <v>1</v>
      </c>
      <c r="H5209" t="s">
        <v>191</v>
      </c>
      <c r="I5209" t="s">
        <v>192</v>
      </c>
    </row>
    <row r="5210" spans="1:9">
      <c r="A5210" t="s">
        <v>186</v>
      </c>
      <c r="C5210" t="s">
        <v>193</v>
      </c>
      <c r="D5210" t="s">
        <v>2358</v>
      </c>
      <c r="E5210" t="s">
        <v>195</v>
      </c>
      <c r="F5210" t="s">
        <v>196</v>
      </c>
      <c r="G5210">
        <v>1</v>
      </c>
      <c r="H5210" t="s">
        <v>197</v>
      </c>
      <c r="I5210" t="s">
        <v>198</v>
      </c>
    </row>
    <row r="5211" spans="1:9">
      <c r="A5211" t="s">
        <v>186</v>
      </c>
      <c r="C5211" t="s">
        <v>199</v>
      </c>
      <c r="D5211" t="s">
        <v>2424</v>
      </c>
      <c r="E5211" t="s">
        <v>195</v>
      </c>
      <c r="F5211" t="s">
        <v>201</v>
      </c>
      <c r="G5211">
        <v>1</v>
      </c>
      <c r="H5211" t="s">
        <v>202</v>
      </c>
      <c r="I5211" t="s">
        <v>203</v>
      </c>
    </row>
    <row r="5212" spans="1:9">
      <c r="A5212" t="s">
        <v>186</v>
      </c>
      <c r="C5212" t="s">
        <v>2359</v>
      </c>
      <c r="D5212">
        <v>0.05</v>
      </c>
      <c r="E5212" t="s">
        <v>195</v>
      </c>
      <c r="F5212" t="s">
        <v>1197</v>
      </c>
      <c r="G5212">
        <v>1</v>
      </c>
      <c r="H5212" t="s">
        <v>208</v>
      </c>
      <c r="I5212" t="s">
        <v>209</v>
      </c>
    </row>
    <row r="5213" spans="1:9">
      <c r="A5213" t="s">
        <v>186</v>
      </c>
      <c r="B5213" t="s">
        <v>2360</v>
      </c>
      <c r="C5213" t="s">
        <v>2361</v>
      </c>
      <c r="D5213">
        <v>0.2</v>
      </c>
      <c r="E5213" t="s">
        <v>642</v>
      </c>
      <c r="F5213" t="s">
        <v>1084</v>
      </c>
      <c r="G5213">
        <v>1</v>
      </c>
      <c r="H5213" t="s">
        <v>213</v>
      </c>
      <c r="I5213" t="s">
        <v>214</v>
      </c>
    </row>
    <row r="5214" spans="1:9">
      <c r="A5214" t="s">
        <v>186</v>
      </c>
      <c r="B5214" t="s">
        <v>2360</v>
      </c>
      <c r="C5214" t="s">
        <v>2361</v>
      </c>
      <c r="D5214">
        <v>0.2</v>
      </c>
      <c r="E5214" t="s">
        <v>642</v>
      </c>
      <c r="F5214" t="s">
        <v>1180</v>
      </c>
      <c r="G5214">
        <v>1</v>
      </c>
      <c r="H5214" t="s">
        <v>985</v>
      </c>
      <c r="I5214" t="s">
        <v>986</v>
      </c>
    </row>
    <row r="5215" spans="1:9">
      <c r="A5215" t="s">
        <v>186</v>
      </c>
      <c r="B5215" t="s">
        <v>2362</v>
      </c>
      <c r="C5215" t="s">
        <v>2363</v>
      </c>
      <c r="D5215">
        <v>0.2</v>
      </c>
      <c r="E5215" t="s">
        <v>484</v>
      </c>
      <c r="F5215" t="s">
        <v>2458</v>
      </c>
      <c r="G5215">
        <v>0.1111111111111111</v>
      </c>
      <c r="H5215" t="s">
        <v>1039</v>
      </c>
      <c r="I5215" t="s">
        <v>1040</v>
      </c>
    </row>
    <row r="5216" spans="1:9">
      <c r="A5216" t="s">
        <v>186</v>
      </c>
      <c r="B5216" t="s">
        <v>2365</v>
      </c>
      <c r="C5216" t="s">
        <v>2366</v>
      </c>
      <c r="D5216">
        <v>0.2</v>
      </c>
      <c r="E5216" t="s">
        <v>484</v>
      </c>
      <c r="F5216" t="s">
        <v>2364</v>
      </c>
      <c r="G5216">
        <v>0.1111111111111111</v>
      </c>
      <c r="H5216" t="s">
        <v>1088</v>
      </c>
      <c r="I5216" t="s">
        <v>1089</v>
      </c>
    </row>
    <row r="5217" spans="1:9">
      <c r="A5217" t="s">
        <v>186</v>
      </c>
      <c r="B5217" t="s">
        <v>2368</v>
      </c>
      <c r="C5217" t="s">
        <v>2369</v>
      </c>
      <c r="D5217">
        <v>0.2</v>
      </c>
      <c r="E5217" t="s">
        <v>642</v>
      </c>
      <c r="F5217" t="s">
        <v>2239</v>
      </c>
      <c r="G5217">
        <v>1</v>
      </c>
      <c r="H5217" t="s">
        <v>1091</v>
      </c>
      <c r="I5217" t="s">
        <v>1092</v>
      </c>
    </row>
    <row r="5218" spans="1:9">
      <c r="A5218" t="s">
        <v>186</v>
      </c>
      <c r="B5218" t="s">
        <v>2350</v>
      </c>
      <c r="C5218" t="s">
        <v>2351</v>
      </c>
      <c r="D5218">
        <v>0.2</v>
      </c>
      <c r="E5218" t="s">
        <v>642</v>
      </c>
      <c r="F5218" t="s">
        <v>2315</v>
      </c>
      <c r="G5218">
        <v>1</v>
      </c>
      <c r="H5218" t="s">
        <v>1094</v>
      </c>
      <c r="I5218" t="s">
        <v>1095</v>
      </c>
    </row>
    <row r="5219" spans="1:9">
      <c r="A5219" t="s">
        <v>186</v>
      </c>
      <c r="B5219" t="s">
        <v>2350</v>
      </c>
      <c r="C5219" t="s">
        <v>2351</v>
      </c>
      <c r="D5219">
        <v>0.2</v>
      </c>
      <c r="E5219" t="s">
        <v>642</v>
      </c>
      <c r="F5219" t="s">
        <v>1290</v>
      </c>
      <c r="G5219">
        <v>1</v>
      </c>
      <c r="H5219" t="s">
        <v>1184</v>
      </c>
      <c r="I5219" t="s">
        <v>1185</v>
      </c>
    </row>
    <row r="5220" spans="1:9">
      <c r="A5220" t="s">
        <v>186</v>
      </c>
      <c r="C5220" t="s">
        <v>2410</v>
      </c>
      <c r="D5220">
        <v>0</v>
      </c>
      <c r="E5220" t="s">
        <v>195</v>
      </c>
      <c r="G5220">
        <v>1</v>
      </c>
    </row>
    <row r="5221" spans="1:9">
      <c r="A5221" t="s">
        <v>186</v>
      </c>
      <c r="C5221" t="s">
        <v>2411</v>
      </c>
      <c r="D5221">
        <v>0</v>
      </c>
      <c r="E5221" t="s">
        <v>195</v>
      </c>
      <c r="F5221" t="s">
        <v>2553</v>
      </c>
      <c r="G5221">
        <v>1</v>
      </c>
      <c r="H5221" t="s">
        <v>1312</v>
      </c>
      <c r="I5221" t="s">
        <v>1313</v>
      </c>
    </row>
    <row r="5222" spans="1:9">
      <c r="A5222" t="s">
        <v>186</v>
      </c>
      <c r="C5222" t="s">
        <v>210</v>
      </c>
      <c r="D5222" t="s">
        <v>211</v>
      </c>
      <c r="E5222" t="s">
        <v>195</v>
      </c>
      <c r="F5222" t="s">
        <v>2554</v>
      </c>
      <c r="G5222">
        <v>1</v>
      </c>
      <c r="H5222" t="s">
        <v>1315</v>
      </c>
      <c r="I5222" t="s">
        <v>1316</v>
      </c>
    </row>
    <row r="5223" spans="1:9">
      <c r="A5223" t="s">
        <v>186</v>
      </c>
      <c r="C5223" t="s">
        <v>2414</v>
      </c>
    </row>
    <row r="5224" spans="1:9">
      <c r="A5224" t="s">
        <v>186</v>
      </c>
      <c r="C5224" t="s">
        <v>2390</v>
      </c>
    </row>
    <row r="5225" spans="1:9">
      <c r="A5225" t="s">
        <v>186</v>
      </c>
      <c r="C5225" t="s">
        <v>2526</v>
      </c>
    </row>
    <row r="5226" spans="1:9">
      <c r="A5226" t="s">
        <v>186</v>
      </c>
      <c r="C5226" t="s">
        <v>2416</v>
      </c>
      <c r="D5226">
        <v>0.16</v>
      </c>
    </row>
    <row r="5227" spans="1:9">
      <c r="A5227" t="s">
        <v>186</v>
      </c>
      <c r="C5227" t="s">
        <v>2527</v>
      </c>
    </row>
    <row r="5228" spans="1:9">
      <c r="A5228" t="s">
        <v>186</v>
      </c>
      <c r="C5228" t="s">
        <v>2594</v>
      </c>
      <c r="D5228">
        <v>1.25</v>
      </c>
      <c r="E5228" t="s">
        <v>6</v>
      </c>
    </row>
    <row r="5229" spans="1:9">
      <c r="A5229" t="s">
        <v>186</v>
      </c>
      <c r="C5229" t="s">
        <v>2414</v>
      </c>
      <c r="D5229">
        <v>0.2</v>
      </c>
    </row>
    <row r="5230" spans="1:9">
      <c r="A5230" t="s">
        <v>186</v>
      </c>
      <c r="C5230" t="s">
        <v>2400</v>
      </c>
    </row>
    <row r="5231" spans="1:9">
      <c r="A5231" t="s">
        <v>186</v>
      </c>
      <c r="C5231" t="s">
        <v>2401</v>
      </c>
    </row>
    <row r="5232" spans="1:9">
      <c r="A5232" t="s">
        <v>186</v>
      </c>
      <c r="C5232" t="s">
        <v>2402</v>
      </c>
    </row>
    <row r="5233" spans="1:9">
      <c r="A5233" t="s">
        <v>17</v>
      </c>
      <c r="B5233" t="s">
        <v>2595</v>
      </c>
      <c r="C5233" t="s">
        <v>2596</v>
      </c>
      <c r="D5233" t="s">
        <v>2499</v>
      </c>
      <c r="E5233" t="s">
        <v>230</v>
      </c>
    </row>
    <row r="5234" spans="1:9">
      <c r="A5234" t="s">
        <v>186</v>
      </c>
      <c r="B5234" t="s">
        <v>2592</v>
      </c>
      <c r="C5234" t="s">
        <v>2593</v>
      </c>
      <c r="D5234">
        <v>96.800000010000005</v>
      </c>
      <c r="E5234" t="s">
        <v>2512</v>
      </c>
      <c r="F5234" t="s">
        <v>1940</v>
      </c>
      <c r="G5234">
        <v>1</v>
      </c>
      <c r="H5234" t="s">
        <v>191</v>
      </c>
      <c r="I5234" t="s">
        <v>192</v>
      </c>
    </row>
    <row r="5235" spans="1:9">
      <c r="A5235" t="s">
        <v>186</v>
      </c>
      <c r="C5235" t="s">
        <v>193</v>
      </c>
      <c r="D5235" t="s">
        <v>2358</v>
      </c>
      <c r="E5235" t="s">
        <v>195</v>
      </c>
      <c r="F5235" t="s">
        <v>196</v>
      </c>
      <c r="G5235">
        <v>1</v>
      </c>
      <c r="H5235" t="s">
        <v>197</v>
      </c>
      <c r="I5235" t="s">
        <v>198</v>
      </c>
    </row>
    <row r="5236" spans="1:9">
      <c r="A5236" t="s">
        <v>186</v>
      </c>
      <c r="C5236" t="s">
        <v>199</v>
      </c>
      <c r="D5236" t="s">
        <v>2424</v>
      </c>
      <c r="E5236" t="s">
        <v>195</v>
      </c>
      <c r="F5236" t="s">
        <v>201</v>
      </c>
      <c r="G5236">
        <v>1</v>
      </c>
      <c r="H5236" t="s">
        <v>202</v>
      </c>
      <c r="I5236" t="s">
        <v>203</v>
      </c>
    </row>
    <row r="5237" spans="1:9">
      <c r="A5237" t="s">
        <v>186</v>
      </c>
      <c r="C5237" t="s">
        <v>2359</v>
      </c>
      <c r="D5237">
        <v>0.05</v>
      </c>
      <c r="E5237" t="s">
        <v>195</v>
      </c>
      <c r="F5237" t="s">
        <v>1197</v>
      </c>
      <c r="G5237">
        <v>1</v>
      </c>
      <c r="H5237" t="s">
        <v>208</v>
      </c>
      <c r="I5237" t="s">
        <v>209</v>
      </c>
    </row>
    <row r="5238" spans="1:9">
      <c r="A5238" t="s">
        <v>186</v>
      </c>
      <c r="B5238" t="s">
        <v>2360</v>
      </c>
      <c r="C5238" t="s">
        <v>2361</v>
      </c>
      <c r="D5238">
        <v>0.2</v>
      </c>
      <c r="E5238" t="s">
        <v>642</v>
      </c>
      <c r="F5238" t="s">
        <v>1084</v>
      </c>
      <c r="G5238">
        <v>1</v>
      </c>
      <c r="H5238" t="s">
        <v>213</v>
      </c>
      <c r="I5238" t="s">
        <v>214</v>
      </c>
    </row>
    <row r="5239" spans="1:9">
      <c r="A5239" t="s">
        <v>186</v>
      </c>
      <c r="B5239" t="s">
        <v>2360</v>
      </c>
      <c r="C5239" t="s">
        <v>2361</v>
      </c>
      <c r="D5239">
        <v>0.2</v>
      </c>
      <c r="E5239" t="s">
        <v>642</v>
      </c>
      <c r="F5239" t="s">
        <v>1180</v>
      </c>
      <c r="G5239">
        <v>1</v>
      </c>
      <c r="H5239" t="s">
        <v>985</v>
      </c>
      <c r="I5239" t="s">
        <v>986</v>
      </c>
    </row>
    <row r="5240" spans="1:9">
      <c r="A5240" t="s">
        <v>186</v>
      </c>
      <c r="B5240" t="s">
        <v>2362</v>
      </c>
      <c r="C5240" t="s">
        <v>2363</v>
      </c>
      <c r="D5240">
        <v>0.2</v>
      </c>
      <c r="E5240" t="s">
        <v>484</v>
      </c>
      <c r="F5240" t="s">
        <v>2458</v>
      </c>
      <c r="G5240">
        <v>0.1111111111111111</v>
      </c>
      <c r="H5240" t="s">
        <v>1039</v>
      </c>
      <c r="I5240" t="s">
        <v>1040</v>
      </c>
    </row>
    <row r="5241" spans="1:9">
      <c r="A5241" t="s">
        <v>186</v>
      </c>
      <c r="B5241" t="s">
        <v>2365</v>
      </c>
      <c r="C5241" t="s">
        <v>2366</v>
      </c>
      <c r="D5241">
        <v>0.2</v>
      </c>
      <c r="E5241" t="s">
        <v>484</v>
      </c>
      <c r="F5241" t="s">
        <v>2364</v>
      </c>
      <c r="G5241">
        <v>0.1111111111111111</v>
      </c>
      <c r="H5241" t="s">
        <v>1088</v>
      </c>
      <c r="I5241" t="s">
        <v>1089</v>
      </c>
    </row>
    <row r="5242" spans="1:9">
      <c r="A5242" t="s">
        <v>186</v>
      </c>
      <c r="B5242" t="s">
        <v>2368</v>
      </c>
      <c r="C5242" t="s">
        <v>2369</v>
      </c>
      <c r="D5242">
        <v>0.2</v>
      </c>
      <c r="E5242" t="s">
        <v>642</v>
      </c>
      <c r="F5242" t="s">
        <v>2239</v>
      </c>
      <c r="G5242">
        <v>1</v>
      </c>
      <c r="H5242" t="s">
        <v>1091</v>
      </c>
      <c r="I5242" t="s">
        <v>1092</v>
      </c>
    </row>
    <row r="5243" spans="1:9">
      <c r="A5243" t="s">
        <v>186</v>
      </c>
      <c r="B5243" t="s">
        <v>2350</v>
      </c>
      <c r="C5243" t="s">
        <v>2351</v>
      </c>
      <c r="D5243">
        <v>0.2</v>
      </c>
      <c r="E5243" t="s">
        <v>642</v>
      </c>
      <c r="F5243" t="s">
        <v>2315</v>
      </c>
      <c r="G5243">
        <v>1</v>
      </c>
      <c r="H5243" t="s">
        <v>1094</v>
      </c>
      <c r="I5243" t="s">
        <v>1095</v>
      </c>
    </row>
    <row r="5244" spans="1:9">
      <c r="A5244" t="s">
        <v>186</v>
      </c>
      <c r="B5244" t="s">
        <v>2350</v>
      </c>
      <c r="C5244" t="s">
        <v>2351</v>
      </c>
      <c r="D5244">
        <v>0.2</v>
      </c>
      <c r="E5244" t="s">
        <v>642</v>
      </c>
      <c r="F5244" t="s">
        <v>1290</v>
      </c>
      <c r="G5244">
        <v>1</v>
      </c>
      <c r="H5244" t="s">
        <v>1184</v>
      </c>
      <c r="I5244" t="s">
        <v>1185</v>
      </c>
    </row>
    <row r="5245" spans="1:9">
      <c r="A5245" t="s">
        <v>186</v>
      </c>
      <c r="C5245" t="s">
        <v>2410</v>
      </c>
      <c r="D5245">
        <v>0</v>
      </c>
      <c r="E5245" t="s">
        <v>195</v>
      </c>
      <c r="G5245">
        <v>1</v>
      </c>
    </row>
    <row r="5246" spans="1:9">
      <c r="A5246" t="s">
        <v>186</v>
      </c>
      <c r="C5246" t="s">
        <v>2411</v>
      </c>
      <c r="D5246">
        <v>0</v>
      </c>
      <c r="E5246" t="s">
        <v>195</v>
      </c>
      <c r="F5246" t="s">
        <v>2553</v>
      </c>
      <c r="G5246">
        <v>1</v>
      </c>
      <c r="H5246" t="s">
        <v>1312</v>
      </c>
      <c r="I5246" t="s">
        <v>1313</v>
      </c>
    </row>
    <row r="5247" spans="1:9">
      <c r="A5247" t="s">
        <v>186</v>
      </c>
      <c r="C5247" t="s">
        <v>210</v>
      </c>
      <c r="D5247" t="s">
        <v>211</v>
      </c>
      <c r="E5247" t="s">
        <v>195</v>
      </c>
      <c r="F5247" t="s">
        <v>2554</v>
      </c>
      <c r="G5247">
        <v>1</v>
      </c>
      <c r="H5247" t="s">
        <v>1315</v>
      </c>
      <c r="I5247" t="s">
        <v>1316</v>
      </c>
    </row>
    <row r="5248" spans="1:9">
      <c r="A5248" t="s">
        <v>186</v>
      </c>
      <c r="C5248" t="s">
        <v>2414</v>
      </c>
    </row>
    <row r="5249" spans="1:9">
      <c r="A5249" t="s">
        <v>186</v>
      </c>
      <c r="C5249" t="s">
        <v>2390</v>
      </c>
    </row>
    <row r="5250" spans="1:9">
      <c r="A5250" t="s">
        <v>186</v>
      </c>
      <c r="C5250" t="s">
        <v>2526</v>
      </c>
    </row>
    <row r="5251" spans="1:9">
      <c r="A5251" t="s">
        <v>186</v>
      </c>
      <c r="C5251" t="s">
        <v>2416</v>
      </c>
      <c r="D5251">
        <v>0.16</v>
      </c>
    </row>
    <row r="5252" spans="1:9">
      <c r="A5252" t="s">
        <v>186</v>
      </c>
      <c r="C5252" t="s">
        <v>2527</v>
      </c>
    </row>
    <row r="5253" spans="1:9">
      <c r="A5253" t="s">
        <v>186</v>
      </c>
      <c r="C5253" t="s">
        <v>2594</v>
      </c>
      <c r="D5253">
        <v>1.25</v>
      </c>
      <c r="E5253" t="s">
        <v>6</v>
      </c>
    </row>
    <row r="5254" spans="1:9">
      <c r="A5254" t="s">
        <v>186</v>
      </c>
      <c r="C5254" t="s">
        <v>2414</v>
      </c>
      <c r="D5254">
        <v>0.2</v>
      </c>
    </row>
    <row r="5255" spans="1:9">
      <c r="A5255" t="s">
        <v>186</v>
      </c>
      <c r="C5255" t="s">
        <v>2400</v>
      </c>
    </row>
    <row r="5256" spans="1:9">
      <c r="A5256" t="s">
        <v>186</v>
      </c>
      <c r="C5256" t="s">
        <v>2401</v>
      </c>
    </row>
    <row r="5257" spans="1:9">
      <c r="A5257" t="s">
        <v>186</v>
      </c>
      <c r="C5257" t="s">
        <v>2402</v>
      </c>
    </row>
    <row r="5258" spans="1:9">
      <c r="A5258" t="s">
        <v>17</v>
      </c>
      <c r="B5258" t="s">
        <v>2597</v>
      </c>
      <c r="C5258" t="s">
        <v>2598</v>
      </c>
      <c r="D5258" t="s">
        <v>2499</v>
      </c>
      <c r="E5258" t="s">
        <v>230</v>
      </c>
    </row>
    <row r="5259" spans="1:9">
      <c r="A5259" t="s">
        <v>186</v>
      </c>
      <c r="B5259" t="s">
        <v>2592</v>
      </c>
      <c r="C5259" t="s">
        <v>2593</v>
      </c>
      <c r="D5259">
        <v>158.00000001000001</v>
      </c>
      <c r="E5259" t="s">
        <v>2512</v>
      </c>
      <c r="F5259" t="s">
        <v>1940</v>
      </c>
      <c r="G5259">
        <v>1</v>
      </c>
      <c r="H5259" t="s">
        <v>191</v>
      </c>
      <c r="I5259" t="s">
        <v>192</v>
      </c>
    </row>
    <row r="5260" spans="1:9">
      <c r="A5260" t="s">
        <v>186</v>
      </c>
      <c r="C5260" t="s">
        <v>193</v>
      </c>
      <c r="D5260" t="s">
        <v>2358</v>
      </c>
      <c r="E5260" t="s">
        <v>195</v>
      </c>
      <c r="F5260" t="s">
        <v>196</v>
      </c>
      <c r="G5260">
        <v>1</v>
      </c>
      <c r="H5260" t="s">
        <v>197</v>
      </c>
      <c r="I5260" t="s">
        <v>198</v>
      </c>
    </row>
    <row r="5261" spans="1:9">
      <c r="A5261" t="s">
        <v>186</v>
      </c>
      <c r="C5261" t="s">
        <v>199</v>
      </c>
      <c r="D5261" t="s">
        <v>2424</v>
      </c>
      <c r="E5261" t="s">
        <v>195</v>
      </c>
      <c r="F5261" t="s">
        <v>201</v>
      </c>
      <c r="G5261">
        <v>1</v>
      </c>
      <c r="H5261" t="s">
        <v>202</v>
      </c>
      <c r="I5261" t="s">
        <v>203</v>
      </c>
    </row>
    <row r="5262" spans="1:9">
      <c r="A5262" t="s">
        <v>186</v>
      </c>
      <c r="C5262" t="s">
        <v>2359</v>
      </c>
      <c r="D5262">
        <v>0.05</v>
      </c>
      <c r="E5262" t="s">
        <v>195</v>
      </c>
      <c r="F5262" t="s">
        <v>1197</v>
      </c>
      <c r="G5262">
        <v>1</v>
      </c>
      <c r="H5262" t="s">
        <v>208</v>
      </c>
      <c r="I5262" t="s">
        <v>209</v>
      </c>
    </row>
    <row r="5263" spans="1:9">
      <c r="A5263" t="s">
        <v>186</v>
      </c>
      <c r="B5263" t="s">
        <v>2360</v>
      </c>
      <c r="C5263" t="s">
        <v>2361</v>
      </c>
      <c r="D5263">
        <v>0.2</v>
      </c>
      <c r="E5263" t="s">
        <v>642</v>
      </c>
      <c r="F5263" t="s">
        <v>1084</v>
      </c>
      <c r="G5263">
        <v>1</v>
      </c>
      <c r="H5263" t="s">
        <v>213</v>
      </c>
      <c r="I5263" t="s">
        <v>214</v>
      </c>
    </row>
    <row r="5264" spans="1:9">
      <c r="A5264" t="s">
        <v>186</v>
      </c>
      <c r="B5264" t="s">
        <v>2360</v>
      </c>
      <c r="C5264" t="s">
        <v>2361</v>
      </c>
      <c r="D5264">
        <v>0.2</v>
      </c>
      <c r="E5264" t="s">
        <v>642</v>
      </c>
      <c r="F5264" t="s">
        <v>1180</v>
      </c>
      <c r="G5264">
        <v>1</v>
      </c>
      <c r="H5264" t="s">
        <v>985</v>
      </c>
      <c r="I5264" t="s">
        <v>986</v>
      </c>
    </row>
    <row r="5265" spans="1:9">
      <c r="A5265" t="s">
        <v>186</v>
      </c>
      <c r="B5265" t="s">
        <v>2362</v>
      </c>
      <c r="C5265" t="s">
        <v>2363</v>
      </c>
      <c r="D5265">
        <v>0.2</v>
      </c>
      <c r="E5265" t="s">
        <v>484</v>
      </c>
      <c r="F5265" t="s">
        <v>2458</v>
      </c>
      <c r="G5265">
        <v>0.1111111111111111</v>
      </c>
      <c r="H5265" t="s">
        <v>1039</v>
      </c>
      <c r="I5265" t="s">
        <v>1040</v>
      </c>
    </row>
    <row r="5266" spans="1:9">
      <c r="A5266" t="s">
        <v>186</v>
      </c>
      <c r="B5266" t="s">
        <v>2365</v>
      </c>
      <c r="C5266" t="s">
        <v>2366</v>
      </c>
      <c r="D5266">
        <v>0.2</v>
      </c>
      <c r="E5266" t="s">
        <v>484</v>
      </c>
      <c r="F5266" t="s">
        <v>2364</v>
      </c>
      <c r="G5266">
        <v>0.1111111111111111</v>
      </c>
      <c r="H5266" t="s">
        <v>1088</v>
      </c>
      <c r="I5266" t="s">
        <v>1089</v>
      </c>
    </row>
    <row r="5267" spans="1:9">
      <c r="A5267" t="s">
        <v>186</v>
      </c>
      <c r="B5267" t="s">
        <v>2368</v>
      </c>
      <c r="C5267" t="s">
        <v>2369</v>
      </c>
      <c r="D5267">
        <v>0.2</v>
      </c>
      <c r="E5267" t="s">
        <v>642</v>
      </c>
      <c r="F5267" t="s">
        <v>2239</v>
      </c>
      <c r="G5267">
        <v>1</v>
      </c>
      <c r="H5267" t="s">
        <v>1091</v>
      </c>
      <c r="I5267" t="s">
        <v>1092</v>
      </c>
    </row>
    <row r="5268" spans="1:9">
      <c r="A5268" t="s">
        <v>186</v>
      </c>
      <c r="B5268" t="s">
        <v>2350</v>
      </c>
      <c r="C5268" t="s">
        <v>2351</v>
      </c>
      <c r="D5268">
        <v>0.2</v>
      </c>
      <c r="E5268" t="s">
        <v>642</v>
      </c>
      <c r="F5268" t="s">
        <v>2315</v>
      </c>
      <c r="G5268">
        <v>1</v>
      </c>
      <c r="H5268" t="s">
        <v>1094</v>
      </c>
      <c r="I5268" t="s">
        <v>1095</v>
      </c>
    </row>
    <row r="5269" spans="1:9">
      <c r="A5269" t="s">
        <v>186</v>
      </c>
      <c r="B5269" t="s">
        <v>2350</v>
      </c>
      <c r="C5269" t="s">
        <v>2351</v>
      </c>
      <c r="D5269">
        <v>0.2</v>
      </c>
      <c r="E5269" t="s">
        <v>642</v>
      </c>
      <c r="F5269" t="s">
        <v>1290</v>
      </c>
      <c r="G5269">
        <v>1</v>
      </c>
      <c r="H5269" t="s">
        <v>1184</v>
      </c>
      <c r="I5269" t="s">
        <v>1185</v>
      </c>
    </row>
    <row r="5270" spans="1:9">
      <c r="A5270" t="s">
        <v>186</v>
      </c>
      <c r="C5270" t="s">
        <v>2410</v>
      </c>
      <c r="D5270">
        <v>0</v>
      </c>
      <c r="E5270" t="s">
        <v>195</v>
      </c>
      <c r="G5270">
        <v>1</v>
      </c>
    </row>
    <row r="5271" spans="1:9">
      <c r="A5271" t="s">
        <v>186</v>
      </c>
      <c r="C5271" t="s">
        <v>2411</v>
      </c>
      <c r="D5271">
        <v>0</v>
      </c>
      <c r="E5271" t="s">
        <v>195</v>
      </c>
      <c r="F5271" t="s">
        <v>2553</v>
      </c>
      <c r="G5271">
        <v>1</v>
      </c>
      <c r="H5271" t="s">
        <v>1312</v>
      </c>
      <c r="I5271" t="s">
        <v>1313</v>
      </c>
    </row>
    <row r="5272" spans="1:9">
      <c r="A5272" t="s">
        <v>186</v>
      </c>
      <c r="C5272" t="s">
        <v>210</v>
      </c>
      <c r="D5272" t="s">
        <v>211</v>
      </c>
      <c r="E5272" t="s">
        <v>195</v>
      </c>
      <c r="F5272" t="s">
        <v>2554</v>
      </c>
      <c r="G5272">
        <v>1</v>
      </c>
      <c r="H5272" t="s">
        <v>1315</v>
      </c>
      <c r="I5272" t="s">
        <v>1316</v>
      </c>
    </row>
    <row r="5273" spans="1:9">
      <c r="A5273" t="s">
        <v>186</v>
      </c>
      <c r="C5273" t="s">
        <v>2414</v>
      </c>
    </row>
    <row r="5274" spans="1:9">
      <c r="A5274" t="s">
        <v>186</v>
      </c>
      <c r="C5274" t="s">
        <v>2390</v>
      </c>
    </row>
    <row r="5275" spans="1:9">
      <c r="A5275" t="s">
        <v>186</v>
      </c>
      <c r="C5275" t="s">
        <v>2526</v>
      </c>
    </row>
    <row r="5276" spans="1:9">
      <c r="A5276" t="s">
        <v>186</v>
      </c>
      <c r="C5276" t="s">
        <v>2416</v>
      </c>
      <c r="D5276">
        <v>0.16</v>
      </c>
    </row>
    <row r="5277" spans="1:9">
      <c r="A5277" t="s">
        <v>186</v>
      </c>
      <c r="C5277" t="s">
        <v>2527</v>
      </c>
    </row>
    <row r="5278" spans="1:9">
      <c r="A5278" t="s">
        <v>186</v>
      </c>
      <c r="C5278" t="s">
        <v>2594</v>
      </c>
      <c r="D5278">
        <v>1.25</v>
      </c>
      <c r="E5278" t="s">
        <v>6</v>
      </c>
    </row>
    <row r="5279" spans="1:9">
      <c r="A5279" t="s">
        <v>186</v>
      </c>
      <c r="C5279" t="s">
        <v>2414</v>
      </c>
      <c r="D5279">
        <v>0.2</v>
      </c>
    </row>
    <row r="5280" spans="1:9">
      <c r="A5280" t="s">
        <v>186</v>
      </c>
      <c r="C5280" t="s">
        <v>2400</v>
      </c>
    </row>
    <row r="5281" spans="1:9">
      <c r="A5281" t="s">
        <v>186</v>
      </c>
      <c r="C5281" t="s">
        <v>2401</v>
      </c>
    </row>
    <row r="5282" spans="1:9">
      <c r="A5282" t="s">
        <v>186</v>
      </c>
      <c r="C5282" t="s">
        <v>2402</v>
      </c>
    </row>
    <row r="5283" spans="1:9">
      <c r="A5283" t="s">
        <v>17</v>
      </c>
      <c r="B5283" t="s">
        <v>2599</v>
      </c>
      <c r="C5283" t="s">
        <v>2600</v>
      </c>
      <c r="D5283" t="s">
        <v>2499</v>
      </c>
    </row>
    <row r="5284" spans="1:9">
      <c r="A5284" t="s">
        <v>17</v>
      </c>
      <c r="B5284" t="s">
        <v>2601</v>
      </c>
      <c r="C5284" t="s">
        <v>2602</v>
      </c>
      <c r="D5284" t="s">
        <v>2499</v>
      </c>
      <c r="E5284" t="s">
        <v>159</v>
      </c>
    </row>
    <row r="5285" spans="1:9">
      <c r="A5285" t="s">
        <v>186</v>
      </c>
      <c r="B5285" t="s">
        <v>2592</v>
      </c>
      <c r="C5285" t="s">
        <v>2593</v>
      </c>
      <c r="D5285">
        <v>96.800000010000005</v>
      </c>
      <c r="E5285" t="s">
        <v>2512</v>
      </c>
      <c r="F5285" t="s">
        <v>1940</v>
      </c>
      <c r="G5285">
        <v>1</v>
      </c>
      <c r="H5285" t="s">
        <v>191</v>
      </c>
      <c r="I5285" t="s">
        <v>192</v>
      </c>
    </row>
    <row r="5286" spans="1:9">
      <c r="A5286" t="s">
        <v>186</v>
      </c>
      <c r="C5286" t="s">
        <v>193</v>
      </c>
      <c r="D5286" t="s">
        <v>2358</v>
      </c>
      <c r="E5286" t="s">
        <v>195</v>
      </c>
      <c r="F5286" t="s">
        <v>196</v>
      </c>
      <c r="G5286">
        <v>1</v>
      </c>
      <c r="H5286" t="s">
        <v>197</v>
      </c>
      <c r="I5286" t="s">
        <v>198</v>
      </c>
    </row>
    <row r="5287" spans="1:9">
      <c r="A5287" t="s">
        <v>186</v>
      </c>
      <c r="C5287" t="s">
        <v>199</v>
      </c>
      <c r="D5287" t="s">
        <v>2424</v>
      </c>
      <c r="E5287" t="s">
        <v>195</v>
      </c>
      <c r="F5287" t="s">
        <v>201</v>
      </c>
      <c r="G5287">
        <v>1</v>
      </c>
      <c r="H5287" t="s">
        <v>202</v>
      </c>
      <c r="I5287" t="s">
        <v>203</v>
      </c>
    </row>
    <row r="5288" spans="1:9">
      <c r="A5288" t="s">
        <v>186</v>
      </c>
      <c r="C5288" t="s">
        <v>2359</v>
      </c>
      <c r="D5288">
        <v>0.05</v>
      </c>
      <c r="E5288" t="s">
        <v>195</v>
      </c>
      <c r="F5288" t="s">
        <v>1197</v>
      </c>
      <c r="G5288">
        <v>1</v>
      </c>
      <c r="H5288" t="s">
        <v>208</v>
      </c>
      <c r="I5288" t="s">
        <v>209</v>
      </c>
    </row>
    <row r="5289" spans="1:9">
      <c r="A5289" t="s">
        <v>186</v>
      </c>
      <c r="B5289" t="s">
        <v>2360</v>
      </c>
      <c r="C5289" t="s">
        <v>2361</v>
      </c>
      <c r="D5289">
        <v>0.2</v>
      </c>
      <c r="E5289" t="s">
        <v>642</v>
      </c>
      <c r="F5289" t="s">
        <v>1084</v>
      </c>
      <c r="G5289">
        <v>1</v>
      </c>
      <c r="H5289" t="s">
        <v>213</v>
      </c>
      <c r="I5289" t="s">
        <v>214</v>
      </c>
    </row>
    <row r="5290" spans="1:9">
      <c r="A5290" t="s">
        <v>186</v>
      </c>
      <c r="B5290" t="s">
        <v>2360</v>
      </c>
      <c r="C5290" t="s">
        <v>2361</v>
      </c>
      <c r="D5290">
        <v>0.2</v>
      </c>
      <c r="E5290" t="s">
        <v>642</v>
      </c>
      <c r="F5290" t="s">
        <v>1180</v>
      </c>
      <c r="G5290">
        <v>1</v>
      </c>
      <c r="H5290" t="s">
        <v>985</v>
      </c>
      <c r="I5290" t="s">
        <v>986</v>
      </c>
    </row>
    <row r="5291" spans="1:9">
      <c r="A5291" t="s">
        <v>186</v>
      </c>
      <c r="B5291" t="s">
        <v>2362</v>
      </c>
      <c r="C5291" t="s">
        <v>2363</v>
      </c>
      <c r="D5291">
        <v>0.2</v>
      </c>
      <c r="E5291" t="s">
        <v>484</v>
      </c>
      <c r="F5291" t="s">
        <v>2458</v>
      </c>
      <c r="G5291">
        <v>0.1111111111111111</v>
      </c>
      <c r="H5291" t="s">
        <v>1039</v>
      </c>
      <c r="I5291" t="s">
        <v>1040</v>
      </c>
    </row>
    <row r="5292" spans="1:9">
      <c r="A5292" t="s">
        <v>186</v>
      </c>
      <c r="B5292" t="s">
        <v>2365</v>
      </c>
      <c r="C5292" t="s">
        <v>2366</v>
      </c>
      <c r="D5292">
        <v>0.2</v>
      </c>
      <c r="E5292" t="s">
        <v>484</v>
      </c>
      <c r="F5292" t="s">
        <v>2364</v>
      </c>
      <c r="G5292">
        <v>0.1111111111111111</v>
      </c>
      <c r="H5292" t="s">
        <v>1088</v>
      </c>
      <c r="I5292" t="s">
        <v>1089</v>
      </c>
    </row>
    <row r="5293" spans="1:9">
      <c r="A5293" t="s">
        <v>186</v>
      </c>
      <c r="B5293" t="s">
        <v>2368</v>
      </c>
      <c r="C5293" t="s">
        <v>2369</v>
      </c>
      <c r="D5293">
        <v>0.2</v>
      </c>
      <c r="E5293" t="s">
        <v>642</v>
      </c>
      <c r="F5293" t="s">
        <v>2239</v>
      </c>
      <c r="G5293">
        <v>1</v>
      </c>
      <c r="H5293" t="s">
        <v>1091</v>
      </c>
      <c r="I5293" t="s">
        <v>1092</v>
      </c>
    </row>
    <row r="5294" spans="1:9">
      <c r="A5294" t="s">
        <v>186</v>
      </c>
      <c r="B5294" t="s">
        <v>2350</v>
      </c>
      <c r="C5294" t="s">
        <v>2351</v>
      </c>
      <c r="D5294">
        <v>0.2</v>
      </c>
      <c r="E5294" t="s">
        <v>642</v>
      </c>
      <c r="F5294" t="s">
        <v>2315</v>
      </c>
      <c r="G5294">
        <v>1</v>
      </c>
      <c r="H5294" t="s">
        <v>1094</v>
      </c>
      <c r="I5294" t="s">
        <v>1095</v>
      </c>
    </row>
    <row r="5295" spans="1:9">
      <c r="A5295" t="s">
        <v>186</v>
      </c>
      <c r="B5295" t="s">
        <v>2350</v>
      </c>
      <c r="C5295" t="s">
        <v>2351</v>
      </c>
      <c r="D5295">
        <v>0.2</v>
      </c>
      <c r="E5295" t="s">
        <v>642</v>
      </c>
      <c r="F5295" t="s">
        <v>1290</v>
      </c>
      <c r="G5295">
        <v>1</v>
      </c>
      <c r="H5295" t="s">
        <v>1184</v>
      </c>
      <c r="I5295" t="s">
        <v>1185</v>
      </c>
    </row>
    <row r="5296" spans="1:9">
      <c r="A5296" t="s">
        <v>186</v>
      </c>
      <c r="C5296" t="s">
        <v>2410</v>
      </c>
      <c r="D5296">
        <v>0</v>
      </c>
      <c r="E5296" t="s">
        <v>195</v>
      </c>
      <c r="G5296">
        <v>1</v>
      </c>
    </row>
    <row r="5297" spans="1:9">
      <c r="A5297" t="s">
        <v>186</v>
      </c>
      <c r="C5297" t="s">
        <v>2411</v>
      </c>
      <c r="D5297">
        <v>0</v>
      </c>
      <c r="E5297" t="s">
        <v>195</v>
      </c>
      <c r="F5297" t="s">
        <v>2553</v>
      </c>
      <c r="G5297">
        <v>1</v>
      </c>
      <c r="H5297" t="s">
        <v>1312</v>
      </c>
      <c r="I5297" t="s">
        <v>1313</v>
      </c>
    </row>
    <row r="5298" spans="1:9">
      <c r="A5298" t="s">
        <v>186</v>
      </c>
      <c r="C5298" t="s">
        <v>210</v>
      </c>
      <c r="D5298" t="s">
        <v>211</v>
      </c>
      <c r="E5298" t="s">
        <v>195</v>
      </c>
      <c r="F5298" t="s">
        <v>2554</v>
      </c>
      <c r="G5298">
        <v>1</v>
      </c>
      <c r="H5298" t="s">
        <v>1315</v>
      </c>
      <c r="I5298" t="s">
        <v>1316</v>
      </c>
    </row>
    <row r="5299" spans="1:9">
      <c r="A5299" t="s">
        <v>186</v>
      </c>
      <c r="C5299" t="s">
        <v>2414</v>
      </c>
    </row>
    <row r="5300" spans="1:9">
      <c r="A5300" t="s">
        <v>186</v>
      </c>
      <c r="C5300" t="s">
        <v>2390</v>
      </c>
    </row>
    <row r="5301" spans="1:9">
      <c r="A5301" t="s">
        <v>186</v>
      </c>
      <c r="C5301" t="s">
        <v>2526</v>
      </c>
    </row>
    <row r="5302" spans="1:9">
      <c r="A5302" t="s">
        <v>186</v>
      </c>
      <c r="C5302" t="s">
        <v>2416</v>
      </c>
      <c r="D5302">
        <v>0.16</v>
      </c>
    </row>
    <row r="5303" spans="1:9">
      <c r="A5303" t="s">
        <v>186</v>
      </c>
      <c r="C5303" t="s">
        <v>2527</v>
      </c>
    </row>
    <row r="5304" spans="1:9">
      <c r="A5304" t="s">
        <v>186</v>
      </c>
      <c r="C5304" t="s">
        <v>2594</v>
      </c>
      <c r="D5304">
        <v>1.25</v>
      </c>
      <c r="E5304" t="s">
        <v>6</v>
      </c>
    </row>
    <row r="5305" spans="1:9">
      <c r="A5305" t="s">
        <v>186</v>
      </c>
      <c r="C5305" t="s">
        <v>2414</v>
      </c>
      <c r="D5305">
        <v>0.2</v>
      </c>
    </row>
    <row r="5306" spans="1:9">
      <c r="A5306" t="s">
        <v>186</v>
      </c>
      <c r="C5306" t="s">
        <v>2400</v>
      </c>
    </row>
    <row r="5307" spans="1:9">
      <c r="A5307" t="s">
        <v>186</v>
      </c>
      <c r="C5307" t="s">
        <v>2401</v>
      </c>
    </row>
    <row r="5308" spans="1:9">
      <c r="A5308" t="s">
        <v>186</v>
      </c>
      <c r="C5308" t="s">
        <v>2402</v>
      </c>
    </row>
    <row r="5309" spans="1:9">
      <c r="A5309" t="s">
        <v>17</v>
      </c>
      <c r="B5309" t="s">
        <v>2603</v>
      </c>
      <c r="C5309" t="s">
        <v>2604</v>
      </c>
      <c r="D5309" t="s">
        <v>2499</v>
      </c>
      <c r="E5309" t="s">
        <v>159</v>
      </c>
    </row>
    <row r="5310" spans="1:9">
      <c r="A5310" t="s">
        <v>17</v>
      </c>
      <c r="B5310" t="s">
        <v>2605</v>
      </c>
      <c r="C5310" t="s">
        <v>2606</v>
      </c>
      <c r="D5310" t="s">
        <v>2499</v>
      </c>
      <c r="E5310" t="s">
        <v>230</v>
      </c>
    </row>
    <row r="5311" spans="1:9">
      <c r="A5311" t="s">
        <v>186</v>
      </c>
      <c r="B5311" t="s">
        <v>2592</v>
      </c>
      <c r="C5311" t="s">
        <v>2593</v>
      </c>
      <c r="D5311">
        <v>174.10000001</v>
      </c>
      <c r="E5311" t="s">
        <v>2512</v>
      </c>
      <c r="F5311" t="s">
        <v>1940</v>
      </c>
      <c r="G5311">
        <v>1</v>
      </c>
      <c r="H5311" t="s">
        <v>191</v>
      </c>
      <c r="I5311" t="s">
        <v>192</v>
      </c>
    </row>
    <row r="5312" spans="1:9">
      <c r="A5312" t="s">
        <v>186</v>
      </c>
      <c r="C5312" t="s">
        <v>193</v>
      </c>
      <c r="D5312" t="s">
        <v>2358</v>
      </c>
      <c r="E5312" t="s">
        <v>195</v>
      </c>
      <c r="F5312" t="s">
        <v>196</v>
      </c>
      <c r="G5312">
        <v>1</v>
      </c>
      <c r="H5312" t="s">
        <v>197</v>
      </c>
      <c r="I5312" t="s">
        <v>198</v>
      </c>
    </row>
    <row r="5313" spans="1:9">
      <c r="A5313" t="s">
        <v>186</v>
      </c>
      <c r="C5313" t="s">
        <v>199</v>
      </c>
      <c r="D5313" t="s">
        <v>2424</v>
      </c>
      <c r="E5313" t="s">
        <v>195</v>
      </c>
      <c r="F5313" t="s">
        <v>201</v>
      </c>
      <c r="G5313">
        <v>1</v>
      </c>
      <c r="H5313" t="s">
        <v>202</v>
      </c>
      <c r="I5313" t="s">
        <v>203</v>
      </c>
    </row>
    <row r="5314" spans="1:9">
      <c r="A5314" t="s">
        <v>186</v>
      </c>
      <c r="C5314" t="s">
        <v>2359</v>
      </c>
      <c r="D5314">
        <v>0.05</v>
      </c>
      <c r="E5314" t="s">
        <v>195</v>
      </c>
      <c r="F5314" t="s">
        <v>1197</v>
      </c>
      <c r="G5314">
        <v>1</v>
      </c>
      <c r="H5314" t="s">
        <v>208</v>
      </c>
      <c r="I5314" t="s">
        <v>209</v>
      </c>
    </row>
    <row r="5315" spans="1:9">
      <c r="A5315" t="s">
        <v>186</v>
      </c>
      <c r="B5315" t="s">
        <v>2360</v>
      </c>
      <c r="C5315" t="s">
        <v>2361</v>
      </c>
      <c r="D5315">
        <v>0.2</v>
      </c>
      <c r="E5315" t="s">
        <v>642</v>
      </c>
      <c r="F5315" t="s">
        <v>1084</v>
      </c>
      <c r="G5315">
        <v>1</v>
      </c>
      <c r="H5315" t="s">
        <v>213</v>
      </c>
      <c r="I5315" t="s">
        <v>214</v>
      </c>
    </row>
    <row r="5316" spans="1:9">
      <c r="A5316" t="s">
        <v>186</v>
      </c>
      <c r="B5316" t="s">
        <v>2360</v>
      </c>
      <c r="C5316" t="s">
        <v>2361</v>
      </c>
      <c r="D5316">
        <v>0.2</v>
      </c>
      <c r="E5316" t="s">
        <v>642</v>
      </c>
      <c r="F5316" t="s">
        <v>1180</v>
      </c>
      <c r="G5316">
        <v>1</v>
      </c>
      <c r="H5316" t="s">
        <v>985</v>
      </c>
      <c r="I5316" t="s">
        <v>986</v>
      </c>
    </row>
    <row r="5317" spans="1:9">
      <c r="A5317" t="s">
        <v>186</v>
      </c>
      <c r="B5317" t="s">
        <v>2362</v>
      </c>
      <c r="C5317" t="s">
        <v>2363</v>
      </c>
      <c r="D5317">
        <v>0.2</v>
      </c>
      <c r="E5317" t="s">
        <v>484</v>
      </c>
      <c r="F5317" t="s">
        <v>2458</v>
      </c>
      <c r="G5317">
        <v>0.1111111111111111</v>
      </c>
      <c r="H5317" t="s">
        <v>1039</v>
      </c>
      <c r="I5317" t="s">
        <v>1040</v>
      </c>
    </row>
    <row r="5318" spans="1:9">
      <c r="A5318" t="s">
        <v>186</v>
      </c>
      <c r="B5318" t="s">
        <v>2365</v>
      </c>
      <c r="C5318" t="s">
        <v>2366</v>
      </c>
      <c r="D5318">
        <v>0.2</v>
      </c>
      <c r="E5318" t="s">
        <v>484</v>
      </c>
      <c r="F5318" t="s">
        <v>2364</v>
      </c>
      <c r="G5318">
        <v>0.1111111111111111</v>
      </c>
      <c r="H5318" t="s">
        <v>1088</v>
      </c>
      <c r="I5318" t="s">
        <v>1089</v>
      </c>
    </row>
    <row r="5319" spans="1:9">
      <c r="A5319" t="s">
        <v>186</v>
      </c>
      <c r="B5319" t="s">
        <v>2368</v>
      </c>
      <c r="C5319" t="s">
        <v>2369</v>
      </c>
      <c r="D5319">
        <v>0.2</v>
      </c>
      <c r="E5319" t="s">
        <v>642</v>
      </c>
      <c r="F5319" t="s">
        <v>2239</v>
      </c>
      <c r="G5319">
        <v>1</v>
      </c>
      <c r="H5319" t="s">
        <v>1091</v>
      </c>
      <c r="I5319" t="s">
        <v>1092</v>
      </c>
    </row>
    <row r="5320" spans="1:9">
      <c r="A5320" t="s">
        <v>186</v>
      </c>
      <c r="B5320" t="s">
        <v>2350</v>
      </c>
      <c r="C5320" t="s">
        <v>2351</v>
      </c>
      <c r="D5320">
        <v>0.2</v>
      </c>
      <c r="E5320" t="s">
        <v>642</v>
      </c>
      <c r="F5320" t="s">
        <v>2315</v>
      </c>
      <c r="G5320">
        <v>1</v>
      </c>
      <c r="H5320" t="s">
        <v>1094</v>
      </c>
      <c r="I5320" t="s">
        <v>1095</v>
      </c>
    </row>
    <row r="5321" spans="1:9">
      <c r="A5321" t="s">
        <v>186</v>
      </c>
      <c r="B5321" t="s">
        <v>2350</v>
      </c>
      <c r="C5321" t="s">
        <v>2351</v>
      </c>
      <c r="D5321">
        <v>0.2</v>
      </c>
      <c r="E5321" t="s">
        <v>642</v>
      </c>
      <c r="F5321" t="s">
        <v>1290</v>
      </c>
      <c r="G5321">
        <v>1</v>
      </c>
      <c r="H5321" t="s">
        <v>1184</v>
      </c>
      <c r="I5321" t="s">
        <v>1185</v>
      </c>
    </row>
    <row r="5322" spans="1:9">
      <c r="A5322" t="s">
        <v>186</v>
      </c>
      <c r="C5322" t="s">
        <v>2410</v>
      </c>
      <c r="D5322">
        <v>0</v>
      </c>
      <c r="E5322" t="s">
        <v>195</v>
      </c>
      <c r="G5322">
        <v>1</v>
      </c>
    </row>
    <row r="5323" spans="1:9">
      <c r="A5323" t="s">
        <v>186</v>
      </c>
      <c r="C5323" t="s">
        <v>2411</v>
      </c>
      <c r="D5323">
        <v>0</v>
      </c>
      <c r="E5323" t="s">
        <v>195</v>
      </c>
      <c r="F5323" t="s">
        <v>2553</v>
      </c>
      <c r="G5323">
        <v>1</v>
      </c>
      <c r="H5323" t="s">
        <v>1312</v>
      </c>
      <c r="I5323" t="s">
        <v>1313</v>
      </c>
    </row>
    <row r="5324" spans="1:9">
      <c r="A5324" t="s">
        <v>186</v>
      </c>
      <c r="C5324" t="s">
        <v>210</v>
      </c>
      <c r="D5324" t="s">
        <v>211</v>
      </c>
      <c r="E5324" t="s">
        <v>195</v>
      </c>
      <c r="F5324" t="s">
        <v>2554</v>
      </c>
      <c r="G5324">
        <v>1</v>
      </c>
      <c r="H5324" t="s">
        <v>1315</v>
      </c>
      <c r="I5324" t="s">
        <v>1316</v>
      </c>
    </row>
    <row r="5325" spans="1:9">
      <c r="A5325" t="s">
        <v>186</v>
      </c>
      <c r="C5325" t="s">
        <v>2414</v>
      </c>
    </row>
    <row r="5326" spans="1:9">
      <c r="A5326" t="s">
        <v>186</v>
      </c>
      <c r="C5326" t="s">
        <v>2390</v>
      </c>
    </row>
    <row r="5327" spans="1:9">
      <c r="A5327" t="s">
        <v>186</v>
      </c>
      <c r="C5327" t="s">
        <v>2526</v>
      </c>
    </row>
    <row r="5328" spans="1:9">
      <c r="A5328" t="s">
        <v>186</v>
      </c>
      <c r="C5328" t="s">
        <v>2416</v>
      </c>
      <c r="D5328">
        <v>0.16</v>
      </c>
    </row>
    <row r="5329" spans="1:9">
      <c r="A5329" t="s">
        <v>186</v>
      </c>
      <c r="C5329" t="s">
        <v>2527</v>
      </c>
    </row>
    <row r="5330" spans="1:9">
      <c r="A5330" t="s">
        <v>186</v>
      </c>
      <c r="C5330" t="s">
        <v>2594</v>
      </c>
      <c r="D5330">
        <v>1.25</v>
      </c>
      <c r="E5330" t="s">
        <v>6</v>
      </c>
    </row>
    <row r="5331" spans="1:9">
      <c r="A5331" t="s">
        <v>186</v>
      </c>
      <c r="C5331" t="s">
        <v>2414</v>
      </c>
      <c r="D5331">
        <v>0.2</v>
      </c>
    </row>
    <row r="5332" spans="1:9">
      <c r="A5332" t="s">
        <v>186</v>
      </c>
      <c r="C5332" t="s">
        <v>2400</v>
      </c>
    </row>
    <row r="5333" spans="1:9">
      <c r="A5333" t="s">
        <v>186</v>
      </c>
      <c r="C5333" t="s">
        <v>2401</v>
      </c>
    </row>
    <row r="5334" spans="1:9">
      <c r="A5334" t="s">
        <v>186</v>
      </c>
      <c r="C5334" t="s">
        <v>2402</v>
      </c>
    </row>
    <row r="5335" spans="1:9">
      <c r="A5335" t="s">
        <v>17</v>
      </c>
      <c r="B5335" t="s">
        <v>2607</v>
      </c>
      <c r="C5335" t="s">
        <v>2608</v>
      </c>
      <c r="D5335" t="s">
        <v>2499</v>
      </c>
      <c r="E5335" t="s">
        <v>230</v>
      </c>
    </row>
    <row r="5336" spans="1:9">
      <c r="A5336" t="s">
        <v>17</v>
      </c>
      <c r="B5336" t="s">
        <v>2609</v>
      </c>
      <c r="C5336" t="s">
        <v>2610</v>
      </c>
      <c r="D5336" t="s">
        <v>2499</v>
      </c>
    </row>
    <row r="5337" spans="1:9">
      <c r="A5337" t="s">
        <v>17</v>
      </c>
      <c r="B5337" t="s">
        <v>2611</v>
      </c>
      <c r="C5337" t="s">
        <v>2612</v>
      </c>
      <c r="D5337" t="s">
        <v>2499</v>
      </c>
    </row>
    <row r="5338" spans="1:9">
      <c r="A5338" t="s">
        <v>17</v>
      </c>
      <c r="B5338" t="s">
        <v>2613</v>
      </c>
      <c r="C5338" t="s">
        <v>2614</v>
      </c>
      <c r="D5338" t="s">
        <v>2499</v>
      </c>
      <c r="E5338" t="s">
        <v>230</v>
      </c>
    </row>
    <row r="5339" spans="1:9">
      <c r="A5339" t="s">
        <v>186</v>
      </c>
      <c r="B5339" t="s">
        <v>2615</v>
      </c>
      <c r="C5339" t="s">
        <v>2616</v>
      </c>
      <c r="D5339">
        <v>0.5</v>
      </c>
      <c r="E5339" t="s">
        <v>2617</v>
      </c>
      <c r="F5339" t="s">
        <v>1940</v>
      </c>
      <c r="G5339">
        <v>1</v>
      </c>
      <c r="H5339" t="s">
        <v>191</v>
      </c>
      <c r="I5339" t="s">
        <v>192</v>
      </c>
    </row>
    <row r="5340" spans="1:9">
      <c r="A5340" t="s">
        <v>186</v>
      </c>
      <c r="C5340" t="s">
        <v>193</v>
      </c>
      <c r="D5340" t="s">
        <v>2618</v>
      </c>
      <c r="E5340" t="s">
        <v>195</v>
      </c>
      <c r="F5340" t="s">
        <v>196</v>
      </c>
      <c r="G5340">
        <v>1</v>
      </c>
      <c r="H5340" t="s">
        <v>197</v>
      </c>
      <c r="I5340" t="s">
        <v>198</v>
      </c>
    </row>
    <row r="5341" spans="1:9">
      <c r="A5341" t="s">
        <v>186</v>
      </c>
      <c r="C5341" t="s">
        <v>199</v>
      </c>
      <c r="D5341" t="s">
        <v>2424</v>
      </c>
      <c r="E5341" t="s">
        <v>195</v>
      </c>
      <c r="F5341" t="s">
        <v>201</v>
      </c>
      <c r="G5341">
        <v>1</v>
      </c>
      <c r="H5341" t="s">
        <v>202</v>
      </c>
      <c r="I5341" t="s">
        <v>203</v>
      </c>
    </row>
    <row r="5342" spans="1:9">
      <c r="A5342" t="s">
        <v>186</v>
      </c>
      <c r="C5342" t="s">
        <v>2359</v>
      </c>
      <c r="D5342">
        <v>0.05</v>
      </c>
      <c r="E5342" t="s">
        <v>195</v>
      </c>
      <c r="F5342" t="s">
        <v>1197</v>
      </c>
      <c r="G5342">
        <v>1</v>
      </c>
      <c r="H5342" t="s">
        <v>208</v>
      </c>
      <c r="I5342" t="s">
        <v>209</v>
      </c>
    </row>
    <row r="5343" spans="1:9">
      <c r="A5343" t="s">
        <v>17</v>
      </c>
      <c r="B5343" t="s">
        <v>2619</v>
      </c>
      <c r="C5343" t="s">
        <v>2620</v>
      </c>
      <c r="D5343" t="s">
        <v>2499</v>
      </c>
      <c r="E5343" t="s">
        <v>230</v>
      </c>
    </row>
    <row r="5344" spans="1:9">
      <c r="A5344" t="s">
        <v>186</v>
      </c>
      <c r="B5344" t="s">
        <v>2621</v>
      </c>
      <c r="C5344" t="s">
        <v>2622</v>
      </c>
      <c r="D5344">
        <v>0.5</v>
      </c>
      <c r="E5344" t="s">
        <v>2617</v>
      </c>
      <c r="F5344" t="s">
        <v>1940</v>
      </c>
      <c r="G5344">
        <v>1</v>
      </c>
      <c r="H5344" t="s">
        <v>191</v>
      </c>
      <c r="I5344" t="s">
        <v>192</v>
      </c>
    </row>
    <row r="5345" spans="1:9">
      <c r="A5345" t="s">
        <v>186</v>
      </c>
      <c r="C5345" t="s">
        <v>193</v>
      </c>
      <c r="D5345" t="s">
        <v>2618</v>
      </c>
      <c r="E5345" t="s">
        <v>195</v>
      </c>
      <c r="F5345" t="s">
        <v>196</v>
      </c>
      <c r="G5345">
        <v>1</v>
      </c>
      <c r="H5345" t="s">
        <v>197</v>
      </c>
      <c r="I5345" t="s">
        <v>198</v>
      </c>
    </row>
    <row r="5346" spans="1:9">
      <c r="A5346" t="s">
        <v>186</v>
      </c>
      <c r="C5346" t="s">
        <v>199</v>
      </c>
      <c r="D5346" t="s">
        <v>2424</v>
      </c>
      <c r="E5346" t="s">
        <v>195</v>
      </c>
      <c r="F5346" t="s">
        <v>201</v>
      </c>
      <c r="G5346">
        <v>1</v>
      </c>
      <c r="H5346" t="s">
        <v>202</v>
      </c>
      <c r="I5346" t="s">
        <v>203</v>
      </c>
    </row>
    <row r="5347" spans="1:9">
      <c r="A5347" t="s">
        <v>186</v>
      </c>
      <c r="C5347" t="s">
        <v>2359</v>
      </c>
      <c r="D5347">
        <v>0.05</v>
      </c>
      <c r="E5347" t="s">
        <v>195</v>
      </c>
      <c r="F5347" t="s">
        <v>1197</v>
      </c>
      <c r="G5347">
        <v>1</v>
      </c>
      <c r="H5347" t="s">
        <v>208</v>
      </c>
      <c r="I5347" t="s">
        <v>209</v>
      </c>
    </row>
    <row r="5348" spans="1:9">
      <c r="A5348" t="s">
        <v>17</v>
      </c>
      <c r="B5348" t="s">
        <v>2623</v>
      </c>
      <c r="C5348" t="s">
        <v>2624</v>
      </c>
      <c r="D5348" t="s">
        <v>2499</v>
      </c>
    </row>
    <row r="5349" spans="1:9">
      <c r="A5349" t="s">
        <v>17</v>
      </c>
      <c r="B5349" t="s">
        <v>2625</v>
      </c>
      <c r="C5349" t="s">
        <v>2614</v>
      </c>
      <c r="D5349" t="s">
        <v>2499</v>
      </c>
      <c r="E5349" t="s">
        <v>230</v>
      </c>
    </row>
    <row r="5350" spans="1:9">
      <c r="A5350" t="s">
        <v>186</v>
      </c>
      <c r="B5350" t="s">
        <v>2626</v>
      </c>
      <c r="C5350" t="s">
        <v>2627</v>
      </c>
      <c r="D5350">
        <v>0.5</v>
      </c>
      <c r="E5350" t="s">
        <v>2617</v>
      </c>
      <c r="F5350" t="s">
        <v>1940</v>
      </c>
      <c r="G5350">
        <v>1</v>
      </c>
      <c r="H5350" t="s">
        <v>191</v>
      </c>
      <c r="I5350" t="s">
        <v>192</v>
      </c>
    </row>
    <row r="5351" spans="1:9">
      <c r="A5351" t="s">
        <v>186</v>
      </c>
      <c r="C5351" t="s">
        <v>193</v>
      </c>
      <c r="D5351" t="s">
        <v>2618</v>
      </c>
      <c r="E5351" t="s">
        <v>195</v>
      </c>
      <c r="F5351" t="s">
        <v>196</v>
      </c>
      <c r="G5351">
        <v>1</v>
      </c>
      <c r="H5351" t="s">
        <v>197</v>
      </c>
      <c r="I5351" t="s">
        <v>198</v>
      </c>
    </row>
    <row r="5352" spans="1:9">
      <c r="A5352" t="s">
        <v>186</v>
      </c>
      <c r="C5352" t="s">
        <v>199</v>
      </c>
      <c r="D5352" t="s">
        <v>2424</v>
      </c>
      <c r="E5352" t="s">
        <v>195</v>
      </c>
      <c r="F5352" t="s">
        <v>201</v>
      </c>
      <c r="G5352">
        <v>1</v>
      </c>
      <c r="H5352" t="s">
        <v>202</v>
      </c>
      <c r="I5352" t="s">
        <v>203</v>
      </c>
    </row>
    <row r="5353" spans="1:9">
      <c r="A5353" t="s">
        <v>186</v>
      </c>
      <c r="C5353" t="s">
        <v>2359</v>
      </c>
      <c r="D5353">
        <v>0.05</v>
      </c>
      <c r="E5353" t="s">
        <v>195</v>
      </c>
      <c r="F5353" t="s">
        <v>1197</v>
      </c>
      <c r="G5353">
        <v>1</v>
      </c>
      <c r="H5353" t="s">
        <v>208</v>
      </c>
      <c r="I5353" t="s">
        <v>209</v>
      </c>
    </row>
    <row r="5354" spans="1:9">
      <c r="A5354" t="s">
        <v>17</v>
      </c>
      <c r="B5354" t="s">
        <v>2628</v>
      </c>
      <c r="C5354" t="s">
        <v>2620</v>
      </c>
      <c r="D5354" t="s">
        <v>2499</v>
      </c>
      <c r="E5354" t="s">
        <v>230</v>
      </c>
    </row>
    <row r="5355" spans="1:9">
      <c r="A5355" t="s">
        <v>186</v>
      </c>
      <c r="B5355" t="s">
        <v>2629</v>
      </c>
      <c r="C5355" t="s">
        <v>2630</v>
      </c>
      <c r="D5355">
        <v>0.5</v>
      </c>
      <c r="E5355" t="s">
        <v>2617</v>
      </c>
      <c r="F5355" t="s">
        <v>1940</v>
      </c>
      <c r="G5355">
        <v>1</v>
      </c>
      <c r="H5355" t="s">
        <v>191</v>
      </c>
      <c r="I5355" t="s">
        <v>192</v>
      </c>
    </row>
    <row r="5356" spans="1:9">
      <c r="A5356" t="s">
        <v>186</v>
      </c>
      <c r="C5356" t="s">
        <v>193</v>
      </c>
      <c r="D5356" t="s">
        <v>2618</v>
      </c>
      <c r="E5356" t="s">
        <v>195</v>
      </c>
      <c r="F5356" t="s">
        <v>196</v>
      </c>
      <c r="G5356">
        <v>1</v>
      </c>
      <c r="H5356" t="s">
        <v>197</v>
      </c>
      <c r="I5356" t="s">
        <v>198</v>
      </c>
    </row>
    <row r="5357" spans="1:9">
      <c r="A5357" t="s">
        <v>186</v>
      </c>
      <c r="C5357" t="s">
        <v>199</v>
      </c>
      <c r="D5357" t="s">
        <v>2424</v>
      </c>
      <c r="E5357" t="s">
        <v>195</v>
      </c>
      <c r="F5357" t="s">
        <v>201</v>
      </c>
      <c r="G5357">
        <v>1</v>
      </c>
      <c r="H5357" t="s">
        <v>202</v>
      </c>
      <c r="I5357" t="s">
        <v>203</v>
      </c>
    </row>
    <row r="5358" spans="1:9">
      <c r="A5358" t="s">
        <v>186</v>
      </c>
      <c r="C5358" t="s">
        <v>2359</v>
      </c>
      <c r="D5358">
        <v>0.05</v>
      </c>
      <c r="E5358" t="s">
        <v>195</v>
      </c>
      <c r="F5358" t="s">
        <v>1197</v>
      </c>
      <c r="G5358">
        <v>1</v>
      </c>
      <c r="H5358" t="s">
        <v>208</v>
      </c>
      <c r="I5358" t="s">
        <v>209</v>
      </c>
    </row>
    <row r="5359" spans="1:9">
      <c r="A5359" t="s">
        <v>17</v>
      </c>
      <c r="B5359" t="s">
        <v>2631</v>
      </c>
      <c r="C5359" t="s">
        <v>2632</v>
      </c>
      <c r="D5359" t="s">
        <v>2499</v>
      </c>
    </row>
    <row r="5360" spans="1:9">
      <c r="A5360" t="s">
        <v>17</v>
      </c>
      <c r="B5360" t="s">
        <v>2633</v>
      </c>
      <c r="C5360" t="s">
        <v>2620</v>
      </c>
      <c r="D5360" t="s">
        <v>2499</v>
      </c>
      <c r="E5360" t="s">
        <v>230</v>
      </c>
    </row>
    <row r="5361" spans="1:9">
      <c r="A5361" t="s">
        <v>186</v>
      </c>
      <c r="B5361" t="s">
        <v>2634</v>
      </c>
      <c r="C5361" t="s">
        <v>2635</v>
      </c>
      <c r="D5361">
        <v>0.5</v>
      </c>
      <c r="E5361" t="s">
        <v>2617</v>
      </c>
      <c r="F5361" t="s">
        <v>1940</v>
      </c>
      <c r="G5361">
        <v>1</v>
      </c>
      <c r="H5361" t="s">
        <v>191</v>
      </c>
      <c r="I5361" t="s">
        <v>192</v>
      </c>
    </row>
    <row r="5362" spans="1:9">
      <c r="A5362" t="s">
        <v>186</v>
      </c>
      <c r="C5362" t="s">
        <v>193</v>
      </c>
      <c r="D5362" t="s">
        <v>2618</v>
      </c>
      <c r="E5362" t="s">
        <v>195</v>
      </c>
      <c r="F5362" t="s">
        <v>196</v>
      </c>
      <c r="G5362">
        <v>1</v>
      </c>
      <c r="H5362" t="s">
        <v>197</v>
      </c>
      <c r="I5362" t="s">
        <v>198</v>
      </c>
    </row>
    <row r="5363" spans="1:9">
      <c r="A5363" t="s">
        <v>186</v>
      </c>
      <c r="C5363" t="s">
        <v>199</v>
      </c>
      <c r="D5363" t="s">
        <v>2424</v>
      </c>
      <c r="E5363" t="s">
        <v>195</v>
      </c>
      <c r="F5363" t="s">
        <v>201</v>
      </c>
      <c r="G5363">
        <v>1</v>
      </c>
      <c r="H5363" t="s">
        <v>202</v>
      </c>
      <c r="I5363" t="s">
        <v>203</v>
      </c>
    </row>
    <row r="5364" spans="1:9">
      <c r="A5364" t="s">
        <v>186</v>
      </c>
      <c r="C5364" t="s">
        <v>2359</v>
      </c>
      <c r="D5364">
        <v>0.05</v>
      </c>
      <c r="E5364" t="s">
        <v>195</v>
      </c>
      <c r="F5364" t="s">
        <v>1197</v>
      </c>
      <c r="G5364">
        <v>1</v>
      </c>
      <c r="H5364" t="s">
        <v>208</v>
      </c>
      <c r="I5364" t="s">
        <v>209</v>
      </c>
    </row>
    <row r="5365" spans="1:9">
      <c r="A5365" t="s">
        <v>17</v>
      </c>
      <c r="B5365" t="s">
        <v>2636</v>
      </c>
      <c r="C5365" t="s">
        <v>2637</v>
      </c>
      <c r="D5365" t="s">
        <v>2499</v>
      </c>
    </row>
    <row r="5366" spans="1:9">
      <c r="A5366" t="s">
        <v>17</v>
      </c>
      <c r="B5366" t="s">
        <v>2638</v>
      </c>
      <c r="C5366" t="s">
        <v>2639</v>
      </c>
      <c r="D5366" t="s">
        <v>2499</v>
      </c>
      <c r="E5366" t="s">
        <v>542</v>
      </c>
    </row>
    <row r="5367" spans="1:9">
      <c r="A5367" t="s">
        <v>186</v>
      </c>
      <c r="B5367" t="s">
        <v>2640</v>
      </c>
      <c r="C5367" t="s">
        <v>2641</v>
      </c>
      <c r="D5367">
        <v>1</v>
      </c>
      <c r="E5367" t="s">
        <v>542</v>
      </c>
      <c r="F5367" t="s">
        <v>1940</v>
      </c>
      <c r="G5367">
        <v>1</v>
      </c>
      <c r="H5367" t="s">
        <v>191</v>
      </c>
      <c r="I5367" t="s">
        <v>192</v>
      </c>
    </row>
    <row r="5368" spans="1:9">
      <c r="A5368" t="s">
        <v>186</v>
      </c>
      <c r="C5368" t="s">
        <v>193</v>
      </c>
      <c r="D5368" t="s">
        <v>2618</v>
      </c>
      <c r="E5368" t="s">
        <v>195</v>
      </c>
      <c r="F5368" t="s">
        <v>196</v>
      </c>
      <c r="G5368">
        <v>1</v>
      </c>
      <c r="H5368" t="s">
        <v>197</v>
      </c>
      <c r="I5368" t="s">
        <v>198</v>
      </c>
    </row>
    <row r="5369" spans="1:9">
      <c r="A5369" t="s">
        <v>186</v>
      </c>
      <c r="C5369" t="s">
        <v>199</v>
      </c>
      <c r="D5369" t="s">
        <v>2424</v>
      </c>
      <c r="E5369" t="s">
        <v>195</v>
      </c>
      <c r="F5369" t="s">
        <v>201</v>
      </c>
      <c r="G5369">
        <v>1</v>
      </c>
      <c r="H5369" t="s">
        <v>202</v>
      </c>
      <c r="I5369" t="s">
        <v>203</v>
      </c>
    </row>
    <row r="5370" spans="1:9">
      <c r="A5370" t="s">
        <v>186</v>
      </c>
      <c r="C5370" t="s">
        <v>2359</v>
      </c>
      <c r="D5370">
        <v>0.05</v>
      </c>
      <c r="E5370" t="s">
        <v>195</v>
      </c>
      <c r="F5370" t="s">
        <v>1197</v>
      </c>
      <c r="G5370">
        <v>1</v>
      </c>
      <c r="H5370" t="s">
        <v>208</v>
      </c>
      <c r="I5370" t="s">
        <v>209</v>
      </c>
    </row>
    <row r="5371" spans="1:9">
      <c r="A5371" t="s">
        <v>17</v>
      </c>
      <c r="B5371" t="s">
        <v>2642</v>
      </c>
      <c r="C5371" t="s">
        <v>2643</v>
      </c>
      <c r="D5371" t="s">
        <v>2499</v>
      </c>
      <c r="E5371" t="s">
        <v>542</v>
      </c>
    </row>
    <row r="5372" spans="1:9">
      <c r="A5372" t="s">
        <v>186</v>
      </c>
      <c r="B5372" t="s">
        <v>2644</v>
      </c>
      <c r="C5372" t="s">
        <v>2645</v>
      </c>
      <c r="D5372">
        <v>1</v>
      </c>
      <c r="E5372" t="s">
        <v>2617</v>
      </c>
      <c r="F5372" t="s">
        <v>1940</v>
      </c>
      <c r="G5372">
        <v>1</v>
      </c>
      <c r="H5372" t="s">
        <v>191</v>
      </c>
      <c r="I5372" t="s">
        <v>192</v>
      </c>
    </row>
    <row r="5373" spans="1:9">
      <c r="A5373" t="s">
        <v>186</v>
      </c>
      <c r="C5373" t="s">
        <v>193</v>
      </c>
      <c r="D5373" t="s">
        <v>2618</v>
      </c>
      <c r="E5373" t="s">
        <v>195</v>
      </c>
      <c r="F5373" t="s">
        <v>196</v>
      </c>
      <c r="G5373">
        <v>1</v>
      </c>
      <c r="H5373" t="s">
        <v>197</v>
      </c>
      <c r="I5373" t="s">
        <v>198</v>
      </c>
    </row>
    <row r="5374" spans="1:9">
      <c r="A5374" t="s">
        <v>186</v>
      </c>
      <c r="C5374" t="s">
        <v>199</v>
      </c>
      <c r="D5374" t="s">
        <v>2424</v>
      </c>
      <c r="E5374" t="s">
        <v>195</v>
      </c>
      <c r="F5374" t="s">
        <v>201</v>
      </c>
      <c r="G5374">
        <v>1</v>
      </c>
      <c r="H5374" t="s">
        <v>202</v>
      </c>
      <c r="I5374" t="s">
        <v>203</v>
      </c>
    </row>
    <row r="5375" spans="1:9">
      <c r="A5375" t="s">
        <v>186</v>
      </c>
      <c r="C5375" t="s">
        <v>2359</v>
      </c>
      <c r="D5375">
        <v>0.05</v>
      </c>
      <c r="E5375" t="s">
        <v>195</v>
      </c>
      <c r="F5375" t="s">
        <v>1197</v>
      </c>
      <c r="G5375">
        <v>1</v>
      </c>
      <c r="H5375" t="s">
        <v>208</v>
      </c>
      <c r="I5375" t="s">
        <v>209</v>
      </c>
    </row>
    <row r="5376" spans="1:9">
      <c r="A5376" t="s">
        <v>17</v>
      </c>
      <c r="B5376" t="s">
        <v>2646</v>
      </c>
      <c r="C5376" t="s">
        <v>2647</v>
      </c>
      <c r="D5376" t="s">
        <v>2499</v>
      </c>
    </row>
    <row r="5377" spans="1:9">
      <c r="A5377" t="s">
        <v>17</v>
      </c>
      <c r="B5377" t="s">
        <v>2648</v>
      </c>
      <c r="C5377" t="s">
        <v>2649</v>
      </c>
      <c r="D5377" t="s">
        <v>2499</v>
      </c>
    </row>
    <row r="5378" spans="1:9">
      <c r="A5378" t="s">
        <v>17</v>
      </c>
      <c r="B5378" t="s">
        <v>2650</v>
      </c>
      <c r="C5378" t="s">
        <v>2651</v>
      </c>
      <c r="D5378" t="s">
        <v>2499</v>
      </c>
      <c r="E5378" t="s">
        <v>542</v>
      </c>
    </row>
    <row r="5379" spans="1:9">
      <c r="A5379" t="s">
        <v>186</v>
      </c>
      <c r="B5379" t="s">
        <v>2652</v>
      </c>
      <c r="C5379" t="s">
        <v>2651</v>
      </c>
      <c r="D5379">
        <v>1</v>
      </c>
      <c r="E5379" t="s">
        <v>542</v>
      </c>
      <c r="F5379" t="s">
        <v>190</v>
      </c>
      <c r="G5379">
        <v>1</v>
      </c>
      <c r="H5379" t="s">
        <v>191</v>
      </c>
      <c r="I5379" t="s">
        <v>192</v>
      </c>
    </row>
    <row r="5380" spans="1:9">
      <c r="A5380" t="s">
        <v>186</v>
      </c>
      <c r="C5380" t="s">
        <v>193</v>
      </c>
      <c r="D5380" t="s">
        <v>2358</v>
      </c>
      <c r="E5380" t="s">
        <v>195</v>
      </c>
      <c r="F5380" t="s">
        <v>196</v>
      </c>
      <c r="G5380">
        <v>1</v>
      </c>
      <c r="H5380" t="s">
        <v>197</v>
      </c>
      <c r="I5380" t="s">
        <v>198</v>
      </c>
    </row>
    <row r="5381" spans="1:9">
      <c r="A5381" t="s">
        <v>186</v>
      </c>
      <c r="C5381" t="s">
        <v>199</v>
      </c>
      <c r="D5381" t="s">
        <v>200</v>
      </c>
      <c r="E5381" t="s">
        <v>195</v>
      </c>
      <c r="F5381" t="s">
        <v>201</v>
      </c>
      <c r="G5381">
        <v>1</v>
      </c>
      <c r="H5381" t="s">
        <v>202</v>
      </c>
      <c r="I5381" t="s">
        <v>203</v>
      </c>
    </row>
    <row r="5382" spans="1:9">
      <c r="A5382" t="s">
        <v>186</v>
      </c>
      <c r="C5382" t="s">
        <v>2359</v>
      </c>
      <c r="D5382">
        <v>0</v>
      </c>
      <c r="E5382" t="s">
        <v>195</v>
      </c>
      <c r="F5382" t="s">
        <v>1197</v>
      </c>
      <c r="G5382">
        <v>1</v>
      </c>
      <c r="H5382" t="s">
        <v>208</v>
      </c>
      <c r="I5382" t="s">
        <v>209</v>
      </c>
    </row>
    <row r="5383" spans="1:9">
      <c r="A5383" t="s">
        <v>17</v>
      </c>
      <c r="B5383" t="s">
        <v>2653</v>
      </c>
      <c r="C5383" t="s">
        <v>2654</v>
      </c>
      <c r="D5383" t="s">
        <v>2499</v>
      </c>
      <c r="E5383" t="s">
        <v>542</v>
      </c>
    </row>
    <row r="5384" spans="1:9">
      <c r="A5384" t="s">
        <v>186</v>
      </c>
      <c r="B5384" t="s">
        <v>2655</v>
      </c>
      <c r="C5384" t="s">
        <v>2654</v>
      </c>
      <c r="D5384">
        <v>1</v>
      </c>
      <c r="E5384" t="s">
        <v>542</v>
      </c>
      <c r="F5384" t="s">
        <v>190</v>
      </c>
      <c r="G5384">
        <v>1</v>
      </c>
      <c r="H5384" t="s">
        <v>191</v>
      </c>
      <c r="I5384" t="s">
        <v>192</v>
      </c>
    </row>
    <row r="5385" spans="1:9">
      <c r="A5385" t="s">
        <v>186</v>
      </c>
      <c r="C5385" t="s">
        <v>193</v>
      </c>
      <c r="D5385" t="s">
        <v>2358</v>
      </c>
      <c r="E5385" t="s">
        <v>195</v>
      </c>
      <c r="F5385" t="s">
        <v>196</v>
      </c>
      <c r="G5385">
        <v>1</v>
      </c>
      <c r="H5385" t="s">
        <v>197</v>
      </c>
      <c r="I5385" t="s">
        <v>198</v>
      </c>
    </row>
    <row r="5386" spans="1:9">
      <c r="A5386" t="s">
        <v>186</v>
      </c>
      <c r="C5386" t="s">
        <v>199</v>
      </c>
      <c r="D5386" t="s">
        <v>200</v>
      </c>
      <c r="E5386" t="s">
        <v>195</v>
      </c>
      <c r="F5386" t="s">
        <v>201</v>
      </c>
      <c r="G5386">
        <v>1</v>
      </c>
      <c r="H5386" t="s">
        <v>202</v>
      </c>
      <c r="I5386" t="s">
        <v>203</v>
      </c>
    </row>
    <row r="5387" spans="1:9">
      <c r="A5387" t="s">
        <v>186</v>
      </c>
      <c r="C5387" t="s">
        <v>2359</v>
      </c>
      <c r="D5387">
        <v>0</v>
      </c>
      <c r="E5387" t="s">
        <v>195</v>
      </c>
      <c r="F5387" t="s">
        <v>1197</v>
      </c>
      <c r="G5387">
        <v>1</v>
      </c>
      <c r="H5387" t="s">
        <v>208</v>
      </c>
      <c r="I5387" t="s">
        <v>209</v>
      </c>
    </row>
    <row r="5388" spans="1:9">
      <c r="A5388" t="s">
        <v>17</v>
      </c>
      <c r="B5388" t="s">
        <v>2656</v>
      </c>
      <c r="C5388" t="s">
        <v>2657</v>
      </c>
      <c r="D5388" t="s">
        <v>2499</v>
      </c>
      <c r="E5388" t="s">
        <v>542</v>
      </c>
    </row>
    <row r="5389" spans="1:9">
      <c r="A5389" t="s">
        <v>186</v>
      </c>
      <c r="B5389" t="s">
        <v>2658</v>
      </c>
      <c r="C5389" t="s">
        <v>2657</v>
      </c>
      <c r="D5389">
        <v>1</v>
      </c>
      <c r="E5389" t="s">
        <v>542</v>
      </c>
      <c r="F5389" t="s">
        <v>190</v>
      </c>
      <c r="G5389">
        <v>1</v>
      </c>
      <c r="H5389" t="s">
        <v>191</v>
      </c>
      <c r="I5389" t="s">
        <v>192</v>
      </c>
    </row>
    <row r="5390" spans="1:9">
      <c r="A5390" t="s">
        <v>186</v>
      </c>
      <c r="C5390" t="s">
        <v>193</v>
      </c>
      <c r="D5390" t="s">
        <v>2358</v>
      </c>
      <c r="E5390" t="s">
        <v>195</v>
      </c>
      <c r="F5390" t="s">
        <v>196</v>
      </c>
      <c r="G5390">
        <v>1</v>
      </c>
      <c r="H5390" t="s">
        <v>197</v>
      </c>
      <c r="I5390" t="s">
        <v>198</v>
      </c>
    </row>
    <row r="5391" spans="1:9">
      <c r="A5391" t="s">
        <v>186</v>
      </c>
      <c r="C5391" t="s">
        <v>199</v>
      </c>
      <c r="D5391" t="s">
        <v>200</v>
      </c>
      <c r="E5391" t="s">
        <v>195</v>
      </c>
      <c r="F5391" t="s">
        <v>201</v>
      </c>
      <c r="G5391">
        <v>1</v>
      </c>
      <c r="H5391" t="s">
        <v>202</v>
      </c>
      <c r="I5391" t="s">
        <v>203</v>
      </c>
    </row>
    <row r="5392" spans="1:9">
      <c r="A5392" t="s">
        <v>186</v>
      </c>
      <c r="C5392" t="s">
        <v>2359</v>
      </c>
      <c r="D5392">
        <v>0</v>
      </c>
      <c r="E5392" t="s">
        <v>195</v>
      </c>
      <c r="F5392" t="s">
        <v>1197</v>
      </c>
      <c r="G5392">
        <v>1</v>
      </c>
      <c r="H5392" t="s">
        <v>208</v>
      </c>
      <c r="I5392" t="s">
        <v>209</v>
      </c>
    </row>
    <row r="5393" spans="1:9">
      <c r="A5393" t="s">
        <v>17</v>
      </c>
      <c r="B5393" t="s">
        <v>2659</v>
      </c>
      <c r="C5393" t="s">
        <v>2660</v>
      </c>
      <c r="D5393" t="s">
        <v>2499</v>
      </c>
      <c r="E5393" t="s">
        <v>542</v>
      </c>
    </row>
    <row r="5394" spans="1:9">
      <c r="A5394" t="s">
        <v>186</v>
      </c>
      <c r="B5394" t="s">
        <v>2661</v>
      </c>
      <c r="C5394" t="s">
        <v>2660</v>
      </c>
      <c r="D5394">
        <v>1</v>
      </c>
      <c r="E5394" t="s">
        <v>542</v>
      </c>
      <c r="F5394" t="s">
        <v>190</v>
      </c>
      <c r="G5394">
        <v>1</v>
      </c>
      <c r="H5394" t="s">
        <v>191</v>
      </c>
      <c r="I5394" t="s">
        <v>192</v>
      </c>
    </row>
    <row r="5395" spans="1:9">
      <c r="A5395" t="s">
        <v>186</v>
      </c>
      <c r="C5395" t="s">
        <v>193</v>
      </c>
      <c r="D5395" t="s">
        <v>2358</v>
      </c>
      <c r="E5395" t="s">
        <v>195</v>
      </c>
      <c r="F5395" t="s">
        <v>196</v>
      </c>
      <c r="G5395">
        <v>1</v>
      </c>
      <c r="H5395" t="s">
        <v>197</v>
      </c>
      <c r="I5395" t="s">
        <v>198</v>
      </c>
    </row>
    <row r="5396" spans="1:9">
      <c r="A5396" t="s">
        <v>186</v>
      </c>
      <c r="C5396" t="s">
        <v>199</v>
      </c>
      <c r="D5396" t="s">
        <v>200</v>
      </c>
      <c r="E5396" t="s">
        <v>195</v>
      </c>
      <c r="F5396" t="s">
        <v>201</v>
      </c>
      <c r="G5396">
        <v>1</v>
      </c>
      <c r="H5396" t="s">
        <v>202</v>
      </c>
      <c r="I5396" t="s">
        <v>203</v>
      </c>
    </row>
    <row r="5397" spans="1:9">
      <c r="A5397" t="s">
        <v>186</v>
      </c>
      <c r="C5397" t="s">
        <v>2359</v>
      </c>
      <c r="D5397">
        <v>0</v>
      </c>
      <c r="E5397" t="s">
        <v>195</v>
      </c>
      <c r="F5397" t="s">
        <v>1197</v>
      </c>
      <c r="G5397">
        <v>1</v>
      </c>
      <c r="H5397" t="s">
        <v>208</v>
      </c>
      <c r="I5397" t="s">
        <v>209</v>
      </c>
    </row>
    <row r="5398" spans="1:9">
      <c r="A5398" t="s">
        <v>17</v>
      </c>
      <c r="B5398" t="s">
        <v>2662</v>
      </c>
      <c r="C5398" t="s">
        <v>2663</v>
      </c>
      <c r="D5398" t="s">
        <v>2499</v>
      </c>
      <c r="E5398" t="s">
        <v>542</v>
      </c>
    </row>
    <row r="5399" spans="1:9">
      <c r="A5399" t="s">
        <v>186</v>
      </c>
      <c r="B5399" t="s">
        <v>2664</v>
      </c>
      <c r="C5399" t="s">
        <v>2663</v>
      </c>
      <c r="D5399">
        <v>1</v>
      </c>
      <c r="E5399" t="s">
        <v>542</v>
      </c>
      <c r="F5399" t="s">
        <v>190</v>
      </c>
      <c r="G5399">
        <v>1</v>
      </c>
      <c r="H5399" t="s">
        <v>191</v>
      </c>
      <c r="I5399" t="s">
        <v>192</v>
      </c>
    </row>
    <row r="5400" spans="1:9">
      <c r="A5400" t="s">
        <v>186</v>
      </c>
      <c r="C5400" t="s">
        <v>193</v>
      </c>
      <c r="D5400" t="s">
        <v>2358</v>
      </c>
      <c r="E5400" t="s">
        <v>195</v>
      </c>
      <c r="F5400" t="s">
        <v>196</v>
      </c>
      <c r="G5400">
        <v>1</v>
      </c>
      <c r="H5400" t="s">
        <v>197</v>
      </c>
      <c r="I5400" t="s">
        <v>198</v>
      </c>
    </row>
    <row r="5401" spans="1:9">
      <c r="A5401" t="s">
        <v>186</v>
      </c>
      <c r="C5401" t="s">
        <v>199</v>
      </c>
      <c r="D5401" t="s">
        <v>200</v>
      </c>
      <c r="E5401" t="s">
        <v>195</v>
      </c>
      <c r="F5401" t="s">
        <v>201</v>
      </c>
      <c r="G5401">
        <v>1</v>
      </c>
      <c r="H5401" t="s">
        <v>202</v>
      </c>
      <c r="I5401" t="s">
        <v>203</v>
      </c>
    </row>
    <row r="5402" spans="1:9">
      <c r="A5402" t="s">
        <v>186</v>
      </c>
      <c r="C5402" t="s">
        <v>2359</v>
      </c>
      <c r="D5402">
        <v>0</v>
      </c>
      <c r="E5402" t="s">
        <v>195</v>
      </c>
      <c r="F5402" t="s">
        <v>1197</v>
      </c>
      <c r="G5402">
        <v>1</v>
      </c>
      <c r="H5402" t="s">
        <v>208</v>
      </c>
      <c r="I5402" t="s">
        <v>209</v>
      </c>
    </row>
    <row r="5403" spans="1:9">
      <c r="A5403" t="s">
        <v>17</v>
      </c>
      <c r="B5403" t="s">
        <v>2665</v>
      </c>
      <c r="C5403" t="s">
        <v>2666</v>
      </c>
      <c r="D5403" t="s">
        <v>2499</v>
      </c>
      <c r="E5403" t="s">
        <v>542</v>
      </c>
    </row>
    <row r="5404" spans="1:9">
      <c r="A5404" t="s">
        <v>186</v>
      </c>
      <c r="B5404" t="s">
        <v>2667</v>
      </c>
      <c r="C5404" t="s">
        <v>2666</v>
      </c>
      <c r="D5404">
        <v>1</v>
      </c>
      <c r="E5404" t="s">
        <v>542</v>
      </c>
      <c r="F5404" t="s">
        <v>190</v>
      </c>
      <c r="G5404">
        <v>1</v>
      </c>
      <c r="H5404" t="s">
        <v>191</v>
      </c>
      <c r="I5404" t="s">
        <v>192</v>
      </c>
    </row>
    <row r="5405" spans="1:9">
      <c r="A5405" t="s">
        <v>186</v>
      </c>
      <c r="C5405" t="s">
        <v>193</v>
      </c>
      <c r="D5405" t="s">
        <v>2358</v>
      </c>
      <c r="E5405" t="s">
        <v>195</v>
      </c>
      <c r="F5405" t="s">
        <v>196</v>
      </c>
      <c r="G5405">
        <v>1</v>
      </c>
      <c r="H5405" t="s">
        <v>197</v>
      </c>
      <c r="I5405" t="s">
        <v>198</v>
      </c>
    </row>
    <row r="5406" spans="1:9">
      <c r="A5406" t="s">
        <v>186</v>
      </c>
      <c r="C5406" t="s">
        <v>199</v>
      </c>
      <c r="D5406" t="s">
        <v>200</v>
      </c>
      <c r="E5406" t="s">
        <v>195</v>
      </c>
      <c r="F5406" t="s">
        <v>201</v>
      </c>
      <c r="G5406">
        <v>1</v>
      </c>
      <c r="H5406" t="s">
        <v>202</v>
      </c>
      <c r="I5406" t="s">
        <v>203</v>
      </c>
    </row>
    <row r="5407" spans="1:9">
      <c r="A5407" t="s">
        <v>186</v>
      </c>
      <c r="C5407" t="s">
        <v>2359</v>
      </c>
      <c r="D5407">
        <v>0</v>
      </c>
      <c r="E5407" t="s">
        <v>195</v>
      </c>
      <c r="F5407" t="s">
        <v>1197</v>
      </c>
      <c r="G5407">
        <v>1</v>
      </c>
      <c r="H5407" t="s">
        <v>208</v>
      </c>
      <c r="I5407" t="s">
        <v>209</v>
      </c>
    </row>
    <row r="5408" spans="1:9">
      <c r="A5408" t="s">
        <v>17</v>
      </c>
      <c r="B5408" t="s">
        <v>2668</v>
      </c>
      <c r="C5408" t="s">
        <v>2669</v>
      </c>
      <c r="D5408" t="s">
        <v>2499</v>
      </c>
    </row>
    <row r="5409" spans="1:9">
      <c r="A5409" t="s">
        <v>17</v>
      </c>
      <c r="B5409" t="s">
        <v>2670</v>
      </c>
      <c r="C5409" t="s">
        <v>2671</v>
      </c>
      <c r="D5409" t="s">
        <v>2499</v>
      </c>
      <c r="E5409" t="s">
        <v>542</v>
      </c>
    </row>
    <row r="5410" spans="1:9">
      <c r="A5410" t="s">
        <v>186</v>
      </c>
      <c r="B5410" t="s">
        <v>2672</v>
      </c>
      <c r="C5410" t="s">
        <v>2671</v>
      </c>
      <c r="D5410">
        <v>1</v>
      </c>
      <c r="E5410" t="s">
        <v>542</v>
      </c>
      <c r="F5410" t="s">
        <v>190</v>
      </c>
      <c r="G5410">
        <v>1</v>
      </c>
      <c r="H5410" t="s">
        <v>191</v>
      </c>
      <c r="I5410" t="s">
        <v>192</v>
      </c>
    </row>
    <row r="5411" spans="1:9">
      <c r="A5411" t="s">
        <v>186</v>
      </c>
      <c r="C5411" t="s">
        <v>193</v>
      </c>
      <c r="D5411" t="s">
        <v>2358</v>
      </c>
      <c r="E5411" t="s">
        <v>195</v>
      </c>
      <c r="F5411" t="s">
        <v>196</v>
      </c>
      <c r="G5411">
        <v>1</v>
      </c>
      <c r="H5411" t="s">
        <v>197</v>
      </c>
      <c r="I5411" t="s">
        <v>198</v>
      </c>
    </row>
    <row r="5412" spans="1:9">
      <c r="A5412" t="s">
        <v>186</v>
      </c>
      <c r="C5412" t="s">
        <v>199</v>
      </c>
      <c r="D5412" t="s">
        <v>200</v>
      </c>
      <c r="E5412" t="s">
        <v>195</v>
      </c>
      <c r="F5412" t="s">
        <v>201</v>
      </c>
      <c r="G5412">
        <v>1</v>
      </c>
      <c r="H5412" t="s">
        <v>202</v>
      </c>
      <c r="I5412" t="s">
        <v>203</v>
      </c>
    </row>
    <row r="5413" spans="1:9">
      <c r="A5413" t="s">
        <v>186</v>
      </c>
      <c r="C5413" t="s">
        <v>2359</v>
      </c>
      <c r="D5413">
        <v>0</v>
      </c>
      <c r="E5413" t="s">
        <v>195</v>
      </c>
      <c r="F5413" t="s">
        <v>1197</v>
      </c>
      <c r="G5413">
        <v>1</v>
      </c>
      <c r="H5413" t="s">
        <v>208</v>
      </c>
      <c r="I5413" t="s">
        <v>209</v>
      </c>
    </row>
    <row r="5414" spans="1:9">
      <c r="A5414" t="s">
        <v>17</v>
      </c>
      <c r="B5414" t="s">
        <v>2673</v>
      </c>
      <c r="C5414" t="s">
        <v>2674</v>
      </c>
      <c r="D5414" t="s">
        <v>2499</v>
      </c>
      <c r="E5414" t="s">
        <v>542</v>
      </c>
    </row>
    <row r="5415" spans="1:9">
      <c r="A5415" t="s">
        <v>186</v>
      </c>
      <c r="B5415" t="s">
        <v>2675</v>
      </c>
      <c r="C5415" t="s">
        <v>2674</v>
      </c>
      <c r="D5415">
        <v>1</v>
      </c>
      <c r="E5415" t="s">
        <v>2617</v>
      </c>
      <c r="F5415" t="s">
        <v>190</v>
      </c>
      <c r="G5415">
        <v>1</v>
      </c>
      <c r="H5415" t="s">
        <v>191</v>
      </c>
      <c r="I5415" t="s">
        <v>192</v>
      </c>
    </row>
    <row r="5416" spans="1:9">
      <c r="A5416" t="s">
        <v>186</v>
      </c>
      <c r="C5416" t="s">
        <v>193</v>
      </c>
      <c r="D5416" t="s">
        <v>2358</v>
      </c>
      <c r="E5416" t="s">
        <v>195</v>
      </c>
      <c r="F5416" t="s">
        <v>196</v>
      </c>
      <c r="G5416">
        <v>1</v>
      </c>
      <c r="H5416" t="s">
        <v>197</v>
      </c>
      <c r="I5416" t="s">
        <v>198</v>
      </c>
    </row>
    <row r="5417" spans="1:9">
      <c r="A5417" t="s">
        <v>186</v>
      </c>
      <c r="C5417" t="s">
        <v>199</v>
      </c>
      <c r="D5417" t="s">
        <v>200</v>
      </c>
      <c r="E5417" t="s">
        <v>195</v>
      </c>
      <c r="F5417" t="s">
        <v>201</v>
      </c>
      <c r="G5417">
        <v>1</v>
      </c>
      <c r="H5417" t="s">
        <v>202</v>
      </c>
      <c r="I5417" t="s">
        <v>203</v>
      </c>
    </row>
    <row r="5418" spans="1:9">
      <c r="A5418" t="s">
        <v>186</v>
      </c>
      <c r="C5418" t="s">
        <v>2359</v>
      </c>
      <c r="D5418">
        <v>0</v>
      </c>
      <c r="E5418" t="s">
        <v>195</v>
      </c>
      <c r="F5418" t="s">
        <v>1197</v>
      </c>
      <c r="G5418">
        <v>1</v>
      </c>
      <c r="H5418" t="s">
        <v>208</v>
      </c>
      <c r="I5418" t="s">
        <v>209</v>
      </c>
    </row>
    <row r="5419" spans="1:9">
      <c r="A5419" t="s">
        <v>17</v>
      </c>
      <c r="B5419" t="s">
        <v>2676</v>
      </c>
      <c r="C5419" t="s">
        <v>2677</v>
      </c>
      <c r="D5419" t="s">
        <v>2499</v>
      </c>
      <c r="E5419" t="s">
        <v>542</v>
      </c>
    </row>
    <row r="5420" spans="1:9">
      <c r="A5420" t="s">
        <v>186</v>
      </c>
      <c r="B5420" t="s">
        <v>2678</v>
      </c>
      <c r="C5420" t="s">
        <v>2677</v>
      </c>
      <c r="D5420">
        <v>1</v>
      </c>
      <c r="E5420" t="s">
        <v>2617</v>
      </c>
      <c r="F5420" t="s">
        <v>190</v>
      </c>
      <c r="G5420">
        <v>1</v>
      </c>
      <c r="H5420" t="s">
        <v>191</v>
      </c>
      <c r="I5420" t="s">
        <v>192</v>
      </c>
    </row>
    <row r="5421" spans="1:9">
      <c r="A5421" t="s">
        <v>186</v>
      </c>
      <c r="C5421" t="s">
        <v>193</v>
      </c>
      <c r="D5421" t="s">
        <v>2358</v>
      </c>
      <c r="E5421" t="s">
        <v>195</v>
      </c>
      <c r="F5421" t="s">
        <v>196</v>
      </c>
      <c r="G5421">
        <v>1</v>
      </c>
      <c r="H5421" t="s">
        <v>197</v>
      </c>
      <c r="I5421" t="s">
        <v>198</v>
      </c>
    </row>
    <row r="5422" spans="1:9">
      <c r="A5422" t="s">
        <v>186</v>
      </c>
      <c r="C5422" t="s">
        <v>199</v>
      </c>
      <c r="D5422" t="s">
        <v>200</v>
      </c>
      <c r="E5422" t="s">
        <v>195</v>
      </c>
      <c r="F5422" t="s">
        <v>201</v>
      </c>
      <c r="G5422">
        <v>1</v>
      </c>
      <c r="H5422" t="s">
        <v>202</v>
      </c>
      <c r="I5422" t="s">
        <v>203</v>
      </c>
    </row>
    <row r="5423" spans="1:9">
      <c r="A5423" t="s">
        <v>186</v>
      </c>
      <c r="C5423" t="s">
        <v>2359</v>
      </c>
      <c r="D5423">
        <v>0</v>
      </c>
      <c r="E5423" t="s">
        <v>195</v>
      </c>
      <c r="F5423" t="s">
        <v>1197</v>
      </c>
      <c r="G5423">
        <v>1</v>
      </c>
      <c r="H5423" t="s">
        <v>208</v>
      </c>
      <c r="I5423" t="s">
        <v>209</v>
      </c>
    </row>
    <row r="5424" spans="1:9">
      <c r="A5424" t="s">
        <v>17</v>
      </c>
      <c r="B5424" t="s">
        <v>2679</v>
      </c>
      <c r="C5424" t="s">
        <v>2680</v>
      </c>
      <c r="D5424" t="s">
        <v>2499</v>
      </c>
      <c r="E5424" t="s">
        <v>542</v>
      </c>
    </row>
    <row r="5425" spans="1:9">
      <c r="A5425" t="s">
        <v>186</v>
      </c>
      <c r="B5425" t="s">
        <v>2681</v>
      </c>
      <c r="C5425" t="s">
        <v>2680</v>
      </c>
      <c r="D5425">
        <v>1</v>
      </c>
      <c r="E5425" t="s">
        <v>2617</v>
      </c>
      <c r="F5425" t="s">
        <v>190</v>
      </c>
      <c r="G5425">
        <v>1</v>
      </c>
      <c r="H5425" t="s">
        <v>191</v>
      </c>
      <c r="I5425" t="s">
        <v>192</v>
      </c>
    </row>
    <row r="5426" spans="1:9">
      <c r="A5426" t="s">
        <v>186</v>
      </c>
      <c r="C5426" t="s">
        <v>193</v>
      </c>
      <c r="D5426" t="s">
        <v>2358</v>
      </c>
      <c r="E5426" t="s">
        <v>195</v>
      </c>
      <c r="F5426" t="s">
        <v>196</v>
      </c>
      <c r="G5426">
        <v>1</v>
      </c>
      <c r="H5426" t="s">
        <v>197</v>
      </c>
      <c r="I5426" t="s">
        <v>198</v>
      </c>
    </row>
    <row r="5427" spans="1:9">
      <c r="A5427" t="s">
        <v>186</v>
      </c>
      <c r="C5427" t="s">
        <v>199</v>
      </c>
      <c r="D5427" t="s">
        <v>200</v>
      </c>
      <c r="E5427" t="s">
        <v>195</v>
      </c>
      <c r="F5427" t="s">
        <v>201</v>
      </c>
      <c r="G5427">
        <v>1</v>
      </c>
      <c r="H5427" t="s">
        <v>202</v>
      </c>
      <c r="I5427" t="s">
        <v>203</v>
      </c>
    </row>
    <row r="5428" spans="1:9">
      <c r="A5428" t="s">
        <v>186</v>
      </c>
      <c r="C5428" t="s">
        <v>2359</v>
      </c>
      <c r="D5428">
        <v>0</v>
      </c>
      <c r="E5428" t="s">
        <v>195</v>
      </c>
      <c r="F5428" t="s">
        <v>1197</v>
      </c>
      <c r="G5428">
        <v>1</v>
      </c>
      <c r="H5428" t="s">
        <v>208</v>
      </c>
      <c r="I5428" t="s">
        <v>209</v>
      </c>
    </row>
    <row r="5429" spans="1:9">
      <c r="A5429" t="s">
        <v>17</v>
      </c>
      <c r="B5429" t="s">
        <v>2682</v>
      </c>
      <c r="C5429" t="s">
        <v>2683</v>
      </c>
      <c r="D5429" t="s">
        <v>2499</v>
      </c>
    </row>
    <row r="5430" spans="1:9">
      <c r="A5430" t="s">
        <v>17</v>
      </c>
      <c r="B5430" t="s">
        <v>2684</v>
      </c>
      <c r="C5430" t="s">
        <v>2685</v>
      </c>
      <c r="D5430" t="s">
        <v>2499</v>
      </c>
      <c r="E5430" t="s">
        <v>542</v>
      </c>
    </row>
    <row r="5431" spans="1:9">
      <c r="A5431" t="s">
        <v>186</v>
      </c>
      <c r="B5431" t="s">
        <v>2686</v>
      </c>
      <c r="C5431" t="s">
        <v>2687</v>
      </c>
      <c r="D5431">
        <v>1</v>
      </c>
      <c r="E5431" t="s">
        <v>542</v>
      </c>
      <c r="F5431" t="s">
        <v>190</v>
      </c>
      <c r="G5431">
        <v>1</v>
      </c>
      <c r="H5431" t="s">
        <v>191</v>
      </c>
      <c r="I5431" t="s">
        <v>192</v>
      </c>
    </row>
    <row r="5432" spans="1:9">
      <c r="A5432" t="s">
        <v>186</v>
      </c>
      <c r="C5432" t="s">
        <v>193</v>
      </c>
      <c r="D5432" t="s">
        <v>2358</v>
      </c>
      <c r="E5432" t="s">
        <v>195</v>
      </c>
      <c r="F5432" t="s">
        <v>196</v>
      </c>
      <c r="G5432">
        <v>1</v>
      </c>
      <c r="H5432" t="s">
        <v>197</v>
      </c>
      <c r="I5432" t="s">
        <v>198</v>
      </c>
    </row>
    <row r="5433" spans="1:9">
      <c r="A5433" t="s">
        <v>186</v>
      </c>
      <c r="C5433" t="s">
        <v>199</v>
      </c>
      <c r="D5433" t="s">
        <v>200</v>
      </c>
      <c r="E5433" t="s">
        <v>195</v>
      </c>
      <c r="F5433" t="s">
        <v>201</v>
      </c>
      <c r="G5433">
        <v>1</v>
      </c>
      <c r="H5433" t="s">
        <v>202</v>
      </c>
      <c r="I5433" t="s">
        <v>203</v>
      </c>
    </row>
    <row r="5434" spans="1:9">
      <c r="A5434" t="s">
        <v>186</v>
      </c>
      <c r="C5434" t="s">
        <v>2359</v>
      </c>
      <c r="D5434">
        <v>0</v>
      </c>
      <c r="E5434" t="s">
        <v>195</v>
      </c>
      <c r="F5434" t="s">
        <v>1197</v>
      </c>
      <c r="G5434">
        <v>1</v>
      </c>
      <c r="H5434" t="s">
        <v>208</v>
      </c>
      <c r="I5434" t="s">
        <v>209</v>
      </c>
    </row>
    <row r="5435" spans="1:9">
      <c r="A5435" t="s">
        <v>17</v>
      </c>
      <c r="B5435" t="s">
        <v>2688</v>
      </c>
      <c r="C5435" t="s">
        <v>2689</v>
      </c>
      <c r="D5435" t="s">
        <v>2499</v>
      </c>
      <c r="E5435" t="s">
        <v>542</v>
      </c>
    </row>
    <row r="5436" spans="1:9">
      <c r="A5436" t="s">
        <v>186</v>
      </c>
      <c r="B5436" t="s">
        <v>2690</v>
      </c>
      <c r="C5436" t="s">
        <v>2689</v>
      </c>
      <c r="D5436">
        <v>1</v>
      </c>
      <c r="E5436" t="s">
        <v>542</v>
      </c>
      <c r="F5436" t="s">
        <v>190</v>
      </c>
      <c r="G5436">
        <v>1</v>
      </c>
      <c r="H5436" t="s">
        <v>191</v>
      </c>
      <c r="I5436" t="s">
        <v>192</v>
      </c>
    </row>
    <row r="5437" spans="1:9">
      <c r="A5437" t="s">
        <v>186</v>
      </c>
      <c r="C5437" t="s">
        <v>193</v>
      </c>
      <c r="D5437" t="s">
        <v>2358</v>
      </c>
      <c r="E5437" t="s">
        <v>195</v>
      </c>
      <c r="F5437" t="s">
        <v>196</v>
      </c>
      <c r="G5437">
        <v>1</v>
      </c>
      <c r="H5437" t="s">
        <v>197</v>
      </c>
      <c r="I5437" t="s">
        <v>198</v>
      </c>
    </row>
    <row r="5438" spans="1:9">
      <c r="A5438" t="s">
        <v>186</v>
      </c>
      <c r="C5438" t="s">
        <v>199</v>
      </c>
      <c r="D5438" t="s">
        <v>200</v>
      </c>
      <c r="E5438" t="s">
        <v>195</v>
      </c>
      <c r="F5438" t="s">
        <v>201</v>
      </c>
      <c r="G5438">
        <v>1</v>
      </c>
      <c r="H5438" t="s">
        <v>202</v>
      </c>
      <c r="I5438" t="s">
        <v>203</v>
      </c>
    </row>
    <row r="5439" spans="1:9">
      <c r="A5439" t="s">
        <v>186</v>
      </c>
      <c r="C5439" t="s">
        <v>2359</v>
      </c>
      <c r="D5439">
        <v>0</v>
      </c>
      <c r="E5439" t="s">
        <v>195</v>
      </c>
      <c r="F5439" t="s">
        <v>1197</v>
      </c>
      <c r="G5439">
        <v>1</v>
      </c>
      <c r="H5439" t="s">
        <v>208</v>
      </c>
      <c r="I5439" t="s">
        <v>209</v>
      </c>
    </row>
    <row r="5440" spans="1:9">
      <c r="A5440" t="s">
        <v>17</v>
      </c>
      <c r="B5440" t="s">
        <v>2691</v>
      </c>
      <c r="C5440" t="s">
        <v>2692</v>
      </c>
      <c r="D5440" t="s">
        <v>2499</v>
      </c>
      <c r="E5440" t="s">
        <v>542</v>
      </c>
    </row>
    <row r="5441" spans="1:9">
      <c r="A5441" t="s">
        <v>186</v>
      </c>
      <c r="B5441" t="s">
        <v>2693</v>
      </c>
      <c r="C5441" t="s">
        <v>2692</v>
      </c>
      <c r="D5441">
        <v>1</v>
      </c>
      <c r="E5441" t="s">
        <v>542</v>
      </c>
      <c r="F5441" t="s">
        <v>190</v>
      </c>
      <c r="G5441">
        <v>1</v>
      </c>
      <c r="H5441" t="s">
        <v>191</v>
      </c>
      <c r="I5441" t="s">
        <v>192</v>
      </c>
    </row>
    <row r="5442" spans="1:9">
      <c r="A5442" t="s">
        <v>186</v>
      </c>
      <c r="C5442" t="s">
        <v>193</v>
      </c>
      <c r="D5442" t="s">
        <v>2358</v>
      </c>
      <c r="E5442" t="s">
        <v>195</v>
      </c>
      <c r="F5442" t="s">
        <v>196</v>
      </c>
      <c r="G5442">
        <v>1</v>
      </c>
      <c r="H5442" t="s">
        <v>197</v>
      </c>
      <c r="I5442" t="s">
        <v>198</v>
      </c>
    </row>
    <row r="5443" spans="1:9">
      <c r="A5443" t="s">
        <v>186</v>
      </c>
      <c r="C5443" t="s">
        <v>199</v>
      </c>
      <c r="D5443" t="s">
        <v>200</v>
      </c>
      <c r="E5443" t="s">
        <v>195</v>
      </c>
      <c r="F5443" t="s">
        <v>201</v>
      </c>
      <c r="G5443">
        <v>1</v>
      </c>
      <c r="H5443" t="s">
        <v>202</v>
      </c>
      <c r="I5443" t="s">
        <v>203</v>
      </c>
    </row>
    <row r="5444" spans="1:9">
      <c r="A5444" t="s">
        <v>186</v>
      </c>
      <c r="C5444" t="s">
        <v>2359</v>
      </c>
      <c r="D5444">
        <v>0</v>
      </c>
      <c r="E5444" t="s">
        <v>195</v>
      </c>
      <c r="F5444" t="s">
        <v>1197</v>
      </c>
      <c r="G5444">
        <v>1</v>
      </c>
      <c r="H5444" t="s">
        <v>208</v>
      </c>
      <c r="I5444" t="s">
        <v>209</v>
      </c>
    </row>
    <row r="5445" spans="1:9">
      <c r="A5445" t="s">
        <v>17</v>
      </c>
      <c r="B5445" t="s">
        <v>2694</v>
      </c>
      <c r="C5445" t="s">
        <v>2695</v>
      </c>
      <c r="D5445" t="s">
        <v>2499</v>
      </c>
      <c r="E5445" t="s">
        <v>542</v>
      </c>
    </row>
    <row r="5446" spans="1:9">
      <c r="A5446" t="s">
        <v>186</v>
      </c>
      <c r="B5446" t="s">
        <v>2696</v>
      </c>
      <c r="C5446" t="s">
        <v>2695</v>
      </c>
      <c r="D5446">
        <v>1</v>
      </c>
      <c r="E5446" t="s">
        <v>542</v>
      </c>
      <c r="F5446" t="s">
        <v>190</v>
      </c>
      <c r="G5446">
        <v>1</v>
      </c>
      <c r="H5446" t="s">
        <v>191</v>
      </c>
      <c r="I5446" t="s">
        <v>192</v>
      </c>
    </row>
    <row r="5447" spans="1:9">
      <c r="A5447" t="s">
        <v>186</v>
      </c>
      <c r="C5447" t="s">
        <v>193</v>
      </c>
      <c r="D5447" t="s">
        <v>2358</v>
      </c>
      <c r="E5447" t="s">
        <v>195</v>
      </c>
      <c r="F5447" t="s">
        <v>196</v>
      </c>
      <c r="G5447">
        <v>1</v>
      </c>
      <c r="H5447" t="s">
        <v>197</v>
      </c>
      <c r="I5447" t="s">
        <v>198</v>
      </c>
    </row>
    <row r="5448" spans="1:9">
      <c r="A5448" t="s">
        <v>186</v>
      </c>
      <c r="C5448" t="s">
        <v>199</v>
      </c>
      <c r="D5448" t="s">
        <v>200</v>
      </c>
      <c r="E5448" t="s">
        <v>195</v>
      </c>
      <c r="F5448" t="s">
        <v>201</v>
      </c>
      <c r="G5448">
        <v>1</v>
      </c>
      <c r="H5448" t="s">
        <v>202</v>
      </c>
      <c r="I5448" t="s">
        <v>203</v>
      </c>
    </row>
    <row r="5449" spans="1:9">
      <c r="A5449" t="s">
        <v>186</v>
      </c>
      <c r="C5449" t="s">
        <v>2359</v>
      </c>
      <c r="D5449">
        <v>0</v>
      </c>
      <c r="E5449" t="s">
        <v>195</v>
      </c>
      <c r="F5449" t="s">
        <v>1197</v>
      </c>
      <c r="G5449">
        <v>1</v>
      </c>
      <c r="H5449" t="s">
        <v>208</v>
      </c>
      <c r="I5449" t="s">
        <v>209</v>
      </c>
    </row>
    <row r="5450" spans="1:9">
      <c r="A5450" t="s">
        <v>17</v>
      </c>
      <c r="B5450" t="s">
        <v>2697</v>
      </c>
      <c r="C5450" t="s">
        <v>2698</v>
      </c>
      <c r="D5450" t="s">
        <v>2499</v>
      </c>
    </row>
    <row r="5451" spans="1:9">
      <c r="A5451" t="s">
        <v>17</v>
      </c>
      <c r="B5451" t="s">
        <v>2699</v>
      </c>
      <c r="C5451" t="s">
        <v>2700</v>
      </c>
      <c r="D5451" t="s">
        <v>2499</v>
      </c>
      <c r="E5451" t="s">
        <v>542</v>
      </c>
    </row>
    <row r="5452" spans="1:9">
      <c r="A5452" t="s">
        <v>186</v>
      </c>
      <c r="B5452" t="s">
        <v>2701</v>
      </c>
      <c r="C5452" t="s">
        <v>2702</v>
      </c>
      <c r="D5452">
        <v>1</v>
      </c>
      <c r="E5452" t="s">
        <v>542</v>
      </c>
      <c r="F5452" t="s">
        <v>190</v>
      </c>
      <c r="G5452">
        <v>1</v>
      </c>
      <c r="H5452" t="s">
        <v>191</v>
      </c>
      <c r="I5452" t="s">
        <v>192</v>
      </c>
    </row>
    <row r="5453" spans="1:9">
      <c r="A5453" t="s">
        <v>186</v>
      </c>
      <c r="C5453" t="s">
        <v>193</v>
      </c>
      <c r="D5453" t="s">
        <v>2358</v>
      </c>
      <c r="E5453" t="s">
        <v>195</v>
      </c>
      <c r="F5453" t="s">
        <v>196</v>
      </c>
      <c r="G5453">
        <v>1</v>
      </c>
      <c r="H5453" t="s">
        <v>197</v>
      </c>
      <c r="I5453" t="s">
        <v>198</v>
      </c>
    </row>
    <row r="5454" spans="1:9">
      <c r="A5454" t="s">
        <v>186</v>
      </c>
      <c r="C5454" t="s">
        <v>199</v>
      </c>
      <c r="D5454" t="s">
        <v>200</v>
      </c>
      <c r="E5454" t="s">
        <v>195</v>
      </c>
      <c r="F5454" t="s">
        <v>201</v>
      </c>
      <c r="G5454">
        <v>1</v>
      </c>
      <c r="H5454" t="s">
        <v>202</v>
      </c>
      <c r="I5454" t="s">
        <v>203</v>
      </c>
    </row>
    <row r="5455" spans="1:9">
      <c r="A5455" t="s">
        <v>186</v>
      </c>
      <c r="C5455" t="s">
        <v>2359</v>
      </c>
      <c r="D5455">
        <v>0</v>
      </c>
      <c r="E5455" t="s">
        <v>195</v>
      </c>
      <c r="F5455" t="s">
        <v>1197</v>
      </c>
      <c r="G5455">
        <v>1</v>
      </c>
      <c r="H5455" t="s">
        <v>208</v>
      </c>
      <c r="I5455" t="s">
        <v>209</v>
      </c>
    </row>
    <row r="5456" spans="1:9">
      <c r="A5456" t="s">
        <v>17</v>
      </c>
      <c r="B5456" t="s">
        <v>2703</v>
      </c>
      <c r="C5456" t="s">
        <v>2704</v>
      </c>
      <c r="D5456" t="s">
        <v>2499</v>
      </c>
      <c r="E5456" t="s">
        <v>542</v>
      </c>
    </row>
    <row r="5457" spans="1:9">
      <c r="A5457" t="s">
        <v>186</v>
      </c>
      <c r="B5457" t="s">
        <v>2705</v>
      </c>
      <c r="C5457" t="s">
        <v>2706</v>
      </c>
      <c r="D5457">
        <v>1</v>
      </c>
      <c r="E5457" t="s">
        <v>542</v>
      </c>
      <c r="F5457" t="s">
        <v>190</v>
      </c>
      <c r="G5457">
        <v>1</v>
      </c>
      <c r="H5457" t="s">
        <v>191</v>
      </c>
      <c r="I5457" t="s">
        <v>192</v>
      </c>
    </row>
    <row r="5458" spans="1:9">
      <c r="A5458" t="s">
        <v>186</v>
      </c>
      <c r="C5458" t="s">
        <v>193</v>
      </c>
      <c r="D5458" t="s">
        <v>2358</v>
      </c>
      <c r="E5458" t="s">
        <v>195</v>
      </c>
      <c r="F5458" t="s">
        <v>196</v>
      </c>
      <c r="G5458">
        <v>1</v>
      </c>
      <c r="H5458" t="s">
        <v>197</v>
      </c>
      <c r="I5458" t="s">
        <v>198</v>
      </c>
    </row>
    <row r="5459" spans="1:9">
      <c r="A5459" t="s">
        <v>186</v>
      </c>
      <c r="C5459" t="s">
        <v>199</v>
      </c>
      <c r="D5459" t="s">
        <v>200</v>
      </c>
      <c r="E5459" t="s">
        <v>195</v>
      </c>
      <c r="F5459" t="s">
        <v>201</v>
      </c>
      <c r="G5459">
        <v>1</v>
      </c>
      <c r="H5459" t="s">
        <v>202</v>
      </c>
      <c r="I5459" t="s">
        <v>203</v>
      </c>
    </row>
    <row r="5460" spans="1:9">
      <c r="A5460" t="s">
        <v>186</v>
      </c>
      <c r="C5460" t="s">
        <v>2359</v>
      </c>
      <c r="D5460">
        <v>0</v>
      </c>
      <c r="E5460" t="s">
        <v>195</v>
      </c>
      <c r="F5460" t="s">
        <v>1197</v>
      </c>
      <c r="G5460">
        <v>1</v>
      </c>
      <c r="H5460" t="s">
        <v>208</v>
      </c>
      <c r="I5460" t="s">
        <v>209</v>
      </c>
    </row>
    <row r="5461" spans="1:9">
      <c r="A5461" t="s">
        <v>17</v>
      </c>
      <c r="B5461" t="s">
        <v>2707</v>
      </c>
      <c r="C5461" t="s">
        <v>2708</v>
      </c>
      <c r="D5461" t="s">
        <v>2499</v>
      </c>
    </row>
    <row r="5462" spans="1:9">
      <c r="A5462" t="s">
        <v>17</v>
      </c>
      <c r="B5462" t="s">
        <v>2709</v>
      </c>
      <c r="C5462" t="s">
        <v>2710</v>
      </c>
      <c r="D5462" t="s">
        <v>2499</v>
      </c>
      <c r="E5462" t="s">
        <v>230</v>
      </c>
    </row>
    <row r="5463" spans="1:9">
      <c r="A5463" t="s">
        <v>186</v>
      </c>
      <c r="B5463" t="s">
        <v>2711</v>
      </c>
      <c r="C5463" t="s">
        <v>2712</v>
      </c>
      <c r="D5463">
        <v>1</v>
      </c>
      <c r="E5463" t="s">
        <v>542</v>
      </c>
      <c r="F5463" t="s">
        <v>190</v>
      </c>
      <c r="G5463">
        <v>1</v>
      </c>
      <c r="H5463" t="s">
        <v>191</v>
      </c>
      <c r="I5463" t="s">
        <v>192</v>
      </c>
    </row>
    <row r="5464" spans="1:9">
      <c r="A5464" t="s">
        <v>186</v>
      </c>
      <c r="C5464" t="s">
        <v>193</v>
      </c>
      <c r="D5464" t="s">
        <v>2358</v>
      </c>
      <c r="E5464" t="s">
        <v>195</v>
      </c>
      <c r="F5464" t="s">
        <v>196</v>
      </c>
      <c r="G5464">
        <v>1</v>
      </c>
      <c r="H5464" t="s">
        <v>197</v>
      </c>
      <c r="I5464" t="s">
        <v>198</v>
      </c>
    </row>
    <row r="5465" spans="1:9">
      <c r="A5465" t="s">
        <v>186</v>
      </c>
      <c r="C5465" t="s">
        <v>199</v>
      </c>
      <c r="D5465" t="s">
        <v>200</v>
      </c>
      <c r="E5465" t="s">
        <v>195</v>
      </c>
      <c r="F5465" t="s">
        <v>201</v>
      </c>
      <c r="G5465">
        <v>1</v>
      </c>
      <c r="H5465" t="s">
        <v>202</v>
      </c>
      <c r="I5465" t="s">
        <v>203</v>
      </c>
    </row>
    <row r="5466" spans="1:9">
      <c r="A5466" t="s">
        <v>186</v>
      </c>
      <c r="C5466" t="s">
        <v>2359</v>
      </c>
      <c r="D5466">
        <v>0</v>
      </c>
      <c r="E5466" t="s">
        <v>195</v>
      </c>
      <c r="F5466" t="s">
        <v>1197</v>
      </c>
      <c r="G5466">
        <v>1</v>
      </c>
      <c r="H5466" t="s">
        <v>208</v>
      </c>
      <c r="I5466" t="s">
        <v>209</v>
      </c>
    </row>
    <row r="5467" spans="1:9">
      <c r="A5467" t="s">
        <v>17</v>
      </c>
      <c r="B5467" t="s">
        <v>2713</v>
      </c>
      <c r="D5467" t="s">
        <v>2499</v>
      </c>
      <c r="E5467" t="s">
        <v>230</v>
      </c>
    </row>
    <row r="5468" spans="1:9">
      <c r="A5468" t="s">
        <v>186</v>
      </c>
      <c r="B5468" t="s">
        <v>2714</v>
      </c>
      <c r="C5468" t="s">
        <v>2715</v>
      </c>
      <c r="D5468">
        <v>1</v>
      </c>
      <c r="E5468" t="s">
        <v>542</v>
      </c>
      <c r="F5468" t="s">
        <v>190</v>
      </c>
      <c r="G5468">
        <v>1</v>
      </c>
      <c r="H5468" t="s">
        <v>191</v>
      </c>
      <c r="I5468" t="s">
        <v>192</v>
      </c>
    </row>
    <row r="5469" spans="1:9">
      <c r="A5469" t="s">
        <v>186</v>
      </c>
      <c r="C5469" t="s">
        <v>193</v>
      </c>
      <c r="D5469" t="s">
        <v>2358</v>
      </c>
      <c r="E5469" t="s">
        <v>195</v>
      </c>
      <c r="F5469" t="s">
        <v>196</v>
      </c>
      <c r="G5469">
        <v>1</v>
      </c>
      <c r="H5469" t="s">
        <v>197</v>
      </c>
      <c r="I5469" t="s">
        <v>198</v>
      </c>
    </row>
    <row r="5470" spans="1:9">
      <c r="A5470" t="s">
        <v>186</v>
      </c>
      <c r="C5470" t="s">
        <v>199</v>
      </c>
      <c r="D5470" t="s">
        <v>200</v>
      </c>
      <c r="E5470" t="s">
        <v>195</v>
      </c>
      <c r="F5470" t="s">
        <v>201</v>
      </c>
      <c r="G5470">
        <v>1</v>
      </c>
      <c r="H5470" t="s">
        <v>202</v>
      </c>
      <c r="I5470" t="s">
        <v>203</v>
      </c>
    </row>
    <row r="5471" spans="1:9">
      <c r="A5471" t="s">
        <v>186</v>
      </c>
      <c r="C5471" t="s">
        <v>2359</v>
      </c>
      <c r="D5471">
        <v>0</v>
      </c>
      <c r="E5471" t="s">
        <v>195</v>
      </c>
      <c r="F5471" t="s">
        <v>1197</v>
      </c>
      <c r="G5471">
        <v>1</v>
      </c>
      <c r="H5471" t="s">
        <v>208</v>
      </c>
      <c r="I5471" t="s">
        <v>209</v>
      </c>
    </row>
    <row r="5472" spans="1:9">
      <c r="A5472" t="s">
        <v>17</v>
      </c>
      <c r="B5472" t="s">
        <v>2716</v>
      </c>
      <c r="C5472" t="s">
        <v>2717</v>
      </c>
      <c r="D5472" t="s">
        <v>2499</v>
      </c>
    </row>
    <row r="5473" spans="1:9">
      <c r="A5473" t="s">
        <v>17</v>
      </c>
      <c r="B5473" t="s">
        <v>2718</v>
      </c>
      <c r="C5473" t="s">
        <v>2719</v>
      </c>
      <c r="D5473" t="s">
        <v>2499</v>
      </c>
    </row>
    <row r="5474" spans="1:9">
      <c r="A5474" t="s">
        <v>17</v>
      </c>
      <c r="B5474" t="s">
        <v>2720</v>
      </c>
      <c r="C5474" t="s">
        <v>2710</v>
      </c>
      <c r="D5474" t="s">
        <v>2499</v>
      </c>
      <c r="E5474" t="s">
        <v>542</v>
      </c>
    </row>
    <row r="5475" spans="1:9">
      <c r="A5475" t="s">
        <v>186</v>
      </c>
      <c r="B5475" t="s">
        <v>2721</v>
      </c>
      <c r="C5475" t="s">
        <v>2722</v>
      </c>
      <c r="D5475">
        <v>1</v>
      </c>
      <c r="E5475" t="s">
        <v>542</v>
      </c>
      <c r="F5475" t="s">
        <v>190</v>
      </c>
      <c r="G5475">
        <v>1</v>
      </c>
      <c r="H5475" t="s">
        <v>191</v>
      </c>
      <c r="I5475" t="s">
        <v>192</v>
      </c>
    </row>
    <row r="5476" spans="1:9">
      <c r="A5476" t="s">
        <v>186</v>
      </c>
      <c r="C5476" t="s">
        <v>193</v>
      </c>
      <c r="D5476" t="s">
        <v>2358</v>
      </c>
      <c r="E5476" t="s">
        <v>195</v>
      </c>
      <c r="F5476" t="s">
        <v>196</v>
      </c>
      <c r="G5476">
        <v>1</v>
      </c>
      <c r="H5476" t="s">
        <v>197</v>
      </c>
      <c r="I5476" t="s">
        <v>198</v>
      </c>
    </row>
    <row r="5477" spans="1:9">
      <c r="A5477" t="s">
        <v>186</v>
      </c>
      <c r="C5477" t="s">
        <v>199</v>
      </c>
      <c r="D5477" t="s">
        <v>200</v>
      </c>
      <c r="E5477" t="s">
        <v>195</v>
      </c>
      <c r="F5477" t="s">
        <v>201</v>
      </c>
      <c r="G5477">
        <v>1</v>
      </c>
      <c r="H5477" t="s">
        <v>202</v>
      </c>
      <c r="I5477" t="s">
        <v>203</v>
      </c>
    </row>
    <row r="5478" spans="1:9">
      <c r="A5478" t="s">
        <v>186</v>
      </c>
      <c r="C5478" t="s">
        <v>2359</v>
      </c>
      <c r="D5478">
        <v>0</v>
      </c>
      <c r="E5478" t="s">
        <v>195</v>
      </c>
      <c r="F5478" t="s">
        <v>1197</v>
      </c>
      <c r="G5478">
        <v>1</v>
      </c>
      <c r="H5478" t="s">
        <v>208</v>
      </c>
      <c r="I5478" t="s">
        <v>209</v>
      </c>
    </row>
    <row r="5479" spans="1:9">
      <c r="A5479" t="s">
        <v>17</v>
      </c>
      <c r="B5479" t="s">
        <v>2723</v>
      </c>
      <c r="D5479" t="s">
        <v>2499</v>
      </c>
      <c r="E5479" t="s">
        <v>542</v>
      </c>
    </row>
    <row r="5480" spans="1:9">
      <c r="A5480" t="s">
        <v>186</v>
      </c>
      <c r="B5480" t="s">
        <v>2724</v>
      </c>
      <c r="C5480" t="s">
        <v>2725</v>
      </c>
      <c r="D5480">
        <v>1</v>
      </c>
      <c r="E5480" t="s">
        <v>542</v>
      </c>
      <c r="F5480" t="s">
        <v>190</v>
      </c>
      <c r="G5480">
        <v>1</v>
      </c>
      <c r="H5480" t="s">
        <v>191</v>
      </c>
      <c r="I5480" t="s">
        <v>192</v>
      </c>
    </row>
    <row r="5481" spans="1:9">
      <c r="A5481" t="s">
        <v>186</v>
      </c>
      <c r="C5481" t="s">
        <v>193</v>
      </c>
      <c r="D5481" t="s">
        <v>2358</v>
      </c>
      <c r="E5481" t="s">
        <v>195</v>
      </c>
      <c r="F5481" t="s">
        <v>196</v>
      </c>
      <c r="G5481">
        <v>1</v>
      </c>
      <c r="H5481" t="s">
        <v>197</v>
      </c>
      <c r="I5481" t="s">
        <v>198</v>
      </c>
    </row>
    <row r="5482" spans="1:9">
      <c r="A5482" t="s">
        <v>186</v>
      </c>
      <c r="C5482" t="s">
        <v>199</v>
      </c>
      <c r="D5482" t="s">
        <v>200</v>
      </c>
      <c r="E5482" t="s">
        <v>195</v>
      </c>
      <c r="F5482" t="s">
        <v>201</v>
      </c>
      <c r="G5482">
        <v>1</v>
      </c>
      <c r="H5482" t="s">
        <v>202</v>
      </c>
      <c r="I5482" t="s">
        <v>203</v>
      </c>
    </row>
    <row r="5483" spans="1:9">
      <c r="A5483" t="s">
        <v>186</v>
      </c>
      <c r="C5483" t="s">
        <v>2359</v>
      </c>
      <c r="D5483">
        <v>0</v>
      </c>
      <c r="E5483" t="s">
        <v>195</v>
      </c>
      <c r="F5483" t="s">
        <v>1197</v>
      </c>
      <c r="G5483">
        <v>1</v>
      </c>
      <c r="H5483" t="s">
        <v>208</v>
      </c>
      <c r="I5483" t="s">
        <v>209</v>
      </c>
    </row>
    <row r="5484" spans="1:9">
      <c r="A5484" t="s">
        <v>17</v>
      </c>
      <c r="B5484" t="s">
        <v>2726</v>
      </c>
      <c r="C5484" t="s">
        <v>2727</v>
      </c>
      <c r="D5484" t="s">
        <v>2728</v>
      </c>
    </row>
    <row r="5485" spans="1:9">
      <c r="A5485" t="s">
        <v>17</v>
      </c>
      <c r="B5485" t="s">
        <v>2729</v>
      </c>
      <c r="C5485" t="s">
        <v>2730</v>
      </c>
      <c r="D5485" t="s">
        <v>2728</v>
      </c>
      <c r="E5485" t="s">
        <v>159</v>
      </c>
    </row>
    <row r="5486" spans="1:9">
      <c r="A5486" t="s">
        <v>17</v>
      </c>
      <c r="B5486" t="s">
        <v>2731</v>
      </c>
      <c r="C5486" t="s">
        <v>2732</v>
      </c>
      <c r="D5486" t="s">
        <v>2733</v>
      </c>
    </row>
    <row r="5487" spans="1:9">
      <c r="A5487" t="s">
        <v>17</v>
      </c>
      <c r="B5487" t="s">
        <v>2734</v>
      </c>
      <c r="C5487" t="s">
        <v>2735</v>
      </c>
      <c r="D5487" t="s">
        <v>2733</v>
      </c>
    </row>
    <row r="5488" spans="1:9">
      <c r="A5488" t="s">
        <v>17</v>
      </c>
      <c r="B5488" t="s">
        <v>2736</v>
      </c>
      <c r="C5488" t="s">
        <v>2737</v>
      </c>
      <c r="D5488" t="s">
        <v>2733</v>
      </c>
      <c r="E5488" t="s">
        <v>230</v>
      </c>
    </row>
    <row r="5489" spans="1:4">
      <c r="A5489" t="s">
        <v>17</v>
      </c>
      <c r="B5489" t="s">
        <v>2738</v>
      </c>
      <c r="C5489" t="s">
        <v>2739</v>
      </c>
      <c r="D5489" t="s">
        <v>2733</v>
      </c>
    </row>
    <row r="5490" spans="1:4">
      <c r="A5490" t="s">
        <v>17</v>
      </c>
      <c r="B5490" t="s">
        <v>2740</v>
      </c>
      <c r="C5490" t="s">
        <v>2741</v>
      </c>
      <c r="D5490" t="s">
        <v>2733</v>
      </c>
    </row>
    <row r="5491" spans="1:4">
      <c r="A5491" t="s">
        <v>17</v>
      </c>
      <c r="B5491" t="s">
        <v>2742</v>
      </c>
      <c r="C5491" t="s">
        <v>2743</v>
      </c>
      <c r="D5491" t="s">
        <v>2733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BDBBD-4AE7-A34E-82DA-2B6C4FFB62A0}">
  <dimension ref="A1:H77"/>
  <sheetViews>
    <sheetView workbookViewId="0">
      <selection activeCell="A20" sqref="A20"/>
    </sheetView>
  </sheetViews>
  <sheetFormatPr baseColWidth="10" defaultRowHeight="16"/>
  <cols>
    <col min="1" max="1" width="54.83203125" bestFit="1" customWidth="1"/>
    <col min="6" max="6" width="14.33203125" bestFit="1" customWidth="1"/>
    <col min="7" max="7" width="12.6640625" bestFit="1" customWidth="1"/>
    <col min="8" max="8" width="20.5" bestFit="1" customWidth="1"/>
  </cols>
  <sheetData>
    <row r="1" spans="1:8">
      <c r="A1" t="s">
        <v>2747</v>
      </c>
      <c r="B1" s="1" t="s">
        <v>2753</v>
      </c>
      <c r="C1" t="s">
        <v>2759</v>
      </c>
      <c r="D1" t="s">
        <v>2760</v>
      </c>
      <c r="E1" t="s">
        <v>2758</v>
      </c>
      <c r="F1" t="s">
        <v>2761</v>
      </c>
      <c r="G1" t="s">
        <v>2762</v>
      </c>
      <c r="H1" t="s">
        <v>2763</v>
      </c>
    </row>
    <row r="2" spans="1:8">
      <c r="A2" t="s">
        <v>1895</v>
      </c>
      <c r="B2">
        <f>FIND("=",A2)</f>
        <v>1</v>
      </c>
      <c r="E2" s="2">
        <v>24</v>
      </c>
      <c r="F2" t="e">
        <f>FIND("Discount",$A2)</f>
        <v>#VALUE!</v>
      </c>
      <c r="G2" t="e">
        <f>FIND("Waste",$A2)</f>
        <v>#VALUE!</v>
      </c>
      <c r="H2" t="e">
        <f>FIND("Builders margin",$A2)</f>
        <v>#VALUE!</v>
      </c>
    </row>
    <row r="3" spans="1:8">
      <c r="A3" t="s">
        <v>1924</v>
      </c>
      <c r="B3">
        <f t="shared" ref="B3:B35" si="0">FIND("=",A3)</f>
        <v>1</v>
      </c>
      <c r="E3" s="2">
        <v>24</v>
      </c>
      <c r="F3" t="e">
        <f t="shared" ref="F3:F66" si="1">FIND("Discount",$A3)</f>
        <v>#VALUE!</v>
      </c>
      <c r="G3" t="e">
        <f t="shared" ref="G3:G66" si="2">FIND("Waste",$A3)</f>
        <v>#VALUE!</v>
      </c>
      <c r="H3" t="e">
        <f t="shared" ref="H3:H66" si="3">FIND("Builders margin",$A3)</f>
        <v>#VALUE!</v>
      </c>
    </row>
    <row r="4" spans="1:8">
      <c r="A4" t="s">
        <v>1677</v>
      </c>
      <c r="B4">
        <f t="shared" si="0"/>
        <v>1</v>
      </c>
      <c r="E4" s="2">
        <v>14</v>
      </c>
      <c r="F4" t="e">
        <f t="shared" si="1"/>
        <v>#VALUE!</v>
      </c>
      <c r="G4" t="e">
        <f t="shared" si="2"/>
        <v>#VALUE!</v>
      </c>
      <c r="H4" t="e">
        <f t="shared" si="3"/>
        <v>#VALUE!</v>
      </c>
    </row>
    <row r="5" spans="1:8">
      <c r="A5" t="s">
        <v>1699</v>
      </c>
      <c r="B5">
        <f t="shared" si="0"/>
        <v>1</v>
      </c>
      <c r="E5" s="2">
        <v>10</v>
      </c>
      <c r="F5" t="e">
        <f t="shared" si="1"/>
        <v>#VALUE!</v>
      </c>
      <c r="G5" t="e">
        <f t="shared" si="2"/>
        <v>#VALUE!</v>
      </c>
      <c r="H5" t="e">
        <f t="shared" si="3"/>
        <v>#VALUE!</v>
      </c>
    </row>
    <row r="6" spans="1:8">
      <c r="A6" t="s">
        <v>1708</v>
      </c>
      <c r="B6">
        <f t="shared" si="0"/>
        <v>1</v>
      </c>
      <c r="E6" s="2">
        <v>10</v>
      </c>
      <c r="F6" t="e">
        <f t="shared" si="1"/>
        <v>#VALUE!</v>
      </c>
      <c r="G6" t="e">
        <f t="shared" si="2"/>
        <v>#VALUE!</v>
      </c>
      <c r="H6" t="e">
        <f t="shared" si="3"/>
        <v>#VALUE!</v>
      </c>
    </row>
    <row r="7" spans="1:8">
      <c r="A7" t="s">
        <v>1717</v>
      </c>
      <c r="B7">
        <f t="shared" si="0"/>
        <v>1</v>
      </c>
      <c r="E7" s="2">
        <v>15</v>
      </c>
      <c r="F7" t="e">
        <f t="shared" si="1"/>
        <v>#VALUE!</v>
      </c>
      <c r="G7" t="e">
        <f t="shared" si="2"/>
        <v>#VALUE!</v>
      </c>
      <c r="H7" t="e">
        <f t="shared" si="3"/>
        <v>#VALUE!</v>
      </c>
    </row>
    <row r="8" spans="1:8">
      <c r="A8" t="s">
        <v>1726</v>
      </c>
      <c r="B8">
        <f t="shared" si="0"/>
        <v>1</v>
      </c>
      <c r="E8" s="2">
        <v>12</v>
      </c>
      <c r="F8" t="e">
        <f t="shared" si="1"/>
        <v>#VALUE!</v>
      </c>
      <c r="G8" t="e">
        <f t="shared" si="2"/>
        <v>#VALUE!</v>
      </c>
      <c r="H8" t="e">
        <f t="shared" si="3"/>
        <v>#VALUE!</v>
      </c>
    </row>
    <row r="9" spans="1:8">
      <c r="A9" t="s">
        <v>1736</v>
      </c>
      <c r="B9">
        <f t="shared" si="0"/>
        <v>1</v>
      </c>
      <c r="E9" s="2">
        <v>20</v>
      </c>
      <c r="F9" t="e">
        <f t="shared" si="1"/>
        <v>#VALUE!</v>
      </c>
      <c r="G9" t="e">
        <f t="shared" si="2"/>
        <v>#VALUE!</v>
      </c>
      <c r="H9" t="e">
        <f t="shared" si="3"/>
        <v>#VALUE!</v>
      </c>
    </row>
    <row r="10" spans="1:8">
      <c r="A10" t="s">
        <v>1743</v>
      </c>
      <c r="B10">
        <f t="shared" si="0"/>
        <v>1</v>
      </c>
      <c r="E10" s="2">
        <v>16</v>
      </c>
      <c r="F10" t="e">
        <f t="shared" si="1"/>
        <v>#VALUE!</v>
      </c>
      <c r="G10" t="e">
        <f t="shared" si="2"/>
        <v>#VALUE!</v>
      </c>
      <c r="H10" t="e">
        <f t="shared" si="3"/>
        <v>#VALUE!</v>
      </c>
    </row>
    <row r="11" spans="1:8">
      <c r="A11" t="s">
        <v>1890</v>
      </c>
      <c r="B11">
        <f t="shared" si="0"/>
        <v>1</v>
      </c>
      <c r="E11" s="2">
        <v>4</v>
      </c>
      <c r="F11" t="e">
        <f t="shared" si="1"/>
        <v>#VALUE!</v>
      </c>
      <c r="G11" t="e">
        <f t="shared" si="2"/>
        <v>#VALUE!</v>
      </c>
      <c r="H11" t="e">
        <f t="shared" si="3"/>
        <v>#VALUE!</v>
      </c>
    </row>
    <row r="12" spans="1:8">
      <c r="A12" t="s">
        <v>1906</v>
      </c>
      <c r="B12">
        <f t="shared" si="0"/>
        <v>1</v>
      </c>
      <c r="E12" s="2">
        <v>12</v>
      </c>
      <c r="F12" t="e">
        <f t="shared" si="1"/>
        <v>#VALUE!</v>
      </c>
      <c r="G12" t="e">
        <f t="shared" si="2"/>
        <v>#VALUE!</v>
      </c>
      <c r="H12" t="e">
        <f t="shared" si="3"/>
        <v>#VALUE!</v>
      </c>
    </row>
    <row r="13" spans="1:8">
      <c r="A13" t="s">
        <v>1811</v>
      </c>
      <c r="B13">
        <f t="shared" si="0"/>
        <v>1</v>
      </c>
      <c r="E13" s="2">
        <v>5</v>
      </c>
      <c r="F13" t="e">
        <f t="shared" si="1"/>
        <v>#VALUE!</v>
      </c>
      <c r="G13" t="e">
        <f t="shared" si="2"/>
        <v>#VALUE!</v>
      </c>
      <c r="H13" t="e">
        <f t="shared" si="3"/>
        <v>#VALUE!</v>
      </c>
    </row>
    <row r="14" spans="1:8">
      <c r="A14" t="s">
        <v>1823</v>
      </c>
      <c r="B14">
        <f t="shared" si="0"/>
        <v>1</v>
      </c>
      <c r="E14" s="2">
        <v>5</v>
      </c>
      <c r="F14" t="e">
        <f t="shared" si="1"/>
        <v>#VALUE!</v>
      </c>
      <c r="G14" t="e">
        <f t="shared" si="2"/>
        <v>#VALUE!</v>
      </c>
      <c r="H14" t="e">
        <f t="shared" si="3"/>
        <v>#VALUE!</v>
      </c>
    </row>
    <row r="15" spans="1:8">
      <c r="A15" t="s">
        <v>1820</v>
      </c>
      <c r="B15">
        <f t="shared" si="0"/>
        <v>1</v>
      </c>
      <c r="E15" s="2">
        <v>5</v>
      </c>
      <c r="F15" t="e">
        <f t="shared" si="1"/>
        <v>#VALUE!</v>
      </c>
      <c r="G15" t="e">
        <f t="shared" si="2"/>
        <v>#VALUE!</v>
      </c>
      <c r="H15" t="e">
        <f t="shared" si="3"/>
        <v>#VALUE!</v>
      </c>
    </row>
    <row r="16" spans="1:8">
      <c r="A16" t="s">
        <v>1826</v>
      </c>
      <c r="B16">
        <f t="shared" si="0"/>
        <v>1</v>
      </c>
      <c r="E16" s="2">
        <v>5</v>
      </c>
      <c r="F16" t="e">
        <f t="shared" si="1"/>
        <v>#VALUE!</v>
      </c>
      <c r="G16" t="e">
        <f t="shared" si="2"/>
        <v>#VALUE!</v>
      </c>
      <c r="H16" t="e">
        <f t="shared" si="3"/>
        <v>#VALUE!</v>
      </c>
    </row>
    <row r="17" spans="1:8">
      <c r="A17" t="s">
        <v>1767</v>
      </c>
      <c r="B17">
        <f t="shared" si="0"/>
        <v>1</v>
      </c>
      <c r="E17" s="2">
        <v>1</v>
      </c>
      <c r="F17" t="e">
        <f t="shared" si="1"/>
        <v>#VALUE!</v>
      </c>
      <c r="G17" t="e">
        <f t="shared" si="2"/>
        <v>#VALUE!</v>
      </c>
      <c r="H17" t="e">
        <f t="shared" si="3"/>
        <v>#VALUE!</v>
      </c>
    </row>
    <row r="18" spans="1:8">
      <c r="A18" t="s">
        <v>1765</v>
      </c>
      <c r="B18">
        <f t="shared" si="0"/>
        <v>1</v>
      </c>
      <c r="E18" s="2">
        <v>1</v>
      </c>
      <c r="F18" t="e">
        <f t="shared" si="1"/>
        <v>#VALUE!</v>
      </c>
      <c r="G18" t="e">
        <f t="shared" si="2"/>
        <v>#VALUE!</v>
      </c>
      <c r="H18" t="e">
        <f t="shared" si="3"/>
        <v>#VALUE!</v>
      </c>
    </row>
    <row r="19" spans="1:8">
      <c r="A19" s="5" t="s">
        <v>211</v>
      </c>
      <c r="B19">
        <f t="shared" si="0"/>
        <v>1</v>
      </c>
      <c r="C19">
        <v>0.1</v>
      </c>
      <c r="D19">
        <f>1+C19</f>
        <v>1.1000000000000001</v>
      </c>
      <c r="E19" s="2">
        <v>392</v>
      </c>
      <c r="F19" t="e">
        <f t="shared" si="1"/>
        <v>#VALUE!</v>
      </c>
      <c r="G19" t="e">
        <f t="shared" si="2"/>
        <v>#VALUE!</v>
      </c>
      <c r="H19">
        <f t="shared" si="3"/>
        <v>13</v>
      </c>
    </row>
    <row r="20" spans="1:8">
      <c r="A20" t="s">
        <v>2358</v>
      </c>
      <c r="B20">
        <f t="shared" si="0"/>
        <v>1</v>
      </c>
      <c r="C20">
        <f>VALUE(LEFT(MID(A20,22,100),FIND("%",MID(A20,22,100))-1))/100</f>
        <v>0</v>
      </c>
      <c r="D20">
        <f>1-C20</f>
        <v>1</v>
      </c>
      <c r="E20" s="2">
        <v>62</v>
      </c>
      <c r="F20">
        <f t="shared" si="1"/>
        <v>13</v>
      </c>
      <c r="G20" t="e">
        <f t="shared" si="2"/>
        <v>#VALUE!</v>
      </c>
      <c r="H20" t="e">
        <f t="shared" si="3"/>
        <v>#VALUE!</v>
      </c>
    </row>
    <row r="21" spans="1:8">
      <c r="A21" t="s">
        <v>1277</v>
      </c>
      <c r="B21">
        <f t="shared" si="0"/>
        <v>1</v>
      </c>
      <c r="C21">
        <f t="shared" ref="C21:C28" si="4">VALUE(LEFT(MID(A21,22,100),FIND("%",MID(A21,22,100))-1))/100</f>
        <v>0.1</v>
      </c>
      <c r="D21">
        <f t="shared" ref="D21:D27" si="5">1-C21</f>
        <v>0.9</v>
      </c>
      <c r="E21" s="2">
        <v>30</v>
      </c>
      <c r="F21">
        <f t="shared" si="1"/>
        <v>13</v>
      </c>
      <c r="G21" t="e">
        <f t="shared" si="2"/>
        <v>#VALUE!</v>
      </c>
      <c r="H21" t="e">
        <f t="shared" si="3"/>
        <v>#VALUE!</v>
      </c>
    </row>
    <row r="22" spans="1:8">
      <c r="A22" t="s">
        <v>1339</v>
      </c>
      <c r="B22">
        <f t="shared" si="0"/>
        <v>1</v>
      </c>
      <c r="C22">
        <f t="shared" si="4"/>
        <v>0.125</v>
      </c>
      <c r="D22">
        <f t="shared" si="5"/>
        <v>0.875</v>
      </c>
      <c r="E22" s="2">
        <v>32</v>
      </c>
      <c r="F22">
        <f t="shared" si="1"/>
        <v>13</v>
      </c>
      <c r="G22" t="e">
        <f t="shared" si="2"/>
        <v>#VALUE!</v>
      </c>
      <c r="H22" t="e">
        <f t="shared" si="3"/>
        <v>#VALUE!</v>
      </c>
    </row>
    <row r="23" spans="1:8">
      <c r="A23" t="s">
        <v>2618</v>
      </c>
      <c r="B23">
        <f t="shared" si="0"/>
        <v>1</v>
      </c>
      <c r="C23">
        <f t="shared" si="4"/>
        <v>2.5000000000000001E-2</v>
      </c>
      <c r="D23">
        <f t="shared" si="5"/>
        <v>0.97499999999999998</v>
      </c>
      <c r="E23" s="2">
        <v>7</v>
      </c>
      <c r="F23">
        <f t="shared" si="1"/>
        <v>13</v>
      </c>
      <c r="G23" t="e">
        <f t="shared" si="2"/>
        <v>#VALUE!</v>
      </c>
      <c r="H23" t="e">
        <f t="shared" si="3"/>
        <v>#VALUE!</v>
      </c>
    </row>
    <row r="24" spans="1:8">
      <c r="A24" t="s">
        <v>2455</v>
      </c>
      <c r="B24">
        <f t="shared" si="0"/>
        <v>1</v>
      </c>
      <c r="C24">
        <f t="shared" si="4"/>
        <v>0.25</v>
      </c>
      <c r="D24">
        <f t="shared" si="5"/>
        <v>0.75</v>
      </c>
      <c r="E24" s="2">
        <v>7</v>
      </c>
      <c r="F24">
        <f t="shared" si="1"/>
        <v>13</v>
      </c>
      <c r="G24" t="e">
        <f t="shared" si="2"/>
        <v>#VALUE!</v>
      </c>
      <c r="H24" t="e">
        <f t="shared" si="3"/>
        <v>#VALUE!</v>
      </c>
    </row>
    <row r="25" spans="1:8">
      <c r="A25" t="s">
        <v>194</v>
      </c>
      <c r="B25">
        <f t="shared" si="0"/>
        <v>1</v>
      </c>
      <c r="C25">
        <f t="shared" si="4"/>
        <v>0.05</v>
      </c>
      <c r="D25">
        <f t="shared" si="5"/>
        <v>0.95</v>
      </c>
      <c r="E25" s="2">
        <v>94</v>
      </c>
      <c r="F25">
        <f t="shared" si="1"/>
        <v>13</v>
      </c>
      <c r="G25" t="e">
        <f t="shared" si="2"/>
        <v>#VALUE!</v>
      </c>
      <c r="H25" t="e">
        <f t="shared" si="3"/>
        <v>#VALUE!</v>
      </c>
    </row>
    <row r="26" spans="1:8">
      <c r="A26" t="s">
        <v>1308</v>
      </c>
      <c r="B26">
        <f t="shared" si="0"/>
        <v>1</v>
      </c>
      <c r="C26">
        <f t="shared" si="4"/>
        <v>7.4999999999999997E-2</v>
      </c>
      <c r="D26">
        <f t="shared" si="5"/>
        <v>0.92500000000000004</v>
      </c>
      <c r="E26" s="2">
        <v>9</v>
      </c>
      <c r="F26">
        <f t="shared" si="1"/>
        <v>13</v>
      </c>
      <c r="G26" t="e">
        <f t="shared" si="2"/>
        <v>#VALUE!</v>
      </c>
      <c r="H26" t="e">
        <f t="shared" si="3"/>
        <v>#VALUE!</v>
      </c>
    </row>
    <row r="27" spans="1:8">
      <c r="A27" t="s">
        <v>1298</v>
      </c>
      <c r="B27">
        <f t="shared" si="0"/>
        <v>1</v>
      </c>
      <c r="C27">
        <f>VALUE(LEFT(MID(A27,30,100),FIND("%",MID(A27,30,100))-1))/100</f>
        <v>0.35</v>
      </c>
      <c r="D27">
        <f t="shared" si="5"/>
        <v>0.65</v>
      </c>
      <c r="E27" s="2">
        <v>4</v>
      </c>
      <c r="F27">
        <f t="shared" si="1"/>
        <v>13</v>
      </c>
      <c r="G27" t="e">
        <f t="shared" si="2"/>
        <v>#VALUE!</v>
      </c>
      <c r="H27" t="e">
        <f t="shared" si="3"/>
        <v>#VALUE!</v>
      </c>
    </row>
    <row r="28" spans="1:8">
      <c r="A28" t="s">
        <v>2008</v>
      </c>
      <c r="B28">
        <f t="shared" si="0"/>
        <v>1</v>
      </c>
      <c r="C28" t="e">
        <f t="shared" si="4"/>
        <v>#VALUE!</v>
      </c>
      <c r="D28">
        <v>1</v>
      </c>
      <c r="E28" s="2">
        <v>6</v>
      </c>
      <c r="F28">
        <f t="shared" si="1"/>
        <v>13</v>
      </c>
      <c r="G28" t="e">
        <f t="shared" si="2"/>
        <v>#VALUE!</v>
      </c>
      <c r="H28" t="e">
        <f t="shared" si="3"/>
        <v>#VALUE!</v>
      </c>
    </row>
    <row r="29" spans="1:8">
      <c r="A29" t="s">
        <v>2412</v>
      </c>
      <c r="B29">
        <f t="shared" si="0"/>
        <v>1</v>
      </c>
      <c r="C29" t="e">
        <f>VALUE(LEFT(MID(A29,19,100),FIND("%",MID(A29,19,100))-1))/100</f>
        <v>#VALUE!</v>
      </c>
      <c r="E29" s="2">
        <v>2</v>
      </c>
      <c r="F29" t="e">
        <f t="shared" si="1"/>
        <v>#VALUE!</v>
      </c>
      <c r="G29" t="e">
        <f t="shared" si="2"/>
        <v>#VALUE!</v>
      </c>
      <c r="H29" t="e">
        <f t="shared" si="3"/>
        <v>#VALUE!</v>
      </c>
    </row>
    <row r="30" spans="1:8">
      <c r="A30" t="s">
        <v>200</v>
      </c>
      <c r="B30">
        <f t="shared" si="0"/>
        <v>1</v>
      </c>
      <c r="C30">
        <f t="shared" ref="C30:C35" si="6">VALUE(LEFT(MID(A30,19,100),FIND("%",MID(A30,19,100))-1))/100</f>
        <v>0</v>
      </c>
      <c r="D30">
        <f>1+C30</f>
        <v>1</v>
      </c>
      <c r="E30" s="2">
        <v>72</v>
      </c>
      <c r="F30" t="e">
        <f t="shared" si="1"/>
        <v>#VALUE!</v>
      </c>
      <c r="G30">
        <f t="shared" si="2"/>
        <v>13</v>
      </c>
      <c r="H30" t="e">
        <f t="shared" si="3"/>
        <v>#VALUE!</v>
      </c>
    </row>
    <row r="31" spans="1:8">
      <c r="A31" t="s">
        <v>1279</v>
      </c>
      <c r="B31">
        <f t="shared" si="0"/>
        <v>1</v>
      </c>
      <c r="C31">
        <f t="shared" si="6"/>
        <v>0.1</v>
      </c>
      <c r="D31">
        <f t="shared" ref="D31:D35" si="7">1+C31</f>
        <v>1.1000000000000001</v>
      </c>
      <c r="E31" s="2">
        <v>90</v>
      </c>
      <c r="F31" t="e">
        <f t="shared" si="1"/>
        <v>#VALUE!</v>
      </c>
      <c r="G31">
        <f t="shared" si="2"/>
        <v>13</v>
      </c>
      <c r="H31" t="e">
        <f t="shared" si="3"/>
        <v>#VALUE!</v>
      </c>
    </row>
    <row r="32" spans="1:8">
      <c r="A32" t="s">
        <v>1288</v>
      </c>
      <c r="B32">
        <f t="shared" si="0"/>
        <v>1</v>
      </c>
      <c r="C32">
        <f t="shared" si="6"/>
        <v>0.15</v>
      </c>
      <c r="D32">
        <f t="shared" si="7"/>
        <v>1.1499999999999999</v>
      </c>
      <c r="E32" s="2">
        <v>2</v>
      </c>
      <c r="F32" t="e">
        <f t="shared" si="1"/>
        <v>#VALUE!</v>
      </c>
      <c r="G32">
        <f t="shared" si="2"/>
        <v>13</v>
      </c>
      <c r="H32" t="e">
        <f t="shared" si="3"/>
        <v>#VALUE!</v>
      </c>
    </row>
    <row r="33" spans="1:8">
      <c r="A33" t="s">
        <v>2424</v>
      </c>
      <c r="B33">
        <f t="shared" si="0"/>
        <v>1</v>
      </c>
      <c r="C33">
        <f t="shared" si="6"/>
        <v>2.5000000000000001E-2</v>
      </c>
      <c r="D33">
        <f t="shared" si="7"/>
        <v>1.0249999999999999</v>
      </c>
      <c r="E33" s="2">
        <v>15</v>
      </c>
      <c r="F33" t="e">
        <f t="shared" si="1"/>
        <v>#VALUE!</v>
      </c>
      <c r="G33">
        <f t="shared" si="2"/>
        <v>13</v>
      </c>
      <c r="H33" t="e">
        <f t="shared" si="3"/>
        <v>#VALUE!</v>
      </c>
    </row>
    <row r="34" spans="1:8">
      <c r="A34" t="s">
        <v>1310</v>
      </c>
      <c r="B34">
        <f t="shared" si="0"/>
        <v>1</v>
      </c>
      <c r="C34">
        <f t="shared" si="6"/>
        <v>0.05</v>
      </c>
      <c r="D34">
        <f t="shared" si="7"/>
        <v>1.05</v>
      </c>
      <c r="E34" s="2">
        <v>52</v>
      </c>
      <c r="F34" t="e">
        <f t="shared" si="1"/>
        <v>#VALUE!</v>
      </c>
      <c r="G34">
        <f t="shared" si="2"/>
        <v>13</v>
      </c>
      <c r="H34" t="e">
        <f t="shared" si="3"/>
        <v>#VALUE!</v>
      </c>
    </row>
    <row r="35" spans="1:8">
      <c r="A35" t="s">
        <v>1273</v>
      </c>
      <c r="B35">
        <f t="shared" si="0"/>
        <v>1</v>
      </c>
      <c r="C35">
        <f t="shared" si="6"/>
        <v>7.4999999999999997E-2</v>
      </c>
      <c r="D35">
        <f t="shared" si="7"/>
        <v>1.075</v>
      </c>
      <c r="E35" s="2">
        <v>20</v>
      </c>
      <c r="F35" t="e">
        <f t="shared" si="1"/>
        <v>#VALUE!</v>
      </c>
      <c r="G35">
        <f t="shared" si="2"/>
        <v>13</v>
      </c>
      <c r="H35" t="e">
        <f t="shared" si="3"/>
        <v>#VALUE!</v>
      </c>
    </row>
    <row r="36" spans="1:8">
      <c r="A36" t="s">
        <v>3</v>
      </c>
      <c r="F36" t="e">
        <f t="shared" si="1"/>
        <v>#VALUE!</v>
      </c>
      <c r="G36">
        <f t="shared" si="2"/>
        <v>14</v>
      </c>
      <c r="H36" t="e">
        <f t="shared" si="3"/>
        <v>#VALUE!</v>
      </c>
    </row>
    <row r="37" spans="1:8">
      <c r="A37" t="s">
        <v>22</v>
      </c>
      <c r="F37" t="e">
        <f t="shared" si="1"/>
        <v>#VALUE!</v>
      </c>
      <c r="G37" t="e">
        <f t="shared" si="2"/>
        <v>#VALUE!</v>
      </c>
      <c r="H37" t="e">
        <f t="shared" si="3"/>
        <v>#VALUE!</v>
      </c>
    </row>
    <row r="38" spans="1:8">
      <c r="A38" t="s">
        <v>103</v>
      </c>
      <c r="F38" t="e">
        <f t="shared" si="1"/>
        <v>#VALUE!</v>
      </c>
      <c r="G38" t="e">
        <f t="shared" si="2"/>
        <v>#VALUE!</v>
      </c>
      <c r="H38" t="e">
        <f t="shared" si="3"/>
        <v>#VALUE!</v>
      </c>
    </row>
    <row r="39" spans="1:8">
      <c r="A39" t="s">
        <v>181</v>
      </c>
      <c r="F39" t="e">
        <f t="shared" si="1"/>
        <v>#VALUE!</v>
      </c>
      <c r="G39" t="e">
        <f t="shared" si="2"/>
        <v>#VALUE!</v>
      </c>
      <c r="H39" t="e">
        <f t="shared" si="3"/>
        <v>#VALUE!</v>
      </c>
    </row>
    <row r="40" spans="1:8">
      <c r="A40" t="s">
        <v>400</v>
      </c>
      <c r="F40" t="e">
        <f t="shared" si="1"/>
        <v>#VALUE!</v>
      </c>
      <c r="G40" t="e">
        <f t="shared" si="2"/>
        <v>#VALUE!</v>
      </c>
      <c r="H40" t="e">
        <f t="shared" si="3"/>
        <v>#VALUE!</v>
      </c>
    </row>
    <row r="41" spans="1:8">
      <c r="A41" t="s">
        <v>447</v>
      </c>
      <c r="F41" t="e">
        <f t="shared" si="1"/>
        <v>#VALUE!</v>
      </c>
      <c r="G41" t="e">
        <f t="shared" si="2"/>
        <v>#VALUE!</v>
      </c>
      <c r="H41" t="e">
        <f t="shared" si="3"/>
        <v>#VALUE!</v>
      </c>
    </row>
    <row r="42" spans="1:8">
      <c r="A42" t="s">
        <v>499</v>
      </c>
      <c r="F42" t="e">
        <f t="shared" si="1"/>
        <v>#VALUE!</v>
      </c>
      <c r="G42" t="e">
        <f t="shared" si="2"/>
        <v>#VALUE!</v>
      </c>
      <c r="H42" t="e">
        <f t="shared" si="3"/>
        <v>#VALUE!</v>
      </c>
    </row>
    <row r="43" spans="1:8">
      <c r="A43" t="s">
        <v>520</v>
      </c>
      <c r="F43" t="e">
        <f t="shared" si="1"/>
        <v>#VALUE!</v>
      </c>
      <c r="G43" t="e">
        <f t="shared" si="2"/>
        <v>#VALUE!</v>
      </c>
      <c r="H43" t="e">
        <f t="shared" si="3"/>
        <v>#VALUE!</v>
      </c>
    </row>
    <row r="44" spans="1:8">
      <c r="A44" t="s">
        <v>563</v>
      </c>
      <c r="F44" t="e">
        <f t="shared" si="1"/>
        <v>#VALUE!</v>
      </c>
      <c r="G44" t="e">
        <f t="shared" si="2"/>
        <v>#VALUE!</v>
      </c>
      <c r="H44" t="e">
        <f t="shared" si="3"/>
        <v>#VALUE!</v>
      </c>
    </row>
    <row r="45" spans="1:8">
      <c r="A45" t="s">
        <v>620</v>
      </c>
      <c r="F45" t="e">
        <f t="shared" si="1"/>
        <v>#VALUE!</v>
      </c>
      <c r="G45" t="e">
        <f t="shared" si="2"/>
        <v>#VALUE!</v>
      </c>
      <c r="H45" t="e">
        <f t="shared" si="3"/>
        <v>#VALUE!</v>
      </c>
    </row>
    <row r="46" spans="1:8">
      <c r="A46" t="s">
        <v>646</v>
      </c>
      <c r="F46" t="e">
        <f t="shared" si="1"/>
        <v>#VALUE!</v>
      </c>
      <c r="G46" t="e">
        <f t="shared" si="2"/>
        <v>#VALUE!</v>
      </c>
      <c r="H46" t="e">
        <f t="shared" si="3"/>
        <v>#VALUE!</v>
      </c>
    </row>
    <row r="47" spans="1:8">
      <c r="A47" t="s">
        <v>708</v>
      </c>
      <c r="F47" t="e">
        <f t="shared" si="1"/>
        <v>#VALUE!</v>
      </c>
      <c r="G47" t="e">
        <f t="shared" si="2"/>
        <v>#VALUE!</v>
      </c>
      <c r="H47" t="e">
        <f t="shared" si="3"/>
        <v>#VALUE!</v>
      </c>
    </row>
    <row r="48" spans="1:8">
      <c r="A48" t="s">
        <v>766</v>
      </c>
      <c r="F48" t="e">
        <f t="shared" si="1"/>
        <v>#VALUE!</v>
      </c>
      <c r="G48" t="e">
        <f t="shared" si="2"/>
        <v>#VALUE!</v>
      </c>
      <c r="H48" t="e">
        <f t="shared" si="3"/>
        <v>#VALUE!</v>
      </c>
    </row>
    <row r="49" spans="1:8">
      <c r="A49" t="s">
        <v>792</v>
      </c>
      <c r="F49" t="e">
        <f t="shared" si="1"/>
        <v>#VALUE!</v>
      </c>
      <c r="G49" t="e">
        <f t="shared" si="2"/>
        <v>#VALUE!</v>
      </c>
      <c r="H49" t="e">
        <f t="shared" si="3"/>
        <v>#VALUE!</v>
      </c>
    </row>
    <row r="50" spans="1:8">
      <c r="A50" t="s">
        <v>840</v>
      </c>
      <c r="F50" t="e">
        <f t="shared" si="1"/>
        <v>#VALUE!</v>
      </c>
      <c r="G50" t="e">
        <f t="shared" si="2"/>
        <v>#VALUE!</v>
      </c>
      <c r="H50" t="e">
        <f t="shared" si="3"/>
        <v>#VALUE!</v>
      </c>
    </row>
    <row r="51" spans="1:8">
      <c r="A51" t="s">
        <v>890</v>
      </c>
      <c r="F51" t="e">
        <f t="shared" si="1"/>
        <v>#VALUE!</v>
      </c>
      <c r="G51" t="e">
        <f t="shared" si="2"/>
        <v>#VALUE!</v>
      </c>
      <c r="H51" t="e">
        <f t="shared" si="3"/>
        <v>#VALUE!</v>
      </c>
    </row>
    <row r="52" spans="1:8">
      <c r="A52" t="s">
        <v>941</v>
      </c>
      <c r="F52" t="e">
        <f t="shared" si="1"/>
        <v>#VALUE!</v>
      </c>
      <c r="G52" t="e">
        <f t="shared" si="2"/>
        <v>#VALUE!</v>
      </c>
      <c r="H52" t="e">
        <f t="shared" si="3"/>
        <v>#VALUE!</v>
      </c>
    </row>
    <row r="53" spans="1:8">
      <c r="A53" t="s">
        <v>962</v>
      </c>
      <c r="F53" t="e">
        <f t="shared" si="1"/>
        <v>#VALUE!</v>
      </c>
      <c r="G53" t="e">
        <f t="shared" si="2"/>
        <v>#VALUE!</v>
      </c>
      <c r="H53" t="e">
        <f t="shared" si="3"/>
        <v>#VALUE!</v>
      </c>
    </row>
    <row r="54" spans="1:8">
      <c r="A54" t="s">
        <v>1220</v>
      </c>
      <c r="F54" t="e">
        <f t="shared" si="1"/>
        <v>#VALUE!</v>
      </c>
      <c r="G54" t="e">
        <f t="shared" si="2"/>
        <v>#VALUE!</v>
      </c>
      <c r="H54" t="e">
        <f t="shared" si="3"/>
        <v>#VALUE!</v>
      </c>
    </row>
    <row r="55" spans="1:8">
      <c r="A55" t="s">
        <v>1265</v>
      </c>
      <c r="F55" t="e">
        <f t="shared" si="1"/>
        <v>#VALUE!</v>
      </c>
      <c r="G55" t="e">
        <f t="shared" si="2"/>
        <v>#VALUE!</v>
      </c>
      <c r="H55" t="e">
        <f t="shared" si="3"/>
        <v>#VALUE!</v>
      </c>
    </row>
    <row r="56" spans="1:8">
      <c r="A56" t="s">
        <v>1333</v>
      </c>
      <c r="F56" t="e">
        <f t="shared" si="1"/>
        <v>#VALUE!</v>
      </c>
      <c r="G56" t="e">
        <f t="shared" si="2"/>
        <v>#VALUE!</v>
      </c>
      <c r="H56" t="e">
        <f t="shared" si="3"/>
        <v>#VALUE!</v>
      </c>
    </row>
    <row r="57" spans="1:8">
      <c r="A57" t="s">
        <v>1355</v>
      </c>
      <c r="F57" t="e">
        <f t="shared" si="1"/>
        <v>#VALUE!</v>
      </c>
      <c r="G57" t="e">
        <f t="shared" si="2"/>
        <v>#VALUE!</v>
      </c>
      <c r="H57" t="e">
        <f t="shared" si="3"/>
        <v>#VALUE!</v>
      </c>
    </row>
    <row r="58" spans="1:8">
      <c r="A58" t="s">
        <v>1464</v>
      </c>
      <c r="F58" t="e">
        <f t="shared" si="1"/>
        <v>#VALUE!</v>
      </c>
      <c r="G58" t="e">
        <f t="shared" si="2"/>
        <v>#VALUE!</v>
      </c>
      <c r="H58" t="e">
        <f t="shared" si="3"/>
        <v>#VALUE!</v>
      </c>
    </row>
    <row r="59" spans="1:8">
      <c r="A59" t="s">
        <v>1527</v>
      </c>
      <c r="F59" t="e">
        <f t="shared" si="1"/>
        <v>#VALUE!</v>
      </c>
      <c r="G59" t="e">
        <f t="shared" si="2"/>
        <v>#VALUE!</v>
      </c>
      <c r="H59" t="e">
        <f t="shared" si="3"/>
        <v>#VALUE!</v>
      </c>
    </row>
    <row r="60" spans="1:8">
      <c r="A60" t="s">
        <v>1534</v>
      </c>
      <c r="F60" t="e">
        <f t="shared" si="1"/>
        <v>#VALUE!</v>
      </c>
      <c r="G60" t="e">
        <f t="shared" si="2"/>
        <v>#VALUE!</v>
      </c>
      <c r="H60" t="e">
        <f t="shared" si="3"/>
        <v>#VALUE!</v>
      </c>
    </row>
    <row r="61" spans="1:8">
      <c r="A61" t="s">
        <v>1613</v>
      </c>
      <c r="F61" t="e">
        <f t="shared" si="1"/>
        <v>#VALUE!</v>
      </c>
      <c r="G61" t="e">
        <f t="shared" si="2"/>
        <v>#VALUE!</v>
      </c>
      <c r="H61" t="e">
        <f t="shared" si="3"/>
        <v>#VALUE!</v>
      </c>
    </row>
    <row r="62" spans="1:8">
      <c r="A62" t="s">
        <v>1626</v>
      </c>
      <c r="F62" t="e">
        <f t="shared" si="1"/>
        <v>#VALUE!</v>
      </c>
      <c r="G62" t="e">
        <f t="shared" si="2"/>
        <v>#VALUE!</v>
      </c>
      <c r="H62" t="e">
        <f t="shared" si="3"/>
        <v>#VALUE!</v>
      </c>
    </row>
    <row r="63" spans="1:8">
      <c r="A63" t="s">
        <v>1661</v>
      </c>
      <c r="F63" t="e">
        <f t="shared" si="1"/>
        <v>#VALUE!</v>
      </c>
      <c r="G63" t="e">
        <f t="shared" si="2"/>
        <v>#VALUE!</v>
      </c>
      <c r="H63" t="e">
        <f t="shared" si="3"/>
        <v>#VALUE!</v>
      </c>
    </row>
    <row r="64" spans="1:8">
      <c r="A64" t="s">
        <v>1672</v>
      </c>
      <c r="F64" t="e">
        <f t="shared" si="1"/>
        <v>#VALUE!</v>
      </c>
      <c r="G64" t="e">
        <f t="shared" si="2"/>
        <v>#VALUE!</v>
      </c>
      <c r="H64" t="e">
        <f t="shared" si="3"/>
        <v>#VALUE!</v>
      </c>
    </row>
    <row r="65" spans="1:8">
      <c r="A65" t="s">
        <v>1803</v>
      </c>
      <c r="F65" t="e">
        <f t="shared" si="1"/>
        <v>#VALUE!</v>
      </c>
      <c r="G65" t="e">
        <f t="shared" si="2"/>
        <v>#VALUE!</v>
      </c>
      <c r="H65" t="e">
        <f t="shared" si="3"/>
        <v>#VALUE!</v>
      </c>
    </row>
    <row r="66" spans="1:8">
      <c r="A66" t="s">
        <v>1838</v>
      </c>
      <c r="F66" t="e">
        <f t="shared" si="1"/>
        <v>#VALUE!</v>
      </c>
      <c r="G66" t="e">
        <f t="shared" si="2"/>
        <v>#VALUE!</v>
      </c>
      <c r="H66" t="e">
        <f t="shared" si="3"/>
        <v>#VALUE!</v>
      </c>
    </row>
    <row r="67" spans="1:8">
      <c r="A67" t="s">
        <v>1975</v>
      </c>
      <c r="F67" t="e">
        <f t="shared" ref="F67:F77" si="8">FIND("Discount",$A67)</f>
        <v>#VALUE!</v>
      </c>
      <c r="G67" t="e">
        <f t="shared" ref="G67:G77" si="9">FIND("Waste",$A67)</f>
        <v>#VALUE!</v>
      </c>
      <c r="H67" t="e">
        <f t="shared" ref="H67:H77" si="10">FIND("Builders margin",$A67)</f>
        <v>#VALUE!</v>
      </c>
    </row>
    <row r="68" spans="1:8">
      <c r="A68" t="s">
        <v>2003</v>
      </c>
      <c r="F68" t="e">
        <f t="shared" si="8"/>
        <v>#VALUE!</v>
      </c>
      <c r="G68" t="e">
        <f t="shared" si="9"/>
        <v>#VALUE!</v>
      </c>
      <c r="H68" t="e">
        <f t="shared" si="10"/>
        <v>#VALUE!</v>
      </c>
    </row>
    <row r="69" spans="1:8">
      <c r="A69" t="s">
        <v>2040</v>
      </c>
      <c r="F69" t="e">
        <f t="shared" si="8"/>
        <v>#VALUE!</v>
      </c>
      <c r="G69" t="e">
        <f t="shared" si="9"/>
        <v>#VALUE!</v>
      </c>
      <c r="H69" t="e">
        <f t="shared" si="10"/>
        <v>#VALUE!</v>
      </c>
    </row>
    <row r="70" spans="1:8">
      <c r="A70" t="s">
        <v>2112</v>
      </c>
      <c r="F70" t="e">
        <f t="shared" si="8"/>
        <v>#VALUE!</v>
      </c>
      <c r="G70" t="e">
        <f t="shared" si="9"/>
        <v>#VALUE!</v>
      </c>
      <c r="H70" t="e">
        <f t="shared" si="10"/>
        <v>#VALUE!</v>
      </c>
    </row>
    <row r="71" spans="1:8">
      <c r="A71" t="s">
        <v>2117</v>
      </c>
      <c r="F71" t="e">
        <f t="shared" si="8"/>
        <v>#VALUE!</v>
      </c>
      <c r="G71" t="e">
        <f t="shared" si="9"/>
        <v>#VALUE!</v>
      </c>
      <c r="H71" t="e">
        <f t="shared" si="10"/>
        <v>#VALUE!</v>
      </c>
    </row>
    <row r="72" spans="1:8">
      <c r="A72" t="s">
        <v>2140</v>
      </c>
      <c r="F72" t="e">
        <f t="shared" si="8"/>
        <v>#VALUE!</v>
      </c>
      <c r="G72" t="e">
        <f t="shared" si="9"/>
        <v>#VALUE!</v>
      </c>
      <c r="H72" t="e">
        <f t="shared" si="10"/>
        <v>#VALUE!</v>
      </c>
    </row>
    <row r="73" spans="1:8">
      <c r="A73" t="s">
        <v>2220</v>
      </c>
      <c r="F73" t="e">
        <f t="shared" si="8"/>
        <v>#VALUE!</v>
      </c>
      <c r="G73" t="e">
        <f t="shared" si="9"/>
        <v>#VALUE!</v>
      </c>
      <c r="H73" t="e">
        <f t="shared" si="10"/>
        <v>#VALUE!</v>
      </c>
    </row>
    <row r="74" spans="1:8">
      <c r="A74" t="s">
        <v>2318</v>
      </c>
      <c r="F74" t="e">
        <f t="shared" si="8"/>
        <v>#VALUE!</v>
      </c>
      <c r="G74" t="e">
        <f t="shared" si="9"/>
        <v>#VALUE!</v>
      </c>
      <c r="H74" t="e">
        <f t="shared" si="10"/>
        <v>#VALUE!</v>
      </c>
    </row>
    <row r="75" spans="1:8">
      <c r="A75" t="s">
        <v>2499</v>
      </c>
      <c r="F75" t="e">
        <f t="shared" si="8"/>
        <v>#VALUE!</v>
      </c>
      <c r="G75" t="e">
        <f t="shared" si="9"/>
        <v>#VALUE!</v>
      </c>
      <c r="H75" t="e">
        <f t="shared" si="10"/>
        <v>#VALUE!</v>
      </c>
    </row>
    <row r="76" spans="1:8">
      <c r="A76" t="s">
        <v>2728</v>
      </c>
      <c r="F76" t="e">
        <f t="shared" si="8"/>
        <v>#VALUE!</v>
      </c>
      <c r="G76" t="e">
        <f t="shared" si="9"/>
        <v>#VALUE!</v>
      </c>
      <c r="H76" t="e">
        <f t="shared" si="10"/>
        <v>#VALUE!</v>
      </c>
    </row>
    <row r="77" spans="1:8">
      <c r="A77" t="s">
        <v>2733</v>
      </c>
      <c r="F77" t="e">
        <f t="shared" si="8"/>
        <v>#VALUE!</v>
      </c>
      <c r="G77" t="e">
        <f t="shared" si="9"/>
        <v>#VALUE!</v>
      </c>
      <c r="H77" t="e">
        <f t="shared" si="10"/>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12A8F-732B-1943-B76F-B3FBE34B71BB}">
  <dimension ref="A3:B296"/>
  <sheetViews>
    <sheetView workbookViewId="0"/>
  </sheetViews>
  <sheetFormatPr baseColWidth="10" defaultRowHeight="16"/>
  <cols>
    <col min="1" max="1" width="54.83203125" bestFit="1" customWidth="1"/>
    <col min="2" max="2" width="11.1640625" bestFit="1" customWidth="1"/>
  </cols>
  <sheetData>
    <row r="3" spans="1:2">
      <c r="A3" s="3" t="s">
        <v>2755</v>
      </c>
      <c r="B3" t="s">
        <v>2754</v>
      </c>
    </row>
    <row r="4" spans="1:2">
      <c r="A4" s="4">
        <v>-3</v>
      </c>
      <c r="B4" s="2">
        <v>4</v>
      </c>
    </row>
    <row r="5" spans="1:2">
      <c r="A5" s="4">
        <v>-2.7</v>
      </c>
      <c r="B5" s="2">
        <v>4</v>
      </c>
    </row>
    <row r="6" spans="1:2">
      <c r="A6" s="4">
        <v>-2.4</v>
      </c>
      <c r="B6" s="2">
        <v>4</v>
      </c>
    </row>
    <row r="7" spans="1:2">
      <c r="A7" s="4">
        <v>-2</v>
      </c>
      <c r="B7" s="2">
        <v>4</v>
      </c>
    </row>
    <row r="8" spans="1:2">
      <c r="A8" s="4">
        <v>-1.8</v>
      </c>
      <c r="B8" s="2">
        <v>2</v>
      </c>
    </row>
    <row r="9" spans="1:2">
      <c r="A9" s="4">
        <v>-1.49</v>
      </c>
      <c r="B9" s="2">
        <v>4</v>
      </c>
    </row>
    <row r="10" spans="1:2">
      <c r="A10" s="4">
        <v>-1.2</v>
      </c>
      <c r="B10" s="2">
        <v>1</v>
      </c>
    </row>
    <row r="11" spans="1:2">
      <c r="A11" s="4">
        <v>-1</v>
      </c>
      <c r="B11" s="2">
        <v>2</v>
      </c>
    </row>
    <row r="12" spans="1:2">
      <c r="A12" s="4">
        <v>-0.9</v>
      </c>
      <c r="B12" s="2">
        <v>1</v>
      </c>
    </row>
    <row r="13" spans="1:2">
      <c r="A13" s="4">
        <v>-0.14724375000000001</v>
      </c>
      <c r="B13" s="2">
        <v>1</v>
      </c>
    </row>
    <row r="14" spans="1:2">
      <c r="A14" s="4">
        <v>-0.13251937499999999</v>
      </c>
      <c r="B14" s="2">
        <v>1</v>
      </c>
    </row>
    <row r="15" spans="1:2">
      <c r="A15" s="4">
        <v>-0.117795</v>
      </c>
      <c r="B15" s="2">
        <v>1</v>
      </c>
    </row>
    <row r="16" spans="1:2">
      <c r="A16" s="4">
        <v>-9.81625E-2</v>
      </c>
      <c r="B16" s="2">
        <v>1</v>
      </c>
    </row>
    <row r="17" spans="1:2">
      <c r="A17" s="4">
        <v>-9.4236000000000028E-2</v>
      </c>
      <c r="B17" s="2">
        <v>1</v>
      </c>
    </row>
    <row r="18" spans="1:2">
      <c r="A18" s="4">
        <v>-8.4812400000000038E-2</v>
      </c>
      <c r="B18" s="2">
        <v>1</v>
      </c>
    </row>
    <row r="19" spans="1:2">
      <c r="A19" s="4">
        <v>-7.538880000000002E-2</v>
      </c>
      <c r="B19" s="2">
        <v>1</v>
      </c>
    </row>
    <row r="20" spans="1:2">
      <c r="A20" s="4">
        <v>-7.2149437499999997E-2</v>
      </c>
      <c r="B20" s="2">
        <v>1</v>
      </c>
    </row>
    <row r="21" spans="1:2">
      <c r="A21" s="4">
        <v>-6.4934493749999989E-2</v>
      </c>
      <c r="B21" s="2">
        <v>1</v>
      </c>
    </row>
    <row r="22" spans="1:2">
      <c r="A22" s="4">
        <v>-6.2824000000000019E-2</v>
      </c>
      <c r="B22" s="2">
        <v>1</v>
      </c>
    </row>
    <row r="23" spans="1:2">
      <c r="A23" s="4">
        <v>-5.7719549999999988E-2</v>
      </c>
      <c r="B23" s="2">
        <v>1</v>
      </c>
    </row>
    <row r="24" spans="1:2">
      <c r="A24" s="4">
        <v>-5.3007750000000006E-2</v>
      </c>
      <c r="B24" s="2">
        <v>1</v>
      </c>
    </row>
    <row r="25" spans="1:2">
      <c r="A25" s="4">
        <v>-4.8099624999999993E-2</v>
      </c>
      <c r="B25" s="2">
        <v>1</v>
      </c>
    </row>
    <row r="26" spans="1:2">
      <c r="A26" s="4">
        <v>-4.7706975000000006E-2</v>
      </c>
      <c r="B26" s="2">
        <v>1</v>
      </c>
    </row>
    <row r="27" spans="1:2">
      <c r="A27" s="4">
        <v>-4.2406199999999998E-2</v>
      </c>
      <c r="B27" s="2">
        <v>1</v>
      </c>
    </row>
    <row r="28" spans="1:2">
      <c r="A28" s="4">
        <v>-3.5338500000000002E-2</v>
      </c>
      <c r="B28" s="2">
        <v>1</v>
      </c>
    </row>
    <row r="29" spans="1:2">
      <c r="A29" s="4">
        <v>-3.5280000000000006E-2</v>
      </c>
      <c r="B29" s="2">
        <v>1</v>
      </c>
    </row>
    <row r="30" spans="1:2">
      <c r="A30" s="4">
        <v>-3.1804650000000004E-2</v>
      </c>
      <c r="B30" s="2">
        <v>1</v>
      </c>
    </row>
    <row r="31" spans="1:2">
      <c r="A31" s="4">
        <v>-2.3520000000000003E-2</v>
      </c>
      <c r="B31" s="2">
        <v>1</v>
      </c>
    </row>
    <row r="32" spans="1:2">
      <c r="A32" s="4">
        <v>-1.7640000000000003E-2</v>
      </c>
      <c r="B32" s="2">
        <v>1</v>
      </c>
    </row>
    <row r="33" spans="1:2">
      <c r="A33" s="4">
        <v>0</v>
      </c>
      <c r="B33" s="2">
        <v>173</v>
      </c>
    </row>
    <row r="34" spans="1:2">
      <c r="A34" s="4">
        <v>2E-3</v>
      </c>
      <c r="B34" s="2">
        <v>1</v>
      </c>
    </row>
    <row r="35" spans="1:2">
      <c r="A35" s="4">
        <v>5.0000000000000001E-3</v>
      </c>
      <c r="B35" s="2">
        <v>3</v>
      </c>
    </row>
    <row r="36" spans="1:2">
      <c r="A36" s="4">
        <v>0.01</v>
      </c>
      <c r="B36" s="2">
        <v>4</v>
      </c>
    </row>
    <row r="37" spans="1:2">
      <c r="A37" s="4">
        <v>1.2500000000000001E-2</v>
      </c>
      <c r="B37" s="2">
        <v>1</v>
      </c>
    </row>
    <row r="38" spans="1:2">
      <c r="A38" s="4">
        <v>1.3333333333333332E-2</v>
      </c>
      <c r="B38" s="2">
        <v>1</v>
      </c>
    </row>
    <row r="39" spans="1:2">
      <c r="A39" s="4">
        <v>1.3888888888888888E-2</v>
      </c>
      <c r="B39" s="2">
        <v>1</v>
      </c>
    </row>
    <row r="40" spans="1:2">
      <c r="A40" s="4">
        <v>1.481111111111111E-2</v>
      </c>
      <c r="B40" s="2">
        <v>1</v>
      </c>
    </row>
    <row r="41" spans="1:2">
      <c r="A41" s="4">
        <v>1.4814814814814814E-2</v>
      </c>
      <c r="B41" s="2">
        <v>32</v>
      </c>
    </row>
    <row r="42" spans="1:2">
      <c r="A42" s="4">
        <v>0.02</v>
      </c>
      <c r="B42" s="2">
        <v>13</v>
      </c>
    </row>
    <row r="43" spans="1:2">
      <c r="A43" s="4">
        <v>2.5000000000000001E-2</v>
      </c>
      <c r="B43" s="2">
        <v>7</v>
      </c>
    </row>
    <row r="44" spans="1:2">
      <c r="A44" s="4">
        <v>0.03</v>
      </c>
      <c r="B44" s="2">
        <v>2</v>
      </c>
    </row>
    <row r="45" spans="1:2">
      <c r="A45" s="4">
        <v>3.3333333333333333E-2</v>
      </c>
      <c r="B45" s="2">
        <v>2</v>
      </c>
    </row>
    <row r="46" spans="1:2">
      <c r="A46" s="4">
        <v>4.4999999999999998E-2</v>
      </c>
      <c r="B46" s="2">
        <v>8</v>
      </c>
    </row>
    <row r="47" spans="1:2">
      <c r="A47" s="4">
        <v>0.05</v>
      </c>
      <c r="B47" s="2">
        <v>26</v>
      </c>
    </row>
    <row r="48" spans="1:2">
      <c r="A48" s="4">
        <v>0.06</v>
      </c>
      <c r="B48" s="2">
        <v>4</v>
      </c>
    </row>
    <row r="49" spans="1:2">
      <c r="A49" s="4">
        <v>6.6666666666666666E-2</v>
      </c>
      <c r="B49" s="2">
        <v>6</v>
      </c>
    </row>
    <row r="50" spans="1:2">
      <c r="A50" s="4">
        <v>7.4999999999999997E-2</v>
      </c>
      <c r="B50" s="2">
        <v>7</v>
      </c>
    </row>
    <row r="51" spans="1:2">
      <c r="A51" s="4">
        <v>0.08</v>
      </c>
      <c r="B51" s="2">
        <v>29</v>
      </c>
    </row>
    <row r="52" spans="1:2">
      <c r="A52" s="4">
        <v>8.7499999999999994E-2</v>
      </c>
      <c r="B52" s="2">
        <v>4</v>
      </c>
    </row>
    <row r="53" spans="1:2">
      <c r="A53" s="4">
        <v>8.8235294117647106E-2</v>
      </c>
      <c r="B53" s="2">
        <v>3</v>
      </c>
    </row>
    <row r="54" spans="1:2">
      <c r="A54" s="4">
        <v>0.09</v>
      </c>
      <c r="B54" s="2">
        <v>2</v>
      </c>
    </row>
    <row r="55" spans="1:2">
      <c r="A55" s="4">
        <v>9.9999999999999992E-2</v>
      </c>
      <c r="B55" s="2">
        <v>12</v>
      </c>
    </row>
    <row r="56" spans="1:2">
      <c r="A56" s="4">
        <v>0.1</v>
      </c>
      <c r="B56" s="2">
        <v>55</v>
      </c>
    </row>
    <row r="57" spans="1:2">
      <c r="A57" s="4">
        <v>0.105</v>
      </c>
      <c r="B57" s="2">
        <v>6</v>
      </c>
    </row>
    <row r="58" spans="1:2">
      <c r="A58" s="4">
        <v>0.11710999999999998</v>
      </c>
      <c r="B58" s="2">
        <v>1</v>
      </c>
    </row>
    <row r="59" spans="1:2">
      <c r="A59" s="4">
        <v>0.12</v>
      </c>
      <c r="B59" s="2">
        <v>6</v>
      </c>
    </row>
    <row r="60" spans="1:2">
      <c r="A60" s="4">
        <v>0.125</v>
      </c>
      <c r="B60" s="2">
        <v>4</v>
      </c>
    </row>
    <row r="61" spans="1:2">
      <c r="A61" s="4">
        <v>0.13</v>
      </c>
      <c r="B61" s="2">
        <v>5</v>
      </c>
    </row>
    <row r="62" spans="1:2">
      <c r="A62" s="4">
        <v>0.13474999999999998</v>
      </c>
      <c r="B62" s="2">
        <v>1</v>
      </c>
    </row>
    <row r="63" spans="1:2">
      <c r="A63" s="4">
        <v>0.13500000000000001</v>
      </c>
      <c r="B63" s="2">
        <v>7</v>
      </c>
    </row>
    <row r="64" spans="1:2">
      <c r="A64" s="4">
        <v>0.13999999999999999</v>
      </c>
      <c r="B64" s="2">
        <v>2</v>
      </c>
    </row>
    <row r="65" spans="1:2">
      <c r="A65" s="4">
        <v>0.14000000000000001</v>
      </c>
      <c r="B65" s="2">
        <v>3</v>
      </c>
    </row>
    <row r="66" spans="1:2">
      <c r="A66" s="4">
        <v>0.14797999999999994</v>
      </c>
      <c r="B66" s="2">
        <v>1</v>
      </c>
    </row>
    <row r="67" spans="1:2">
      <c r="A67" s="4">
        <v>0.15</v>
      </c>
      <c r="B67" s="2">
        <v>39</v>
      </c>
    </row>
    <row r="68" spans="1:2">
      <c r="A68" s="4">
        <v>0.16</v>
      </c>
      <c r="B68" s="2">
        <v>67</v>
      </c>
    </row>
    <row r="69" spans="1:2">
      <c r="A69" s="4">
        <v>0.16059384999999998</v>
      </c>
      <c r="B69" s="2">
        <v>1</v>
      </c>
    </row>
    <row r="70" spans="1:2">
      <c r="A70" s="4">
        <v>0.16500000000000001</v>
      </c>
      <c r="B70" s="2">
        <v>4</v>
      </c>
    </row>
    <row r="71" spans="1:2">
      <c r="A71" s="4">
        <v>0.17</v>
      </c>
      <c r="B71" s="2">
        <v>2</v>
      </c>
    </row>
    <row r="72" spans="1:2">
      <c r="A72" s="4">
        <v>0.17149999999999996</v>
      </c>
      <c r="B72" s="2">
        <v>1</v>
      </c>
    </row>
    <row r="73" spans="1:2">
      <c r="A73" s="4">
        <v>0.17499999999999999</v>
      </c>
      <c r="B73" s="2">
        <v>11</v>
      </c>
    </row>
    <row r="74" spans="1:2">
      <c r="A74" s="4">
        <v>0.17629984999999998</v>
      </c>
      <c r="B74" s="2">
        <v>1</v>
      </c>
    </row>
    <row r="75" spans="1:2">
      <c r="A75" s="4">
        <v>0.18</v>
      </c>
      <c r="B75" s="2">
        <v>5</v>
      </c>
    </row>
    <row r="76" spans="1:2">
      <c r="A76" s="4">
        <v>0.18000000000000002</v>
      </c>
      <c r="B76" s="2">
        <v>2</v>
      </c>
    </row>
    <row r="77" spans="1:2">
      <c r="A77" s="4">
        <v>0.19239849999999997</v>
      </c>
      <c r="B77" s="2">
        <v>1</v>
      </c>
    </row>
    <row r="78" spans="1:2">
      <c r="A78" s="4">
        <v>0.2</v>
      </c>
      <c r="B78" s="2">
        <v>85</v>
      </c>
    </row>
    <row r="79" spans="1:2">
      <c r="A79" s="4">
        <v>0.20771184999999998</v>
      </c>
      <c r="B79" s="2">
        <v>1</v>
      </c>
    </row>
    <row r="80" spans="1:2">
      <c r="A80" s="4">
        <v>0.20971999999999996</v>
      </c>
      <c r="B80" s="2">
        <v>1</v>
      </c>
    </row>
    <row r="81" spans="1:2">
      <c r="A81" s="4">
        <v>0.21</v>
      </c>
      <c r="B81" s="2">
        <v>2</v>
      </c>
    </row>
    <row r="82" spans="1:2">
      <c r="A82" s="4">
        <v>0.21163834999999998</v>
      </c>
      <c r="B82" s="2">
        <v>1</v>
      </c>
    </row>
    <row r="83" spans="1:2">
      <c r="A83" s="4">
        <v>0.21333333333333335</v>
      </c>
      <c r="B83" s="2">
        <v>13</v>
      </c>
    </row>
    <row r="84" spans="1:2">
      <c r="A84" s="4">
        <v>0.22000000000000003</v>
      </c>
      <c r="B84" s="2">
        <v>4</v>
      </c>
    </row>
    <row r="85" spans="1:2">
      <c r="A85" s="4">
        <v>0.22499999999999998</v>
      </c>
      <c r="B85" s="2">
        <v>4</v>
      </c>
    </row>
    <row r="86" spans="1:2">
      <c r="A86" s="4">
        <v>0.22500000000000001</v>
      </c>
      <c r="B86" s="2">
        <v>8</v>
      </c>
    </row>
    <row r="87" spans="1:2">
      <c r="A87" s="4">
        <v>0.23127085</v>
      </c>
      <c r="B87" s="2">
        <v>1</v>
      </c>
    </row>
    <row r="88" spans="1:2">
      <c r="A88" s="4">
        <v>0.24</v>
      </c>
      <c r="B88" s="2">
        <v>4</v>
      </c>
    </row>
    <row r="89" spans="1:2">
      <c r="A89" s="4">
        <v>0.24499999999999997</v>
      </c>
      <c r="B89" s="2">
        <v>5</v>
      </c>
    </row>
    <row r="90" spans="1:2">
      <c r="A90" s="4">
        <v>0.25</v>
      </c>
      <c r="B90" s="2">
        <v>29</v>
      </c>
    </row>
    <row r="91" spans="1:2">
      <c r="A91" s="4">
        <v>0.25011804999999998</v>
      </c>
      <c r="B91" s="2">
        <v>1</v>
      </c>
    </row>
    <row r="92" spans="1:2">
      <c r="A92" s="4">
        <v>0.25482984999999997</v>
      </c>
      <c r="B92" s="2">
        <v>1</v>
      </c>
    </row>
    <row r="93" spans="1:2">
      <c r="A93" s="4">
        <v>0.26666666666666666</v>
      </c>
      <c r="B93" s="2">
        <v>41</v>
      </c>
    </row>
    <row r="94" spans="1:2">
      <c r="A94" s="4">
        <v>0.27</v>
      </c>
      <c r="B94" s="2">
        <v>2</v>
      </c>
    </row>
    <row r="95" spans="1:2">
      <c r="A95" s="4">
        <v>0.27897782500000001</v>
      </c>
      <c r="B95" s="2">
        <v>1</v>
      </c>
    </row>
    <row r="96" spans="1:2">
      <c r="A96" s="4">
        <v>0.28000000000000003</v>
      </c>
      <c r="B96" s="2">
        <v>2</v>
      </c>
    </row>
    <row r="97" spans="1:2">
      <c r="A97" s="4">
        <v>0.28702715000000001</v>
      </c>
      <c r="B97" s="2">
        <v>1</v>
      </c>
    </row>
    <row r="98" spans="1:2">
      <c r="A98" s="4">
        <v>0.3</v>
      </c>
      <c r="B98" s="2">
        <v>15</v>
      </c>
    </row>
    <row r="99" spans="1:2">
      <c r="A99" s="4">
        <v>0.30000000000000004</v>
      </c>
      <c r="B99" s="2">
        <v>4</v>
      </c>
    </row>
    <row r="100" spans="1:2">
      <c r="A100" s="4">
        <v>0.30175152500000008</v>
      </c>
      <c r="B100" s="2">
        <v>1</v>
      </c>
    </row>
    <row r="101" spans="1:2">
      <c r="A101" s="4">
        <v>0.30783759999999999</v>
      </c>
      <c r="B101" s="2">
        <v>1</v>
      </c>
    </row>
    <row r="102" spans="1:2">
      <c r="A102" s="4">
        <v>0.315</v>
      </c>
      <c r="B102" s="2">
        <v>2</v>
      </c>
    </row>
    <row r="103" spans="1:2">
      <c r="A103" s="4">
        <v>0.32</v>
      </c>
      <c r="B103" s="2">
        <v>47</v>
      </c>
    </row>
    <row r="104" spans="1:2">
      <c r="A104" s="4">
        <v>0.33</v>
      </c>
      <c r="B104" s="2">
        <v>4</v>
      </c>
    </row>
    <row r="105" spans="1:2">
      <c r="A105" s="4">
        <v>0.33333333333333331</v>
      </c>
      <c r="B105" s="2">
        <v>36</v>
      </c>
    </row>
    <row r="106" spans="1:2">
      <c r="A106" s="4">
        <v>0.33807165</v>
      </c>
      <c r="B106" s="2">
        <v>1</v>
      </c>
    </row>
    <row r="107" spans="1:2">
      <c r="A107" s="4">
        <v>0.34985115000000006</v>
      </c>
      <c r="B107" s="2">
        <v>2</v>
      </c>
    </row>
    <row r="108" spans="1:2">
      <c r="A108" s="4">
        <v>0.35</v>
      </c>
      <c r="B108" s="2">
        <v>24</v>
      </c>
    </row>
    <row r="109" spans="1:2">
      <c r="A109" s="4">
        <v>0.35574090000000003</v>
      </c>
      <c r="B109" s="2">
        <v>1</v>
      </c>
    </row>
    <row r="110" spans="1:2">
      <c r="A110" s="4">
        <v>0.36</v>
      </c>
      <c r="B110" s="2">
        <v>4</v>
      </c>
    </row>
    <row r="111" spans="1:2">
      <c r="A111" s="4">
        <v>0.37635502500000007</v>
      </c>
      <c r="B111" s="2">
        <v>1</v>
      </c>
    </row>
    <row r="112" spans="1:2">
      <c r="A112" s="4">
        <v>0.38500000000000001</v>
      </c>
      <c r="B112" s="2">
        <v>4</v>
      </c>
    </row>
    <row r="113" spans="1:2">
      <c r="A113" s="4">
        <v>0.39623293125000009</v>
      </c>
      <c r="B113" s="2">
        <v>1</v>
      </c>
    </row>
    <row r="114" spans="1:2">
      <c r="A114" s="4">
        <v>0.39999999999999997</v>
      </c>
      <c r="B114" s="2">
        <v>55</v>
      </c>
    </row>
    <row r="115" spans="1:2">
      <c r="A115" s="4">
        <v>0.4</v>
      </c>
      <c r="B115" s="2">
        <v>61</v>
      </c>
    </row>
    <row r="116" spans="1:2">
      <c r="A116" s="4">
        <v>0.41346045000000003</v>
      </c>
      <c r="B116" s="2">
        <v>2</v>
      </c>
    </row>
    <row r="117" spans="1:2">
      <c r="A117" s="4">
        <v>0.41463840000000002</v>
      </c>
      <c r="B117" s="2">
        <v>1</v>
      </c>
    </row>
    <row r="118" spans="1:2">
      <c r="A118" s="4">
        <v>0.42</v>
      </c>
      <c r="B118" s="2">
        <v>4</v>
      </c>
    </row>
    <row r="119" spans="1:2">
      <c r="A119" s="4">
        <v>0.43672496250000004</v>
      </c>
      <c r="B119" s="2">
        <v>1</v>
      </c>
    </row>
    <row r="120" spans="1:2">
      <c r="A120" s="4">
        <v>0.44999999999999996</v>
      </c>
      <c r="B120" s="2">
        <v>4</v>
      </c>
    </row>
    <row r="121" spans="1:2">
      <c r="A121" s="4">
        <v>0.45</v>
      </c>
      <c r="B121" s="2">
        <v>14</v>
      </c>
    </row>
    <row r="122" spans="1:2">
      <c r="A122" s="4">
        <v>0.46116742500000008</v>
      </c>
      <c r="B122" s="2">
        <v>2</v>
      </c>
    </row>
    <row r="123" spans="1:2">
      <c r="A123" s="4">
        <v>0.48</v>
      </c>
      <c r="B123" s="2">
        <v>34</v>
      </c>
    </row>
    <row r="124" spans="1:2">
      <c r="A124" s="4">
        <v>0.5</v>
      </c>
      <c r="B124" s="2">
        <v>43</v>
      </c>
    </row>
    <row r="125" spans="1:2">
      <c r="A125" s="4">
        <v>0.50887440000000006</v>
      </c>
      <c r="B125" s="2">
        <v>2</v>
      </c>
    </row>
    <row r="126" spans="1:2">
      <c r="A126" s="4">
        <v>0.52379510000000007</v>
      </c>
      <c r="B126" s="2">
        <v>1</v>
      </c>
    </row>
    <row r="127" spans="1:2">
      <c r="A127" s="4">
        <v>0.52499999999999991</v>
      </c>
      <c r="B127" s="2">
        <v>4</v>
      </c>
    </row>
    <row r="128" spans="1:2">
      <c r="A128" s="4">
        <v>0.55000000000000004</v>
      </c>
      <c r="B128" s="2">
        <v>12</v>
      </c>
    </row>
    <row r="129" spans="1:2">
      <c r="A129" s="4">
        <v>0.6</v>
      </c>
      <c r="B129" s="2">
        <v>85</v>
      </c>
    </row>
    <row r="130" spans="1:2">
      <c r="A130" s="4">
        <v>0.61724580000000007</v>
      </c>
      <c r="B130" s="2">
        <v>1</v>
      </c>
    </row>
    <row r="131" spans="1:2">
      <c r="A131" s="4">
        <v>0.62195760000000011</v>
      </c>
      <c r="B131" s="2">
        <v>1</v>
      </c>
    </row>
    <row r="132" spans="1:2">
      <c r="A132" s="4">
        <v>0.68733382500000018</v>
      </c>
      <c r="B132" s="2">
        <v>1</v>
      </c>
    </row>
    <row r="133" spans="1:2">
      <c r="A133" s="4">
        <v>0.7</v>
      </c>
      <c r="B133" s="2">
        <v>5</v>
      </c>
    </row>
    <row r="134" spans="1:2">
      <c r="A134" s="4">
        <v>0.73504080000000005</v>
      </c>
      <c r="B134" s="2">
        <v>1</v>
      </c>
    </row>
    <row r="135" spans="1:2">
      <c r="A135" s="4">
        <v>0.75</v>
      </c>
      <c r="B135" s="2">
        <v>50</v>
      </c>
    </row>
    <row r="136" spans="1:2">
      <c r="A136" s="4">
        <v>0.75742185000000006</v>
      </c>
      <c r="B136" s="2">
        <v>1</v>
      </c>
    </row>
    <row r="137" spans="1:2">
      <c r="A137" s="4">
        <v>0.79999999999999993</v>
      </c>
      <c r="B137" s="2">
        <v>1</v>
      </c>
    </row>
    <row r="138" spans="1:2">
      <c r="A138" s="4">
        <v>0.8</v>
      </c>
      <c r="B138" s="2">
        <v>12</v>
      </c>
    </row>
    <row r="139" spans="1:2">
      <c r="A139" s="4">
        <v>0.81985320000000017</v>
      </c>
      <c r="B139" s="2">
        <v>1</v>
      </c>
    </row>
    <row r="140" spans="1:2">
      <c r="A140" s="4">
        <v>0.83333333333333326</v>
      </c>
      <c r="B140" s="2">
        <v>1</v>
      </c>
    </row>
    <row r="141" spans="1:2">
      <c r="A141" s="4">
        <v>0.8886666666666666</v>
      </c>
      <c r="B141" s="2">
        <v>1</v>
      </c>
    </row>
    <row r="142" spans="1:2">
      <c r="A142" s="4">
        <v>0.88888888888888884</v>
      </c>
      <c r="B142" s="2">
        <v>32</v>
      </c>
    </row>
    <row r="143" spans="1:2">
      <c r="A143" s="4">
        <v>0.9</v>
      </c>
      <c r="B143" s="2">
        <v>5</v>
      </c>
    </row>
    <row r="144" spans="1:2">
      <c r="A144" s="4">
        <v>0.90466560000000007</v>
      </c>
      <c r="B144" s="2">
        <v>1</v>
      </c>
    </row>
    <row r="145" spans="1:2">
      <c r="A145" s="4">
        <v>1</v>
      </c>
      <c r="B145" s="2">
        <v>389</v>
      </c>
    </row>
    <row r="146" spans="1:2">
      <c r="A146" s="4">
        <v>1.125</v>
      </c>
      <c r="B146" s="2">
        <v>3</v>
      </c>
    </row>
    <row r="147" spans="1:2">
      <c r="A147" s="4">
        <v>1.145</v>
      </c>
      <c r="B147" s="2">
        <v>4</v>
      </c>
    </row>
    <row r="148" spans="1:2">
      <c r="A148" s="4">
        <v>1.2</v>
      </c>
      <c r="B148" s="2">
        <v>9</v>
      </c>
    </row>
    <row r="149" spans="1:2">
      <c r="A149" s="4">
        <v>1.25</v>
      </c>
      <c r="B149" s="2">
        <v>9</v>
      </c>
    </row>
    <row r="150" spans="1:2">
      <c r="A150" s="4">
        <v>1.3</v>
      </c>
      <c r="B150" s="2">
        <v>1</v>
      </c>
    </row>
    <row r="151" spans="1:2">
      <c r="A151" s="4">
        <v>1.33</v>
      </c>
      <c r="B151" s="2">
        <v>2</v>
      </c>
    </row>
    <row r="152" spans="1:2">
      <c r="A152" s="4">
        <v>1.333</v>
      </c>
      <c r="B152" s="2">
        <v>1</v>
      </c>
    </row>
    <row r="153" spans="1:2">
      <c r="A153" s="4">
        <v>1.4</v>
      </c>
      <c r="B153" s="2">
        <v>2</v>
      </c>
    </row>
    <row r="154" spans="1:2">
      <c r="A154" s="4">
        <v>1.49</v>
      </c>
      <c r="B154" s="2">
        <v>38</v>
      </c>
    </row>
    <row r="155" spans="1:2">
      <c r="A155" s="4">
        <v>1.5</v>
      </c>
      <c r="B155" s="2">
        <v>38</v>
      </c>
    </row>
    <row r="156" spans="1:2">
      <c r="A156" s="4">
        <v>1.6</v>
      </c>
      <c r="B156" s="2">
        <v>2</v>
      </c>
    </row>
    <row r="157" spans="1:2">
      <c r="A157" s="4">
        <v>1.75</v>
      </c>
      <c r="B157" s="2">
        <v>2</v>
      </c>
    </row>
    <row r="158" spans="1:2">
      <c r="A158" s="4">
        <v>1.8</v>
      </c>
      <c r="B158" s="2">
        <v>3</v>
      </c>
    </row>
    <row r="159" spans="1:2">
      <c r="A159" s="4">
        <v>1.9</v>
      </c>
      <c r="B159" s="2">
        <v>1</v>
      </c>
    </row>
    <row r="160" spans="1:2">
      <c r="A160" s="4">
        <v>2</v>
      </c>
      <c r="B160" s="2">
        <v>83</v>
      </c>
    </row>
    <row r="161" spans="1:2">
      <c r="A161" s="4">
        <v>2.2000000000000002</v>
      </c>
      <c r="B161" s="2">
        <v>1</v>
      </c>
    </row>
    <row r="162" spans="1:2">
      <c r="A162" s="4">
        <v>2.25</v>
      </c>
      <c r="B162" s="2">
        <v>19</v>
      </c>
    </row>
    <row r="163" spans="1:2">
      <c r="A163" s="4">
        <v>2.4</v>
      </c>
      <c r="B163" s="2">
        <v>5</v>
      </c>
    </row>
    <row r="164" spans="1:2">
      <c r="A164" s="4">
        <v>2.5</v>
      </c>
      <c r="B164" s="2">
        <v>41</v>
      </c>
    </row>
    <row r="165" spans="1:2">
      <c r="A165" s="4">
        <v>2.6</v>
      </c>
      <c r="B165" s="2">
        <v>1</v>
      </c>
    </row>
    <row r="166" spans="1:2">
      <c r="A166" s="4">
        <v>2.6659999999999999</v>
      </c>
      <c r="B166" s="2">
        <v>1</v>
      </c>
    </row>
    <row r="167" spans="1:2">
      <c r="A167" s="4">
        <v>2.6666666666666665</v>
      </c>
      <c r="B167" s="2">
        <v>32</v>
      </c>
    </row>
    <row r="168" spans="1:2">
      <c r="A168" s="4">
        <v>2.7</v>
      </c>
      <c r="B168" s="2">
        <v>14</v>
      </c>
    </row>
    <row r="169" spans="1:2">
      <c r="A169" s="4">
        <v>2.8</v>
      </c>
      <c r="B169" s="2">
        <v>1</v>
      </c>
    </row>
    <row r="170" spans="1:2">
      <c r="A170" s="4">
        <v>3</v>
      </c>
      <c r="B170" s="2">
        <v>68</v>
      </c>
    </row>
    <row r="171" spans="1:2">
      <c r="A171" s="4">
        <v>3.2</v>
      </c>
      <c r="B171" s="2">
        <v>1</v>
      </c>
    </row>
    <row r="172" spans="1:2">
      <c r="A172" s="4">
        <v>3.3</v>
      </c>
      <c r="B172" s="2">
        <v>1</v>
      </c>
    </row>
    <row r="173" spans="1:2">
      <c r="A173" s="4">
        <v>3.6</v>
      </c>
      <c r="B173" s="2">
        <v>1</v>
      </c>
    </row>
    <row r="174" spans="1:2">
      <c r="A174" s="4">
        <v>4</v>
      </c>
      <c r="B174" s="2">
        <v>12</v>
      </c>
    </row>
    <row r="175" spans="1:2">
      <c r="A175" s="4">
        <v>4.5</v>
      </c>
      <c r="B175" s="2">
        <v>1</v>
      </c>
    </row>
    <row r="176" spans="1:2">
      <c r="A176" s="4">
        <v>5</v>
      </c>
      <c r="B176" s="2">
        <v>12</v>
      </c>
    </row>
    <row r="177" spans="1:2">
      <c r="A177" s="4">
        <v>6</v>
      </c>
      <c r="B177" s="2">
        <v>11</v>
      </c>
    </row>
    <row r="178" spans="1:2">
      <c r="A178" s="4">
        <v>7</v>
      </c>
      <c r="B178" s="2">
        <v>3</v>
      </c>
    </row>
    <row r="179" spans="1:2">
      <c r="A179" s="4">
        <v>8</v>
      </c>
      <c r="B179" s="2">
        <v>13</v>
      </c>
    </row>
    <row r="180" spans="1:2">
      <c r="A180" s="4">
        <v>9</v>
      </c>
      <c r="B180" s="2">
        <v>7</v>
      </c>
    </row>
    <row r="181" spans="1:2">
      <c r="A181" s="4">
        <v>10</v>
      </c>
      <c r="B181" s="2">
        <v>2</v>
      </c>
    </row>
    <row r="182" spans="1:2">
      <c r="A182" s="4">
        <v>11</v>
      </c>
      <c r="B182" s="2">
        <v>11</v>
      </c>
    </row>
    <row r="183" spans="1:2">
      <c r="A183" s="4">
        <v>12</v>
      </c>
      <c r="B183" s="2">
        <v>5</v>
      </c>
    </row>
    <row r="184" spans="1:2">
      <c r="A184" s="4">
        <v>13</v>
      </c>
      <c r="B184" s="2">
        <v>3</v>
      </c>
    </row>
    <row r="185" spans="1:2">
      <c r="A185" s="4">
        <v>15</v>
      </c>
      <c r="B185" s="2">
        <v>6</v>
      </c>
    </row>
    <row r="186" spans="1:2">
      <c r="A186" s="4">
        <v>17.5</v>
      </c>
      <c r="B186" s="2">
        <v>8</v>
      </c>
    </row>
    <row r="187" spans="1:2">
      <c r="A187" s="4">
        <v>18</v>
      </c>
      <c r="B187" s="2">
        <v>1</v>
      </c>
    </row>
    <row r="188" spans="1:2">
      <c r="A188" s="4">
        <v>20</v>
      </c>
      <c r="B188" s="2">
        <v>1</v>
      </c>
    </row>
    <row r="189" spans="1:2">
      <c r="A189" s="4">
        <v>24</v>
      </c>
      <c r="B189" s="2">
        <v>6</v>
      </c>
    </row>
    <row r="190" spans="1:2">
      <c r="A190" s="4">
        <v>26</v>
      </c>
      <c r="B190" s="2">
        <v>1</v>
      </c>
    </row>
    <row r="191" spans="1:2">
      <c r="A191" s="4">
        <v>30</v>
      </c>
      <c r="B191" s="2">
        <v>1</v>
      </c>
    </row>
    <row r="192" spans="1:2">
      <c r="A192" s="4">
        <v>35.500000010000001</v>
      </c>
      <c r="B192" s="2">
        <v>4</v>
      </c>
    </row>
    <row r="193" spans="1:2">
      <c r="A193" s="4">
        <v>48.000000010000001</v>
      </c>
      <c r="B193" s="2">
        <v>2</v>
      </c>
    </row>
    <row r="194" spans="1:2">
      <c r="A194" s="4">
        <v>60.000000010000001</v>
      </c>
      <c r="B194" s="2">
        <v>2</v>
      </c>
    </row>
    <row r="195" spans="1:2">
      <c r="A195" s="4">
        <v>61.800000009999998</v>
      </c>
      <c r="B195" s="2">
        <v>2</v>
      </c>
    </row>
    <row r="196" spans="1:2">
      <c r="A196" s="4">
        <v>76.100000010000002</v>
      </c>
      <c r="B196" s="2">
        <v>4</v>
      </c>
    </row>
    <row r="197" spans="1:2">
      <c r="A197" s="4">
        <v>81.600000010000002</v>
      </c>
      <c r="B197" s="2">
        <v>2</v>
      </c>
    </row>
    <row r="198" spans="1:2">
      <c r="A198" s="4">
        <v>88.750000024999991</v>
      </c>
      <c r="B198" s="2">
        <v>2</v>
      </c>
    </row>
    <row r="199" spans="1:2">
      <c r="A199" s="4">
        <v>88.750000025000006</v>
      </c>
      <c r="B199" s="2">
        <v>6</v>
      </c>
    </row>
    <row r="200" spans="1:2">
      <c r="A200" s="4">
        <v>95.21</v>
      </c>
      <c r="B200" s="2">
        <v>2</v>
      </c>
    </row>
    <row r="201" spans="1:2">
      <c r="A201" s="4">
        <v>96.800000010000005</v>
      </c>
      <c r="B201" s="2">
        <v>3</v>
      </c>
    </row>
    <row r="202" spans="1:2">
      <c r="A202" s="4">
        <v>103.000000016667</v>
      </c>
      <c r="B202" s="2">
        <v>4</v>
      </c>
    </row>
    <row r="203" spans="1:2">
      <c r="A203" s="4">
        <v>105.00000000999999</v>
      </c>
      <c r="B203" s="2">
        <v>2</v>
      </c>
    </row>
    <row r="204" spans="1:2">
      <c r="A204" s="4">
        <v>106.00000000999999</v>
      </c>
      <c r="B204" s="2">
        <v>4</v>
      </c>
    </row>
    <row r="205" spans="1:2">
      <c r="A205" s="4">
        <v>110</v>
      </c>
      <c r="B205" s="2">
        <v>5</v>
      </c>
    </row>
    <row r="206" spans="1:2">
      <c r="A206" s="4">
        <v>120.00000000999999</v>
      </c>
      <c r="B206" s="2">
        <v>4</v>
      </c>
    </row>
    <row r="207" spans="1:2">
      <c r="A207" s="4">
        <v>120.00000002500001</v>
      </c>
      <c r="B207" s="2">
        <v>4</v>
      </c>
    </row>
    <row r="208" spans="1:2">
      <c r="A208" s="4">
        <v>136.000000016667</v>
      </c>
      <c r="B208" s="2">
        <v>4</v>
      </c>
    </row>
    <row r="209" spans="1:2">
      <c r="A209" s="4">
        <v>140.59</v>
      </c>
      <c r="B209" s="2">
        <v>1</v>
      </c>
    </row>
    <row r="210" spans="1:2">
      <c r="A210" s="4">
        <v>150.00000002499999</v>
      </c>
      <c r="B210" s="2">
        <v>4</v>
      </c>
    </row>
    <row r="211" spans="1:2">
      <c r="A211" s="4">
        <v>158.00000001000001</v>
      </c>
      <c r="B211" s="2">
        <v>1</v>
      </c>
    </row>
    <row r="212" spans="1:2">
      <c r="A212" s="4">
        <v>174.10000001</v>
      </c>
      <c r="B212" s="2">
        <v>1</v>
      </c>
    </row>
    <row r="213" spans="1:2">
      <c r="A213" s="4">
        <v>176.66666668333301</v>
      </c>
      <c r="B213" s="2">
        <v>8</v>
      </c>
    </row>
    <row r="214" spans="1:2">
      <c r="A214" s="4">
        <v>190.25000002499999</v>
      </c>
      <c r="B214" s="2">
        <v>8</v>
      </c>
    </row>
    <row r="215" spans="1:2">
      <c r="A215" s="4">
        <v>210.00000001999999</v>
      </c>
      <c r="B215" s="2">
        <v>4</v>
      </c>
    </row>
    <row r="216" spans="1:2">
      <c r="A216" s="4">
        <v>212</v>
      </c>
      <c r="B216" s="2">
        <v>1</v>
      </c>
    </row>
    <row r="217" spans="1:2">
      <c r="A217" s="4">
        <v>240.00000001999999</v>
      </c>
      <c r="B217" s="2">
        <v>8</v>
      </c>
    </row>
    <row r="218" spans="1:2">
      <c r="A218" s="4">
        <v>360</v>
      </c>
      <c r="B218" s="2">
        <v>3</v>
      </c>
    </row>
    <row r="219" spans="1:2">
      <c r="A219" s="4" t="s">
        <v>1895</v>
      </c>
      <c r="B219" s="2">
        <v>24</v>
      </c>
    </row>
    <row r="220" spans="1:2">
      <c r="A220" s="4" t="s">
        <v>1924</v>
      </c>
      <c r="B220" s="2">
        <v>24</v>
      </c>
    </row>
    <row r="221" spans="1:2">
      <c r="A221" s="4" t="s">
        <v>1677</v>
      </c>
      <c r="B221" s="2">
        <v>14</v>
      </c>
    </row>
    <row r="222" spans="1:2">
      <c r="A222" s="4" t="s">
        <v>1699</v>
      </c>
      <c r="B222" s="2">
        <v>10</v>
      </c>
    </row>
    <row r="223" spans="1:2">
      <c r="A223" s="4" t="s">
        <v>1708</v>
      </c>
      <c r="B223" s="2">
        <v>10</v>
      </c>
    </row>
    <row r="224" spans="1:2">
      <c r="A224" s="4" t="s">
        <v>1717</v>
      </c>
      <c r="B224" s="2">
        <v>15</v>
      </c>
    </row>
    <row r="225" spans="1:2">
      <c r="A225" s="4" t="s">
        <v>1726</v>
      </c>
      <c r="B225" s="2">
        <v>12</v>
      </c>
    </row>
    <row r="226" spans="1:2">
      <c r="A226" s="4" t="s">
        <v>1736</v>
      </c>
      <c r="B226" s="2">
        <v>20</v>
      </c>
    </row>
    <row r="227" spans="1:2">
      <c r="A227" s="4" t="s">
        <v>1743</v>
      </c>
      <c r="B227" s="2">
        <v>16</v>
      </c>
    </row>
    <row r="228" spans="1:2">
      <c r="A228" s="4" t="s">
        <v>1890</v>
      </c>
      <c r="B228" s="2">
        <v>4</v>
      </c>
    </row>
    <row r="229" spans="1:2">
      <c r="A229" s="4" t="s">
        <v>1906</v>
      </c>
      <c r="B229" s="2">
        <v>12</v>
      </c>
    </row>
    <row r="230" spans="1:2">
      <c r="A230" s="4" t="s">
        <v>1811</v>
      </c>
      <c r="B230" s="2">
        <v>5</v>
      </c>
    </row>
    <row r="231" spans="1:2">
      <c r="A231" s="4" t="s">
        <v>1823</v>
      </c>
      <c r="B231" s="2">
        <v>5</v>
      </c>
    </row>
    <row r="232" spans="1:2">
      <c r="A232" s="4" t="s">
        <v>1820</v>
      </c>
      <c r="B232" s="2">
        <v>5</v>
      </c>
    </row>
    <row r="233" spans="1:2">
      <c r="A233" s="4" t="s">
        <v>1826</v>
      </c>
      <c r="B233" s="2">
        <v>5</v>
      </c>
    </row>
    <row r="234" spans="1:2">
      <c r="A234" s="4" t="s">
        <v>1767</v>
      </c>
      <c r="B234" s="2">
        <v>1</v>
      </c>
    </row>
    <row r="235" spans="1:2">
      <c r="A235" s="4" t="s">
        <v>1765</v>
      </c>
      <c r="B235" s="2">
        <v>1</v>
      </c>
    </row>
    <row r="236" spans="1:2">
      <c r="A236" s="4" t="s">
        <v>211</v>
      </c>
      <c r="B236" s="2">
        <v>392</v>
      </c>
    </row>
    <row r="237" spans="1:2">
      <c r="A237" s="4" t="s">
        <v>2358</v>
      </c>
      <c r="B237" s="2">
        <v>62</v>
      </c>
    </row>
    <row r="238" spans="1:2">
      <c r="A238" s="4" t="s">
        <v>1277</v>
      </c>
      <c r="B238" s="2">
        <v>30</v>
      </c>
    </row>
    <row r="239" spans="1:2">
      <c r="A239" s="4" t="s">
        <v>1339</v>
      </c>
      <c r="B239" s="2">
        <v>32</v>
      </c>
    </row>
    <row r="240" spans="1:2">
      <c r="A240" s="4" t="s">
        <v>2618</v>
      </c>
      <c r="B240" s="2">
        <v>7</v>
      </c>
    </row>
    <row r="241" spans="1:2">
      <c r="A241" s="4" t="s">
        <v>2455</v>
      </c>
      <c r="B241" s="2">
        <v>7</v>
      </c>
    </row>
    <row r="242" spans="1:2">
      <c r="A242" s="4" t="s">
        <v>194</v>
      </c>
      <c r="B242" s="2">
        <v>94</v>
      </c>
    </row>
    <row r="243" spans="1:2">
      <c r="A243" s="4" t="s">
        <v>1308</v>
      </c>
      <c r="B243" s="2">
        <v>9</v>
      </c>
    </row>
    <row r="244" spans="1:2">
      <c r="A244" s="4" t="s">
        <v>1298</v>
      </c>
      <c r="B244" s="2">
        <v>4</v>
      </c>
    </row>
    <row r="245" spans="1:2">
      <c r="A245" s="4" t="s">
        <v>2008</v>
      </c>
      <c r="B245" s="2">
        <v>6</v>
      </c>
    </row>
    <row r="246" spans="1:2">
      <c r="A246" s="4" t="s">
        <v>2412</v>
      </c>
      <c r="B246" s="2">
        <v>2</v>
      </c>
    </row>
    <row r="247" spans="1:2">
      <c r="A247" s="4" t="s">
        <v>200</v>
      </c>
      <c r="B247" s="2">
        <v>72</v>
      </c>
    </row>
    <row r="248" spans="1:2">
      <c r="A248" s="4" t="s">
        <v>1279</v>
      </c>
      <c r="B248" s="2">
        <v>90</v>
      </c>
    </row>
    <row r="249" spans="1:2">
      <c r="A249" s="4" t="s">
        <v>1288</v>
      </c>
      <c r="B249" s="2">
        <v>2</v>
      </c>
    </row>
    <row r="250" spans="1:2">
      <c r="A250" s="4" t="s">
        <v>2424</v>
      </c>
      <c r="B250" s="2">
        <v>15</v>
      </c>
    </row>
    <row r="251" spans="1:2">
      <c r="A251" s="4" t="s">
        <v>1310</v>
      </c>
      <c r="B251" s="2">
        <v>52</v>
      </c>
    </row>
    <row r="252" spans="1:2">
      <c r="A252" s="4" t="s">
        <v>1273</v>
      </c>
      <c r="B252" s="2">
        <v>20</v>
      </c>
    </row>
    <row r="253" spans="1:2">
      <c r="A253" s="4" t="s">
        <v>3</v>
      </c>
      <c r="B253" s="2">
        <v>1</v>
      </c>
    </row>
    <row r="254" spans="1:2">
      <c r="A254" s="4" t="s">
        <v>22</v>
      </c>
      <c r="B254" s="2">
        <v>39</v>
      </c>
    </row>
    <row r="255" spans="1:2">
      <c r="A255" s="4" t="s">
        <v>103</v>
      </c>
      <c r="B255" s="2">
        <v>47</v>
      </c>
    </row>
    <row r="256" spans="1:2">
      <c r="A256" s="4" t="s">
        <v>181</v>
      </c>
      <c r="B256" s="2">
        <v>51</v>
      </c>
    </row>
    <row r="257" spans="1:2">
      <c r="A257" s="4" t="s">
        <v>400</v>
      </c>
      <c r="B257" s="2">
        <v>24</v>
      </c>
    </row>
    <row r="258" spans="1:2">
      <c r="A258" s="4" t="s">
        <v>447</v>
      </c>
      <c r="B258" s="2">
        <v>30</v>
      </c>
    </row>
    <row r="259" spans="1:2">
      <c r="A259" s="4" t="s">
        <v>499</v>
      </c>
      <c r="B259" s="2">
        <v>10</v>
      </c>
    </row>
    <row r="260" spans="1:2">
      <c r="A260" s="4" t="s">
        <v>520</v>
      </c>
      <c r="B260" s="2">
        <v>15</v>
      </c>
    </row>
    <row r="261" spans="1:2">
      <c r="A261" s="4" t="s">
        <v>563</v>
      </c>
      <c r="B261" s="2">
        <v>31</v>
      </c>
    </row>
    <row r="262" spans="1:2">
      <c r="A262" s="4" t="s">
        <v>620</v>
      </c>
      <c r="B262" s="2">
        <v>9</v>
      </c>
    </row>
    <row r="263" spans="1:2">
      <c r="A263" s="4" t="s">
        <v>646</v>
      </c>
      <c r="B263" s="2">
        <v>19</v>
      </c>
    </row>
    <row r="264" spans="1:2">
      <c r="A264" s="4" t="s">
        <v>708</v>
      </c>
      <c r="B264" s="2">
        <v>34</v>
      </c>
    </row>
    <row r="265" spans="1:2">
      <c r="A265" s="4" t="s">
        <v>766</v>
      </c>
      <c r="B265" s="2">
        <v>13</v>
      </c>
    </row>
    <row r="266" spans="1:2">
      <c r="A266" s="4" t="s">
        <v>792</v>
      </c>
      <c r="B266" s="2">
        <v>26</v>
      </c>
    </row>
    <row r="267" spans="1:2">
      <c r="A267" s="4" t="s">
        <v>840</v>
      </c>
      <c r="B267" s="2">
        <v>26</v>
      </c>
    </row>
    <row r="268" spans="1:2">
      <c r="A268" s="4" t="s">
        <v>890</v>
      </c>
      <c r="B268" s="2">
        <v>25</v>
      </c>
    </row>
    <row r="269" spans="1:2">
      <c r="A269" s="4" t="s">
        <v>941</v>
      </c>
      <c r="B269" s="2">
        <v>7</v>
      </c>
    </row>
    <row r="270" spans="1:2">
      <c r="A270" s="4" t="s">
        <v>962</v>
      </c>
      <c r="B270" s="2">
        <v>95</v>
      </c>
    </row>
    <row r="271" spans="1:2">
      <c r="A271" s="4" t="s">
        <v>1220</v>
      </c>
      <c r="B271" s="2">
        <v>22</v>
      </c>
    </row>
    <row r="272" spans="1:2">
      <c r="A272" s="4" t="s">
        <v>1265</v>
      </c>
      <c r="B272" s="2">
        <v>7</v>
      </c>
    </row>
    <row r="273" spans="1:2">
      <c r="A273" s="4" t="s">
        <v>1333</v>
      </c>
      <c r="B273" s="2">
        <v>6</v>
      </c>
    </row>
    <row r="274" spans="1:2">
      <c r="A274" s="4" t="s">
        <v>1355</v>
      </c>
      <c r="B274" s="2">
        <v>36</v>
      </c>
    </row>
    <row r="275" spans="1:2">
      <c r="A275" s="4" t="s">
        <v>1464</v>
      </c>
      <c r="B275" s="2">
        <v>33</v>
      </c>
    </row>
    <row r="276" spans="1:2">
      <c r="A276" s="4" t="s">
        <v>1527</v>
      </c>
      <c r="B276" s="2">
        <v>3</v>
      </c>
    </row>
    <row r="277" spans="1:2">
      <c r="A277" s="4" t="s">
        <v>1534</v>
      </c>
      <c r="B277" s="2">
        <v>24</v>
      </c>
    </row>
    <row r="278" spans="1:2">
      <c r="A278" s="4" t="s">
        <v>1613</v>
      </c>
      <c r="B278" s="2">
        <v>6</v>
      </c>
    </row>
    <row r="279" spans="1:2">
      <c r="A279" s="4" t="s">
        <v>1626</v>
      </c>
      <c r="B279" s="2">
        <v>16</v>
      </c>
    </row>
    <row r="280" spans="1:2">
      <c r="A280" s="4" t="s">
        <v>1661</v>
      </c>
      <c r="B280" s="2">
        <v>5</v>
      </c>
    </row>
    <row r="281" spans="1:2">
      <c r="A281" s="4" t="s">
        <v>1672</v>
      </c>
      <c r="B281" s="2">
        <v>86</v>
      </c>
    </row>
    <row r="282" spans="1:2">
      <c r="A282" s="4" t="s">
        <v>1803</v>
      </c>
      <c r="B282" s="2">
        <v>13</v>
      </c>
    </row>
    <row r="283" spans="1:2">
      <c r="A283" s="4" t="s">
        <v>1838</v>
      </c>
      <c r="B283" s="2">
        <v>44</v>
      </c>
    </row>
    <row r="284" spans="1:2">
      <c r="A284" s="4" t="s">
        <v>1975</v>
      </c>
      <c r="B284" s="2">
        <v>12</v>
      </c>
    </row>
    <row r="285" spans="1:2">
      <c r="A285" s="4" t="s">
        <v>2003</v>
      </c>
      <c r="B285" s="2">
        <v>8</v>
      </c>
    </row>
    <row r="286" spans="1:2">
      <c r="A286" s="4" t="s">
        <v>2040</v>
      </c>
      <c r="B286" s="2">
        <v>33</v>
      </c>
    </row>
    <row r="287" spans="1:2">
      <c r="A287" s="4" t="s">
        <v>2112</v>
      </c>
      <c r="B287" s="2">
        <v>2</v>
      </c>
    </row>
    <row r="288" spans="1:2">
      <c r="A288" s="4" t="s">
        <v>2117</v>
      </c>
      <c r="B288" s="2">
        <v>11</v>
      </c>
    </row>
    <row r="289" spans="1:2">
      <c r="A289" s="4" t="s">
        <v>2140</v>
      </c>
      <c r="B289" s="2">
        <v>29</v>
      </c>
    </row>
    <row r="290" spans="1:2">
      <c r="A290" s="4" t="s">
        <v>2220</v>
      </c>
      <c r="B290" s="2">
        <v>30</v>
      </c>
    </row>
    <row r="291" spans="1:2">
      <c r="A291" s="4" t="s">
        <v>2318</v>
      </c>
      <c r="B291" s="2">
        <v>42</v>
      </c>
    </row>
    <row r="292" spans="1:2">
      <c r="A292" s="4" t="s">
        <v>2499</v>
      </c>
      <c r="B292" s="2">
        <v>87</v>
      </c>
    </row>
    <row r="293" spans="1:2">
      <c r="A293" s="4" t="s">
        <v>2728</v>
      </c>
      <c r="B293" s="2">
        <v>2</v>
      </c>
    </row>
    <row r="294" spans="1:2">
      <c r="A294" s="4" t="s">
        <v>2733</v>
      </c>
      <c r="B294" s="2">
        <v>6</v>
      </c>
    </row>
    <row r="295" spans="1:2">
      <c r="A295" s="4" t="s">
        <v>2756</v>
      </c>
      <c r="B295" s="2"/>
    </row>
    <row r="296" spans="1:2">
      <c r="A296" s="4" t="s">
        <v>2757</v>
      </c>
      <c r="B296" s="2">
        <v>4523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AC1F6-6113-0647-83BD-EE50A9264B88}">
  <dimension ref="A3:B108"/>
  <sheetViews>
    <sheetView topLeftCell="A59" workbookViewId="0">
      <selection activeCell="A89" sqref="A89"/>
    </sheetView>
  </sheetViews>
  <sheetFormatPr baseColWidth="10" defaultRowHeight="16"/>
  <cols>
    <col min="1" max="1" width="63" bestFit="1" customWidth="1"/>
    <col min="2" max="2" width="13.33203125" bestFit="1" customWidth="1"/>
  </cols>
  <sheetData>
    <row r="3" spans="1:2">
      <c r="A3" s="3" t="s">
        <v>2755</v>
      </c>
      <c r="B3" t="s">
        <v>2764</v>
      </c>
    </row>
    <row r="4" spans="1:2">
      <c r="A4" s="4">
        <v>-0.11931394481730052</v>
      </c>
      <c r="B4" s="2">
        <v>1</v>
      </c>
    </row>
    <row r="5" spans="1:2">
      <c r="A5" s="4">
        <v>-0.11185682326621925</v>
      </c>
      <c r="B5" s="2">
        <v>1</v>
      </c>
    </row>
    <row r="6" spans="1:2">
      <c r="A6" s="4">
        <v>-0.10738255033557047</v>
      </c>
      <c r="B6" s="2">
        <v>1</v>
      </c>
    </row>
    <row r="7" spans="1:2">
      <c r="A7" s="4">
        <v>-0.10092344956350607</v>
      </c>
      <c r="B7" s="2">
        <v>1</v>
      </c>
    </row>
    <row r="8" spans="1:2">
      <c r="A8" s="4">
        <v>0</v>
      </c>
      <c r="B8" s="2">
        <v>1</v>
      </c>
    </row>
    <row r="9" spans="1:2">
      <c r="A9" s="4">
        <v>5.5555555555555556E-4</v>
      </c>
      <c r="B9" s="2">
        <v>3</v>
      </c>
    </row>
    <row r="10" spans="1:2">
      <c r="A10" s="4">
        <v>1E-3</v>
      </c>
      <c r="B10" s="2">
        <v>6</v>
      </c>
    </row>
    <row r="11" spans="1:2">
      <c r="A11" s="4">
        <v>1.4285714285714286E-3</v>
      </c>
      <c r="B11" s="2">
        <v>3</v>
      </c>
    </row>
    <row r="12" spans="1:2">
      <c r="A12" s="4">
        <v>4.0000000000000001E-3</v>
      </c>
      <c r="B12" s="2">
        <v>1</v>
      </c>
    </row>
    <row r="13" spans="1:2">
      <c r="A13" s="4">
        <v>8.771929824561403E-3</v>
      </c>
      <c r="B13" s="2">
        <v>2</v>
      </c>
    </row>
    <row r="14" spans="1:2">
      <c r="A14" s="4">
        <v>0.01</v>
      </c>
      <c r="B14" s="2">
        <v>4</v>
      </c>
    </row>
    <row r="15" spans="1:2">
      <c r="A15" s="4">
        <v>1.1428571428571429E-2</v>
      </c>
      <c r="B15" s="2">
        <v>8</v>
      </c>
    </row>
    <row r="16" spans="1:2">
      <c r="A16" s="4">
        <v>1.2152144853566655E-2</v>
      </c>
      <c r="B16" s="2">
        <v>1</v>
      </c>
    </row>
    <row r="17" spans="1:2">
      <c r="A17" s="4">
        <v>1.2500000000000001E-2</v>
      </c>
      <c r="B17" s="2">
        <v>2</v>
      </c>
    </row>
    <row r="18" spans="1:2">
      <c r="A18" s="4">
        <v>1.3333333333333332E-2</v>
      </c>
      <c r="B18" s="2">
        <v>2</v>
      </c>
    </row>
    <row r="19" spans="1:2">
      <c r="A19" s="4">
        <v>1.3888888888888888E-2</v>
      </c>
      <c r="B19" s="2">
        <v>2</v>
      </c>
    </row>
    <row r="20" spans="1:2">
      <c r="A20" s="4">
        <v>1.481111111111111E-2</v>
      </c>
      <c r="B20" s="2">
        <v>2</v>
      </c>
    </row>
    <row r="21" spans="1:2">
      <c r="A21" s="4">
        <v>1.4814814814814814E-2</v>
      </c>
      <c r="B21" s="2">
        <v>64</v>
      </c>
    </row>
    <row r="22" spans="1:2">
      <c r="A22" s="4">
        <v>1.8181818181818181E-2</v>
      </c>
      <c r="B22" s="2">
        <v>8</v>
      </c>
    </row>
    <row r="23" spans="1:2">
      <c r="A23" s="4">
        <v>0.02</v>
      </c>
      <c r="B23" s="2">
        <v>1</v>
      </c>
    </row>
    <row r="24" spans="1:2">
      <c r="A24" s="4">
        <v>2.6315789473684209E-2</v>
      </c>
      <c r="B24" s="2">
        <v>6</v>
      </c>
    </row>
    <row r="25" spans="1:2">
      <c r="A25" s="4">
        <v>2.8571428571428571E-2</v>
      </c>
      <c r="B25" s="2">
        <v>1</v>
      </c>
    </row>
    <row r="26" spans="1:2">
      <c r="A26" s="4">
        <v>3.3333333333333298E-2</v>
      </c>
      <c r="B26" s="2">
        <v>1</v>
      </c>
    </row>
    <row r="27" spans="1:2">
      <c r="A27" s="4">
        <v>3.3333333333333333E-2</v>
      </c>
      <c r="B27" s="2">
        <v>7</v>
      </c>
    </row>
    <row r="28" spans="1:2">
      <c r="A28" s="4">
        <v>3.5714285714285712E-2</v>
      </c>
      <c r="B28" s="2">
        <v>3</v>
      </c>
    </row>
    <row r="29" spans="1:2">
      <c r="A29" s="4">
        <v>3.6832412523020254E-2</v>
      </c>
      <c r="B29" s="2">
        <v>1</v>
      </c>
    </row>
    <row r="30" spans="1:2">
      <c r="A30" s="4">
        <v>0.04</v>
      </c>
      <c r="B30" s="2">
        <v>5</v>
      </c>
    </row>
    <row r="31" spans="1:2">
      <c r="A31" s="4">
        <v>4.1666666666666664E-2</v>
      </c>
      <c r="B31" s="2">
        <v>11</v>
      </c>
    </row>
    <row r="32" spans="1:2">
      <c r="A32" s="4">
        <v>0.05</v>
      </c>
      <c r="B32" s="2">
        <v>10</v>
      </c>
    </row>
    <row r="33" spans="1:2">
      <c r="A33" s="4">
        <v>5.2631578947368418E-2</v>
      </c>
      <c r="B33" s="2">
        <v>3</v>
      </c>
    </row>
    <row r="34" spans="1:2">
      <c r="A34" s="4">
        <v>5.5555555555555552E-2</v>
      </c>
      <c r="B34" s="2">
        <v>9</v>
      </c>
    </row>
    <row r="35" spans="1:2">
      <c r="A35" s="4">
        <v>5.7142857142857141E-2</v>
      </c>
      <c r="B35" s="2">
        <v>8</v>
      </c>
    </row>
    <row r="36" spans="1:2">
      <c r="A36" s="4">
        <v>5.8823529411764705E-2</v>
      </c>
      <c r="B36" s="2">
        <v>9</v>
      </c>
    </row>
    <row r="37" spans="1:2">
      <c r="A37" s="4">
        <v>6.25E-2</v>
      </c>
      <c r="B37" s="2">
        <v>2</v>
      </c>
    </row>
    <row r="38" spans="1:2">
      <c r="A38" s="4">
        <v>6.6666666666666666E-2</v>
      </c>
      <c r="B38" s="2">
        <v>23</v>
      </c>
    </row>
    <row r="39" spans="1:2">
      <c r="A39" s="4">
        <v>6.7114093959731544E-2</v>
      </c>
      <c r="B39" s="2">
        <v>34</v>
      </c>
    </row>
    <row r="40" spans="1:2">
      <c r="A40" s="4">
        <v>7.1428571428571425E-2</v>
      </c>
      <c r="B40" s="2">
        <v>30</v>
      </c>
    </row>
    <row r="41" spans="1:2">
      <c r="A41" s="4">
        <v>0.08</v>
      </c>
      <c r="B41" s="2">
        <v>16</v>
      </c>
    </row>
    <row r="42" spans="1:2">
      <c r="A42" s="4">
        <v>8.3333333333333329E-2</v>
      </c>
      <c r="B42" s="2">
        <v>4</v>
      </c>
    </row>
    <row r="43" spans="1:2">
      <c r="A43" s="4">
        <v>9.0909090909090912E-2</v>
      </c>
      <c r="B43" s="2">
        <v>4</v>
      </c>
    </row>
    <row r="44" spans="1:2">
      <c r="A44" s="4">
        <v>9.5238095238095233E-2</v>
      </c>
      <c r="B44" s="2">
        <v>7</v>
      </c>
    </row>
    <row r="45" spans="1:2">
      <c r="A45" s="4">
        <v>0.1</v>
      </c>
      <c r="B45" s="2">
        <v>9</v>
      </c>
    </row>
    <row r="46" spans="1:2">
      <c r="A46" s="4">
        <v>0.10069631501835191</v>
      </c>
      <c r="B46" s="2">
        <v>1</v>
      </c>
    </row>
    <row r="47" spans="1:2">
      <c r="A47" s="4">
        <v>0.10738255033557047</v>
      </c>
      <c r="B47" s="2">
        <v>1</v>
      </c>
    </row>
    <row r="48" spans="1:2">
      <c r="A48" s="4">
        <v>0.10741138560687433</v>
      </c>
      <c r="B48" s="2">
        <v>4</v>
      </c>
    </row>
    <row r="49" spans="1:2">
      <c r="A49" s="4">
        <v>0.1111111111111111</v>
      </c>
      <c r="B49" s="2">
        <v>102</v>
      </c>
    </row>
    <row r="50" spans="1:2">
      <c r="A50" s="4">
        <v>0.11185682326621925</v>
      </c>
      <c r="B50" s="2">
        <v>1</v>
      </c>
    </row>
    <row r="51" spans="1:2">
      <c r="A51" s="4">
        <v>0.11710999999999998</v>
      </c>
      <c r="B51" s="2">
        <v>1</v>
      </c>
    </row>
    <row r="52" spans="1:2">
      <c r="A52" s="4">
        <v>0.11931394481730052</v>
      </c>
      <c r="B52" s="2">
        <v>1</v>
      </c>
    </row>
    <row r="53" spans="1:2">
      <c r="A53" s="4">
        <v>0.125</v>
      </c>
      <c r="B53" s="2">
        <v>15</v>
      </c>
    </row>
    <row r="54" spans="1:2">
      <c r="A54" s="4">
        <v>0.13133269855862362</v>
      </c>
      <c r="B54" s="2">
        <v>1</v>
      </c>
    </row>
    <row r="55" spans="1:2">
      <c r="A55" s="4">
        <v>0.13973799126637554</v>
      </c>
      <c r="B55" s="2">
        <v>1</v>
      </c>
    </row>
    <row r="56" spans="1:2">
      <c r="A56" s="4">
        <v>0.14285714285714285</v>
      </c>
      <c r="B56" s="2">
        <v>2</v>
      </c>
    </row>
    <row r="57" spans="1:2">
      <c r="A57" s="4">
        <v>0.14285714285714299</v>
      </c>
      <c r="B57" s="2">
        <v>12</v>
      </c>
    </row>
    <row r="58" spans="1:2">
      <c r="A58" s="4">
        <v>0.14556040756914121</v>
      </c>
      <c r="B58" s="2">
        <v>1</v>
      </c>
    </row>
    <row r="59" spans="1:2">
      <c r="A59" s="4">
        <v>0.14797999999999994</v>
      </c>
      <c r="B59" s="2">
        <v>1</v>
      </c>
    </row>
    <row r="60" spans="1:2">
      <c r="A60" s="4">
        <v>0.15526443474041729</v>
      </c>
      <c r="B60" s="2">
        <v>1</v>
      </c>
    </row>
    <row r="61" spans="1:2">
      <c r="A61" s="4">
        <v>0.16059384999999998</v>
      </c>
      <c r="B61" s="2">
        <v>1</v>
      </c>
    </row>
    <row r="62" spans="1:2">
      <c r="A62" s="4">
        <v>0.17629984999999998</v>
      </c>
      <c r="B62" s="2">
        <v>1</v>
      </c>
    </row>
    <row r="63" spans="1:2">
      <c r="A63" s="4">
        <v>0.18181818181818182</v>
      </c>
      <c r="B63" s="2">
        <v>1</v>
      </c>
    </row>
    <row r="64" spans="1:2">
      <c r="A64" s="4">
        <v>0.20771184999999998</v>
      </c>
      <c r="B64" s="2">
        <v>1</v>
      </c>
    </row>
    <row r="65" spans="1:2">
      <c r="A65" s="4">
        <v>0.20971999999999996</v>
      </c>
      <c r="B65" s="2">
        <v>1</v>
      </c>
    </row>
    <row r="66" spans="1:2">
      <c r="A66" s="4">
        <v>0.22222222222222221</v>
      </c>
      <c r="B66" s="2">
        <v>18</v>
      </c>
    </row>
    <row r="67" spans="1:2">
      <c r="A67" s="4">
        <v>0.23127085</v>
      </c>
      <c r="B67" s="2">
        <v>1</v>
      </c>
    </row>
    <row r="68" spans="1:2">
      <c r="A68" s="4">
        <v>0.25</v>
      </c>
      <c r="B68" s="2">
        <v>8</v>
      </c>
    </row>
    <row r="69" spans="1:2">
      <c r="A69" s="4">
        <v>0.25482984999999997</v>
      </c>
      <c r="B69" s="2">
        <v>1</v>
      </c>
    </row>
    <row r="70" spans="1:2">
      <c r="A70" s="4">
        <v>0.28702715000000001</v>
      </c>
      <c r="B70" s="2">
        <v>1</v>
      </c>
    </row>
    <row r="71" spans="1:2">
      <c r="A71" s="4">
        <v>0.30175152500000008</v>
      </c>
      <c r="B71" s="2">
        <v>1</v>
      </c>
    </row>
    <row r="72" spans="1:2">
      <c r="A72" s="4">
        <v>0.33333333333333331</v>
      </c>
      <c r="B72" s="2">
        <v>7</v>
      </c>
    </row>
    <row r="73" spans="1:2">
      <c r="A73" s="4">
        <v>0.33807165</v>
      </c>
      <c r="B73" s="2">
        <v>1</v>
      </c>
    </row>
    <row r="74" spans="1:2">
      <c r="A74" s="4">
        <v>0.34722222222222221</v>
      </c>
      <c r="B74" s="2">
        <v>8</v>
      </c>
    </row>
    <row r="75" spans="1:2">
      <c r="A75" s="4">
        <v>0.35574090000000003</v>
      </c>
      <c r="B75" s="2">
        <v>1</v>
      </c>
    </row>
    <row r="76" spans="1:2">
      <c r="A76" s="4">
        <v>0.37635502500000007</v>
      </c>
      <c r="B76" s="2">
        <v>1</v>
      </c>
    </row>
    <row r="77" spans="1:2">
      <c r="A77" s="4">
        <v>0.39623293125000009</v>
      </c>
      <c r="B77" s="2">
        <v>1</v>
      </c>
    </row>
    <row r="78" spans="1:2">
      <c r="A78" s="4">
        <v>0.4</v>
      </c>
      <c r="B78" s="2">
        <v>11</v>
      </c>
    </row>
    <row r="79" spans="1:2">
      <c r="A79" s="4">
        <v>0.41463840000000002</v>
      </c>
      <c r="B79" s="2">
        <v>1</v>
      </c>
    </row>
    <row r="80" spans="1:2">
      <c r="A80" s="4">
        <v>0.43672496250000004</v>
      </c>
      <c r="B80" s="2">
        <v>1</v>
      </c>
    </row>
    <row r="81" spans="1:2">
      <c r="A81" s="4">
        <v>0.52379510000000007</v>
      </c>
      <c r="B81" s="2">
        <v>1</v>
      </c>
    </row>
    <row r="82" spans="1:2">
      <c r="A82" s="4">
        <v>0.61724580000000007</v>
      </c>
      <c r="B82" s="2">
        <v>1</v>
      </c>
    </row>
    <row r="83" spans="1:2">
      <c r="A83" s="4">
        <v>0.68733382500000018</v>
      </c>
      <c r="B83" s="2">
        <v>1</v>
      </c>
    </row>
    <row r="84" spans="1:2">
      <c r="A84" s="4">
        <v>0.75742185000000006</v>
      </c>
      <c r="B84" s="2">
        <v>1</v>
      </c>
    </row>
    <row r="85" spans="1:2">
      <c r="A85" s="4">
        <v>1</v>
      </c>
      <c r="B85" s="2">
        <v>1831</v>
      </c>
    </row>
    <row r="86" spans="1:2">
      <c r="A86" s="4">
        <v>3</v>
      </c>
      <c r="B86" s="2">
        <v>5</v>
      </c>
    </row>
    <row r="87" spans="1:2">
      <c r="A87" s="4">
        <v>4</v>
      </c>
      <c r="B87" s="2">
        <v>1</v>
      </c>
    </row>
    <row r="88" spans="1:2">
      <c r="A88" s="4">
        <v>6</v>
      </c>
      <c r="B88" s="2">
        <v>1</v>
      </c>
    </row>
    <row r="89" spans="1:2">
      <c r="A89" s="4" t="s">
        <v>1901</v>
      </c>
      <c r="B89" s="2">
        <v>3</v>
      </c>
    </row>
    <row r="90" spans="1:2">
      <c r="A90" s="4" t="s">
        <v>1891</v>
      </c>
      <c r="B90" s="2">
        <v>1</v>
      </c>
    </row>
    <row r="91" spans="1:2">
      <c r="A91" s="4" t="s">
        <v>1907</v>
      </c>
      <c r="B91" s="2">
        <v>12</v>
      </c>
    </row>
    <row r="92" spans="1:2">
      <c r="A92" s="4" t="s">
        <v>1905</v>
      </c>
      <c r="B92" s="2">
        <v>13</v>
      </c>
    </row>
    <row r="93" spans="1:2">
      <c r="A93" s="4" t="s">
        <v>1908</v>
      </c>
      <c r="B93" s="2">
        <v>39</v>
      </c>
    </row>
    <row r="94" spans="1:2">
      <c r="A94" s="4" t="s">
        <v>1962</v>
      </c>
      <c r="B94" s="2">
        <v>3</v>
      </c>
    </row>
    <row r="95" spans="1:2">
      <c r="A95" s="4" t="s">
        <v>1678</v>
      </c>
      <c r="B95" s="2">
        <v>25</v>
      </c>
    </row>
    <row r="96" spans="1:2">
      <c r="A96" s="4" t="s">
        <v>1681</v>
      </c>
      <c r="B96" s="2">
        <v>28</v>
      </c>
    </row>
    <row r="97" spans="1:2">
      <c r="A97" s="4" t="s">
        <v>1902</v>
      </c>
      <c r="B97" s="2">
        <v>8</v>
      </c>
    </row>
    <row r="98" spans="1:2">
      <c r="A98" s="4" t="s">
        <v>1684</v>
      </c>
      <c r="B98" s="2">
        <v>18</v>
      </c>
    </row>
    <row r="99" spans="1:2">
      <c r="A99" s="4" t="s">
        <v>1687</v>
      </c>
      <c r="B99" s="2">
        <v>18</v>
      </c>
    </row>
    <row r="100" spans="1:2">
      <c r="A100" s="4" t="s">
        <v>1689</v>
      </c>
      <c r="B100" s="2">
        <v>3</v>
      </c>
    </row>
    <row r="101" spans="1:2">
      <c r="A101" s="4" t="s">
        <v>1690</v>
      </c>
      <c r="B101" s="2">
        <v>7</v>
      </c>
    </row>
    <row r="102" spans="1:2">
      <c r="A102" s="4" t="s">
        <v>1100</v>
      </c>
      <c r="B102" s="2">
        <v>32</v>
      </c>
    </row>
    <row r="103" spans="1:2">
      <c r="A103" s="4" t="s">
        <v>12</v>
      </c>
      <c r="B103" s="2">
        <v>1</v>
      </c>
    </row>
    <row r="104" spans="1:2">
      <c r="A104" s="4" t="s">
        <v>6</v>
      </c>
      <c r="B104" s="2">
        <v>1</v>
      </c>
    </row>
    <row r="105" spans="1:2">
      <c r="A105" s="4" t="s">
        <v>1102</v>
      </c>
      <c r="B105" s="2">
        <v>32</v>
      </c>
    </row>
    <row r="106" spans="1:2">
      <c r="A106" s="4" t="s">
        <v>1104</v>
      </c>
      <c r="B106" s="2">
        <v>32</v>
      </c>
    </row>
    <row r="107" spans="1:2">
      <c r="A107" s="4" t="s">
        <v>2756</v>
      </c>
      <c r="B107" s="2"/>
    </row>
    <row r="108" spans="1:2">
      <c r="A108" s="4" t="s">
        <v>2757</v>
      </c>
      <c r="B108" s="2">
        <v>2647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C104E-724C-3647-89B3-602DD31D5669}">
  <dimension ref="A1:B24"/>
  <sheetViews>
    <sheetView workbookViewId="0">
      <selection activeCell="A24" sqref="A24"/>
    </sheetView>
  </sheetViews>
  <sheetFormatPr baseColWidth="10" defaultRowHeight="16"/>
  <cols>
    <col min="1" max="1" width="22.33203125" bestFit="1" customWidth="1"/>
    <col min="2" max="2" width="7" bestFit="1" customWidth="1"/>
  </cols>
  <sheetData>
    <row r="1" spans="1:2">
      <c r="A1" t="s">
        <v>2751</v>
      </c>
      <c r="B1" t="s">
        <v>2752</v>
      </c>
    </row>
    <row r="2" spans="1:2">
      <c r="A2" t="s">
        <v>7</v>
      </c>
      <c r="B2" t="s">
        <v>8</v>
      </c>
    </row>
    <row r="4" spans="1:2">
      <c r="A4" t="s">
        <v>191</v>
      </c>
      <c r="B4" t="s">
        <v>192</v>
      </c>
    </row>
    <row r="5" spans="1:2">
      <c r="A5" t="s">
        <v>197</v>
      </c>
      <c r="B5" t="s">
        <v>198</v>
      </c>
    </row>
    <row r="6" spans="1:2">
      <c r="A6" t="s">
        <v>202</v>
      </c>
      <c r="B6" t="s">
        <v>203</v>
      </c>
    </row>
    <row r="7" spans="1:2">
      <c r="A7" t="s">
        <v>208</v>
      </c>
      <c r="B7" t="s">
        <v>209</v>
      </c>
    </row>
    <row r="8" spans="1:2">
      <c r="A8" t="s">
        <v>213</v>
      </c>
      <c r="B8" t="s">
        <v>214</v>
      </c>
    </row>
    <row r="9" spans="1:2">
      <c r="A9" t="s">
        <v>985</v>
      </c>
      <c r="B9" t="s">
        <v>986</v>
      </c>
    </row>
    <row r="10" spans="1:2">
      <c r="A10" t="s">
        <v>1039</v>
      </c>
      <c r="B10" t="s">
        <v>1040</v>
      </c>
    </row>
    <row r="11" spans="1:2">
      <c r="A11" t="s">
        <v>1088</v>
      </c>
      <c r="B11" t="s">
        <v>1089</v>
      </c>
    </row>
    <row r="12" spans="1:2">
      <c r="A12" t="s">
        <v>1091</v>
      </c>
      <c r="B12" t="s">
        <v>1092</v>
      </c>
    </row>
    <row r="13" spans="1:2">
      <c r="A13" t="s">
        <v>1094</v>
      </c>
      <c r="B13" t="s">
        <v>1095</v>
      </c>
    </row>
    <row r="14" spans="1:2">
      <c r="A14" t="s">
        <v>1184</v>
      </c>
      <c r="B14" t="s">
        <v>1185</v>
      </c>
    </row>
    <row r="15" spans="1:2">
      <c r="A15" t="s">
        <v>1292</v>
      </c>
      <c r="B15" t="s">
        <v>1293</v>
      </c>
    </row>
    <row r="16" spans="1:2">
      <c r="A16" t="s">
        <v>1312</v>
      </c>
      <c r="B16" t="s">
        <v>1313</v>
      </c>
    </row>
    <row r="17" spans="1:2">
      <c r="A17" t="s">
        <v>1315</v>
      </c>
      <c r="B17" t="s">
        <v>1316</v>
      </c>
    </row>
    <row r="18" spans="1:2">
      <c r="A18" t="s">
        <v>1318</v>
      </c>
      <c r="B18" t="s">
        <v>1319</v>
      </c>
    </row>
    <row r="19" spans="1:2">
      <c r="A19" t="s">
        <v>1565</v>
      </c>
      <c r="B19" t="s">
        <v>1566</v>
      </c>
    </row>
    <row r="20" spans="1:2">
      <c r="A20" t="s">
        <v>1568</v>
      </c>
      <c r="B20" t="s">
        <v>1569</v>
      </c>
    </row>
    <row r="21" spans="1:2">
      <c r="A21" t="s">
        <v>2377</v>
      </c>
      <c r="B21" t="s">
        <v>2378</v>
      </c>
    </row>
    <row r="22" spans="1:2">
      <c r="A22" t="s">
        <v>2380</v>
      </c>
      <c r="B22" t="s">
        <v>2381</v>
      </c>
    </row>
    <row r="23" spans="1:2">
      <c r="A23" t="s">
        <v>2383</v>
      </c>
      <c r="B23" t="s">
        <v>2384</v>
      </c>
    </row>
    <row r="24" spans="1:2">
      <c r="A24" t="s">
        <v>2386</v>
      </c>
      <c r="B24" t="s">
        <v>2387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deduped D</vt:lpstr>
      <vt:lpstr>D frequency</vt:lpstr>
      <vt:lpstr>G frequency</vt:lpstr>
      <vt:lpstr>deduped 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Graves</dc:creator>
  <cp:lastModifiedBy>John Graves</cp:lastModifiedBy>
  <dcterms:created xsi:type="dcterms:W3CDTF">2018-11-21T01:38:05Z</dcterms:created>
  <dcterms:modified xsi:type="dcterms:W3CDTF">2018-11-22T21:29:16Z</dcterms:modified>
</cp:coreProperties>
</file>