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212/qv/costbuilder_inputs/"/>
    </mc:Choice>
  </mc:AlternateContent>
  <xr:revisionPtr revIDLastSave="0" documentId="13_ncr:1_{F35BF5E3-EF2F-294B-B883-948088495F0C}" xr6:coauthVersionLast="40" xr6:coauthVersionMax="40" xr10:uidLastSave="{00000000-0000-0000-0000-000000000000}"/>
  <bookViews>
    <workbookView xWindow="28800" yWindow="1620" windowWidth="38400" windowHeight="17540" xr2:uid="{00000000-000D-0000-FFFF-FFFF00000000}"/>
  </bookViews>
  <sheets>
    <sheet name="formula_lookup" sheetId="1" r:id="rId1"/>
    <sheet name="Notes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7" i="1" l="1"/>
  <c r="F217" i="1" s="1"/>
  <c r="H217" i="1"/>
  <c r="I217" i="1"/>
  <c r="D218" i="1"/>
  <c r="F218" i="1" s="1"/>
  <c r="H218" i="1"/>
  <c r="I218" i="1"/>
  <c r="D219" i="1"/>
  <c r="F219" i="1" s="1"/>
  <c r="H219" i="1"/>
  <c r="I219" i="1"/>
  <c r="D220" i="1"/>
  <c r="F220" i="1" s="1"/>
  <c r="H220" i="1"/>
  <c r="I220" i="1"/>
  <c r="D221" i="1"/>
  <c r="F221" i="1" s="1"/>
  <c r="H221" i="1"/>
  <c r="I221" i="1"/>
  <c r="D222" i="1"/>
  <c r="F222" i="1" s="1"/>
  <c r="H222" i="1"/>
  <c r="I222" i="1"/>
  <c r="D223" i="1"/>
  <c r="F223" i="1" s="1"/>
  <c r="H223" i="1"/>
  <c r="I223" i="1"/>
  <c r="D224" i="1"/>
  <c r="F224" i="1" s="1"/>
  <c r="H224" i="1"/>
  <c r="I224" i="1"/>
  <c r="D225" i="1"/>
  <c r="F225" i="1" s="1"/>
  <c r="H225" i="1"/>
  <c r="I225" i="1"/>
  <c r="D226" i="1"/>
  <c r="F226" i="1" s="1"/>
  <c r="H226" i="1"/>
  <c r="I226" i="1"/>
  <c r="D227" i="1"/>
  <c r="F227" i="1" s="1"/>
  <c r="H227" i="1"/>
  <c r="I227" i="1"/>
  <c r="D228" i="1"/>
  <c r="F228" i="1" s="1"/>
  <c r="H228" i="1"/>
  <c r="I228" i="1"/>
  <c r="D229" i="1"/>
  <c r="F229" i="1" s="1"/>
  <c r="H229" i="1"/>
  <c r="I229" i="1"/>
  <c r="D230" i="1"/>
  <c r="F230" i="1" s="1"/>
  <c r="H230" i="1"/>
  <c r="I230" i="1"/>
  <c r="D231" i="1"/>
  <c r="F231" i="1" s="1"/>
  <c r="H231" i="1"/>
  <c r="I231" i="1"/>
  <c r="D232" i="1"/>
  <c r="F232" i="1" s="1"/>
  <c r="H232" i="1"/>
  <c r="I232" i="1"/>
  <c r="D233" i="1"/>
  <c r="F233" i="1" s="1"/>
  <c r="H233" i="1"/>
  <c r="I233" i="1"/>
  <c r="D234" i="1"/>
  <c r="F234" i="1" s="1"/>
  <c r="H234" i="1"/>
  <c r="I234" i="1"/>
  <c r="D235" i="1"/>
  <c r="F235" i="1" s="1"/>
  <c r="H235" i="1"/>
  <c r="I235" i="1"/>
  <c r="D236" i="1"/>
  <c r="F236" i="1" s="1"/>
  <c r="H236" i="1"/>
  <c r="I236" i="1"/>
  <c r="D237" i="1"/>
  <c r="F237" i="1" s="1"/>
  <c r="H237" i="1"/>
  <c r="I237" i="1"/>
  <c r="D238" i="1"/>
  <c r="F238" i="1" s="1"/>
  <c r="H238" i="1"/>
  <c r="I238" i="1"/>
  <c r="D239" i="1"/>
  <c r="F239" i="1" s="1"/>
  <c r="H239" i="1"/>
  <c r="I239" i="1"/>
  <c r="D240" i="1"/>
  <c r="F240" i="1" s="1"/>
  <c r="H240" i="1"/>
  <c r="I240" i="1"/>
  <c r="D241" i="1"/>
  <c r="F241" i="1" s="1"/>
  <c r="H241" i="1"/>
  <c r="I241" i="1"/>
  <c r="D242" i="1"/>
  <c r="F242" i="1" s="1"/>
  <c r="H242" i="1"/>
  <c r="I242" i="1"/>
  <c r="D243" i="1"/>
  <c r="F243" i="1" s="1"/>
  <c r="H243" i="1"/>
  <c r="I243" i="1"/>
  <c r="D244" i="1"/>
  <c r="F244" i="1" s="1"/>
  <c r="H244" i="1"/>
  <c r="I244" i="1"/>
  <c r="D245" i="1"/>
  <c r="F245" i="1" s="1"/>
  <c r="H245" i="1"/>
  <c r="I245" i="1"/>
  <c r="D246" i="1"/>
  <c r="F246" i="1" s="1"/>
  <c r="H246" i="1"/>
  <c r="I246" i="1"/>
  <c r="D247" i="1"/>
  <c r="F247" i="1" s="1"/>
  <c r="H247" i="1"/>
  <c r="I247" i="1"/>
  <c r="D248" i="1"/>
  <c r="F248" i="1" s="1"/>
  <c r="H248" i="1"/>
  <c r="I248" i="1"/>
  <c r="D249" i="1"/>
  <c r="F249" i="1" s="1"/>
  <c r="H249" i="1"/>
  <c r="I249" i="1"/>
  <c r="D250" i="1"/>
  <c r="F250" i="1" s="1"/>
  <c r="H250" i="1"/>
  <c r="I250" i="1"/>
  <c r="D251" i="1"/>
  <c r="F251" i="1" s="1"/>
  <c r="H251" i="1"/>
  <c r="I251" i="1"/>
  <c r="D252" i="1"/>
  <c r="F252" i="1" s="1"/>
  <c r="H252" i="1"/>
  <c r="I252" i="1"/>
  <c r="D253" i="1"/>
  <c r="F253" i="1" s="1"/>
  <c r="H253" i="1"/>
  <c r="I253" i="1"/>
  <c r="D254" i="1"/>
  <c r="F254" i="1" s="1"/>
  <c r="H254" i="1"/>
  <c r="I254" i="1"/>
  <c r="D255" i="1"/>
  <c r="F255" i="1" s="1"/>
  <c r="H255" i="1"/>
  <c r="I255" i="1"/>
  <c r="D256" i="1"/>
  <c r="F256" i="1" s="1"/>
  <c r="H256" i="1"/>
  <c r="I256" i="1"/>
  <c r="D257" i="1"/>
  <c r="F257" i="1" s="1"/>
  <c r="H257" i="1"/>
  <c r="I257" i="1"/>
  <c r="D258" i="1"/>
  <c r="F258" i="1" s="1"/>
  <c r="H258" i="1"/>
  <c r="I258" i="1"/>
  <c r="D259" i="1"/>
  <c r="F259" i="1" s="1"/>
  <c r="H259" i="1"/>
  <c r="I259" i="1"/>
  <c r="D260" i="1"/>
  <c r="F260" i="1" s="1"/>
  <c r="H260" i="1"/>
  <c r="I260" i="1"/>
  <c r="D261" i="1"/>
  <c r="F261" i="1" s="1"/>
  <c r="H261" i="1"/>
  <c r="I261" i="1"/>
  <c r="D262" i="1"/>
  <c r="F262" i="1" s="1"/>
  <c r="H262" i="1"/>
  <c r="I262" i="1"/>
  <c r="D263" i="1"/>
  <c r="F263" i="1" s="1"/>
  <c r="H263" i="1"/>
  <c r="I263" i="1"/>
  <c r="D264" i="1"/>
  <c r="F264" i="1" s="1"/>
  <c r="H264" i="1"/>
  <c r="I264" i="1"/>
  <c r="D265" i="1"/>
  <c r="F265" i="1" s="1"/>
  <c r="H265" i="1"/>
  <c r="I265" i="1"/>
  <c r="D266" i="1"/>
  <c r="F266" i="1" s="1"/>
  <c r="H266" i="1"/>
  <c r="I266" i="1"/>
  <c r="D267" i="1"/>
  <c r="F267" i="1" s="1"/>
  <c r="H267" i="1"/>
  <c r="I267" i="1"/>
  <c r="D268" i="1"/>
  <c r="F268" i="1" s="1"/>
  <c r="H268" i="1"/>
  <c r="I268" i="1"/>
  <c r="D269" i="1"/>
  <c r="F269" i="1" s="1"/>
  <c r="H269" i="1"/>
  <c r="I269" i="1"/>
  <c r="D270" i="1"/>
  <c r="F270" i="1" s="1"/>
  <c r="H270" i="1"/>
  <c r="I270" i="1"/>
  <c r="D271" i="1"/>
  <c r="F271" i="1" s="1"/>
  <c r="H271" i="1"/>
  <c r="I271" i="1"/>
  <c r="D272" i="1"/>
  <c r="F272" i="1" s="1"/>
  <c r="H272" i="1"/>
  <c r="I272" i="1"/>
  <c r="D273" i="1"/>
  <c r="F273" i="1" s="1"/>
  <c r="H273" i="1"/>
  <c r="I273" i="1"/>
  <c r="D274" i="1"/>
  <c r="F274" i="1" s="1"/>
  <c r="H274" i="1"/>
  <c r="I274" i="1"/>
  <c r="D275" i="1"/>
  <c r="F275" i="1" s="1"/>
  <c r="H275" i="1"/>
  <c r="I275" i="1"/>
  <c r="D276" i="1"/>
  <c r="F276" i="1" s="1"/>
  <c r="H276" i="1"/>
  <c r="I276" i="1"/>
  <c r="D277" i="1"/>
  <c r="F277" i="1" s="1"/>
  <c r="H277" i="1"/>
  <c r="I277" i="1"/>
  <c r="D278" i="1"/>
  <c r="F278" i="1" s="1"/>
  <c r="H278" i="1"/>
  <c r="I278" i="1"/>
  <c r="D279" i="1"/>
  <c r="F279" i="1" s="1"/>
  <c r="H279" i="1"/>
  <c r="I279" i="1"/>
  <c r="D280" i="1"/>
  <c r="F280" i="1" s="1"/>
  <c r="H280" i="1"/>
  <c r="I280" i="1"/>
  <c r="D281" i="1"/>
  <c r="F281" i="1" s="1"/>
  <c r="H281" i="1"/>
  <c r="I281" i="1"/>
  <c r="D282" i="1"/>
  <c r="F282" i="1" s="1"/>
  <c r="H282" i="1"/>
  <c r="I282" i="1"/>
  <c r="D283" i="1"/>
  <c r="F283" i="1" s="1"/>
  <c r="H283" i="1"/>
  <c r="I283" i="1"/>
  <c r="D284" i="1"/>
  <c r="F284" i="1" s="1"/>
  <c r="H284" i="1"/>
  <c r="I284" i="1"/>
  <c r="D285" i="1"/>
  <c r="F285" i="1" s="1"/>
  <c r="H285" i="1"/>
  <c r="I285" i="1"/>
  <c r="D286" i="1"/>
  <c r="F286" i="1" s="1"/>
  <c r="H286" i="1"/>
  <c r="I286" i="1"/>
  <c r="D287" i="1"/>
  <c r="F287" i="1" s="1"/>
  <c r="H287" i="1"/>
  <c r="I287" i="1"/>
  <c r="D288" i="1"/>
  <c r="F288" i="1" s="1"/>
  <c r="H288" i="1"/>
  <c r="I288" i="1"/>
  <c r="D289" i="1"/>
  <c r="F289" i="1" s="1"/>
  <c r="H289" i="1"/>
  <c r="I289" i="1"/>
  <c r="D290" i="1"/>
  <c r="F290" i="1" s="1"/>
  <c r="H290" i="1"/>
  <c r="I290" i="1"/>
  <c r="D291" i="1"/>
  <c r="F291" i="1" s="1"/>
  <c r="H291" i="1"/>
  <c r="I291" i="1"/>
  <c r="D292" i="1"/>
  <c r="F292" i="1" s="1"/>
  <c r="H292" i="1"/>
  <c r="I292" i="1"/>
  <c r="D293" i="1"/>
  <c r="F293" i="1" s="1"/>
  <c r="H293" i="1"/>
  <c r="I293" i="1"/>
  <c r="D294" i="1"/>
  <c r="F294" i="1" s="1"/>
  <c r="H294" i="1"/>
  <c r="I294" i="1"/>
  <c r="D295" i="1"/>
  <c r="F295" i="1" s="1"/>
  <c r="H295" i="1"/>
  <c r="I295" i="1"/>
  <c r="D296" i="1"/>
  <c r="F296" i="1" s="1"/>
  <c r="H296" i="1"/>
  <c r="I296" i="1"/>
  <c r="D297" i="1"/>
  <c r="F297" i="1" s="1"/>
  <c r="H297" i="1"/>
  <c r="I297" i="1"/>
  <c r="D298" i="1"/>
  <c r="F298" i="1" s="1"/>
  <c r="H298" i="1"/>
  <c r="I298" i="1"/>
  <c r="D299" i="1"/>
  <c r="F299" i="1" s="1"/>
  <c r="H299" i="1"/>
  <c r="I299" i="1"/>
  <c r="D300" i="1"/>
  <c r="F300" i="1" s="1"/>
  <c r="H300" i="1"/>
  <c r="I300" i="1"/>
  <c r="D301" i="1"/>
  <c r="F301" i="1" s="1"/>
  <c r="H301" i="1"/>
  <c r="I301" i="1"/>
  <c r="D302" i="1"/>
  <c r="F302" i="1" s="1"/>
  <c r="H302" i="1"/>
  <c r="I302" i="1"/>
  <c r="D303" i="1"/>
  <c r="F303" i="1" s="1"/>
  <c r="H303" i="1"/>
  <c r="I303" i="1"/>
  <c r="D304" i="1"/>
  <c r="F304" i="1" s="1"/>
  <c r="H304" i="1"/>
  <c r="I304" i="1"/>
  <c r="D305" i="1"/>
  <c r="F305" i="1" s="1"/>
  <c r="H305" i="1"/>
  <c r="I305" i="1"/>
  <c r="D306" i="1"/>
  <c r="F306" i="1" s="1"/>
  <c r="H306" i="1"/>
  <c r="I306" i="1"/>
  <c r="D307" i="1"/>
  <c r="F307" i="1" s="1"/>
  <c r="H307" i="1"/>
  <c r="I307" i="1"/>
  <c r="D308" i="1"/>
  <c r="F308" i="1" s="1"/>
  <c r="H308" i="1"/>
  <c r="I308" i="1"/>
  <c r="D309" i="1"/>
  <c r="F309" i="1" s="1"/>
  <c r="H309" i="1"/>
  <c r="I309" i="1"/>
  <c r="D310" i="1"/>
  <c r="F310" i="1" s="1"/>
  <c r="H310" i="1"/>
  <c r="I310" i="1"/>
  <c r="D311" i="1"/>
  <c r="F311" i="1" s="1"/>
  <c r="H311" i="1"/>
  <c r="I311" i="1"/>
  <c r="D312" i="1"/>
  <c r="F312" i="1" s="1"/>
  <c r="H312" i="1"/>
  <c r="I312" i="1"/>
  <c r="D313" i="1"/>
  <c r="F313" i="1" s="1"/>
  <c r="H313" i="1"/>
  <c r="I313" i="1"/>
  <c r="D314" i="1"/>
  <c r="F314" i="1" s="1"/>
  <c r="H314" i="1"/>
  <c r="I314" i="1"/>
  <c r="D315" i="1"/>
  <c r="F315" i="1" s="1"/>
  <c r="H315" i="1"/>
  <c r="I315" i="1"/>
  <c r="D316" i="1"/>
  <c r="F316" i="1" s="1"/>
  <c r="H316" i="1"/>
  <c r="I316" i="1"/>
  <c r="D317" i="1"/>
  <c r="F317" i="1" s="1"/>
  <c r="H317" i="1"/>
  <c r="I317" i="1"/>
  <c r="D318" i="1"/>
  <c r="F318" i="1" s="1"/>
  <c r="H318" i="1"/>
  <c r="I318" i="1"/>
  <c r="D319" i="1"/>
  <c r="F319" i="1" s="1"/>
  <c r="H319" i="1"/>
  <c r="I319" i="1"/>
  <c r="D320" i="1"/>
  <c r="F320" i="1" s="1"/>
  <c r="H320" i="1"/>
  <c r="I320" i="1"/>
  <c r="D321" i="1"/>
  <c r="F321" i="1" s="1"/>
  <c r="H321" i="1"/>
  <c r="I321" i="1"/>
  <c r="D322" i="1"/>
  <c r="F322" i="1" s="1"/>
  <c r="H322" i="1"/>
  <c r="I322" i="1"/>
  <c r="D323" i="1"/>
  <c r="F323" i="1" s="1"/>
  <c r="H323" i="1"/>
  <c r="I323" i="1"/>
  <c r="D324" i="1"/>
  <c r="F324" i="1" s="1"/>
  <c r="H324" i="1"/>
  <c r="I324" i="1"/>
  <c r="D325" i="1"/>
  <c r="F325" i="1" s="1"/>
  <c r="H325" i="1"/>
  <c r="I325" i="1"/>
  <c r="D326" i="1"/>
  <c r="F326" i="1" s="1"/>
  <c r="H326" i="1"/>
  <c r="I326" i="1"/>
  <c r="D327" i="1"/>
  <c r="F327" i="1" s="1"/>
  <c r="H327" i="1"/>
  <c r="I327" i="1"/>
  <c r="D328" i="1"/>
  <c r="F328" i="1" s="1"/>
  <c r="H328" i="1"/>
  <c r="I328" i="1"/>
  <c r="D329" i="1"/>
  <c r="F329" i="1" s="1"/>
  <c r="H329" i="1"/>
  <c r="I329" i="1"/>
  <c r="D330" i="1"/>
  <c r="F330" i="1" s="1"/>
  <c r="H330" i="1"/>
  <c r="I330" i="1"/>
  <c r="D331" i="1"/>
  <c r="F331" i="1" s="1"/>
  <c r="H331" i="1"/>
  <c r="I331" i="1"/>
  <c r="D332" i="1"/>
  <c r="F332" i="1" s="1"/>
  <c r="H332" i="1"/>
  <c r="I332" i="1"/>
  <c r="D333" i="1"/>
  <c r="F333" i="1" s="1"/>
  <c r="H333" i="1"/>
  <c r="I333" i="1"/>
  <c r="D334" i="1"/>
  <c r="F334" i="1" s="1"/>
  <c r="H334" i="1"/>
  <c r="I334" i="1"/>
  <c r="D335" i="1"/>
  <c r="F335" i="1" s="1"/>
  <c r="H335" i="1"/>
  <c r="I335" i="1"/>
  <c r="D336" i="1"/>
  <c r="F336" i="1" s="1"/>
  <c r="H336" i="1"/>
  <c r="I336" i="1"/>
  <c r="D337" i="1"/>
  <c r="F337" i="1" s="1"/>
  <c r="H337" i="1"/>
  <c r="I337" i="1"/>
  <c r="D338" i="1"/>
  <c r="F338" i="1" s="1"/>
  <c r="H338" i="1"/>
  <c r="I338" i="1"/>
  <c r="D339" i="1"/>
  <c r="F339" i="1" s="1"/>
  <c r="H339" i="1"/>
  <c r="I339" i="1"/>
  <c r="D340" i="1"/>
  <c r="F340" i="1" s="1"/>
  <c r="H340" i="1"/>
  <c r="I340" i="1"/>
  <c r="D341" i="1"/>
  <c r="F341" i="1" s="1"/>
  <c r="H341" i="1"/>
  <c r="I341" i="1"/>
  <c r="H210" i="1"/>
  <c r="I210" i="1"/>
  <c r="H211" i="1"/>
  <c r="I211" i="1"/>
  <c r="H212" i="1"/>
  <c r="I212" i="1"/>
  <c r="H213" i="1"/>
  <c r="I213" i="1"/>
  <c r="H214" i="1"/>
  <c r="I214" i="1"/>
  <c r="E58" i="1"/>
  <c r="H58" i="1"/>
  <c r="I58" i="1"/>
  <c r="E59" i="1"/>
  <c r="H59" i="1"/>
  <c r="I59" i="1"/>
  <c r="E60" i="1"/>
  <c r="H60" i="1"/>
  <c r="I60" i="1"/>
  <c r="E61" i="1"/>
  <c r="H61" i="1"/>
  <c r="I61" i="1"/>
  <c r="E62" i="1"/>
  <c r="H62" i="1"/>
  <c r="I62" i="1"/>
  <c r="E63" i="1"/>
  <c r="H63" i="1"/>
  <c r="I63" i="1"/>
  <c r="E64" i="1"/>
  <c r="H64" i="1"/>
  <c r="I64" i="1"/>
  <c r="E65" i="1"/>
  <c r="H65" i="1"/>
  <c r="I65" i="1"/>
  <c r="E66" i="1"/>
  <c r="H66" i="1"/>
  <c r="I66" i="1"/>
  <c r="E67" i="1"/>
  <c r="H67" i="1"/>
  <c r="I67" i="1"/>
  <c r="E68" i="1"/>
  <c r="H68" i="1"/>
  <c r="I68" i="1"/>
  <c r="E69" i="1"/>
  <c r="H69" i="1"/>
  <c r="I69" i="1"/>
  <c r="E70" i="1"/>
  <c r="H70" i="1"/>
  <c r="I70" i="1"/>
  <c r="E71" i="1"/>
  <c r="H71" i="1"/>
  <c r="I71" i="1"/>
  <c r="E72" i="1"/>
  <c r="H72" i="1"/>
  <c r="I72" i="1"/>
  <c r="E73" i="1"/>
  <c r="H73" i="1"/>
  <c r="I73" i="1"/>
  <c r="E74" i="1"/>
  <c r="H74" i="1"/>
  <c r="I74" i="1"/>
  <c r="E75" i="1"/>
  <c r="H75" i="1"/>
  <c r="I75" i="1"/>
  <c r="E76" i="1"/>
  <c r="H76" i="1"/>
  <c r="I76" i="1"/>
  <c r="E77" i="1"/>
  <c r="H77" i="1"/>
  <c r="I77" i="1"/>
  <c r="E78" i="1"/>
  <c r="H78" i="1"/>
  <c r="I78" i="1"/>
  <c r="E79" i="1"/>
  <c r="H79" i="1"/>
  <c r="I79" i="1"/>
  <c r="E80" i="1"/>
  <c r="H80" i="1"/>
  <c r="I80" i="1"/>
  <c r="E81" i="1"/>
  <c r="H81" i="1"/>
  <c r="I81" i="1"/>
  <c r="E82" i="1"/>
  <c r="H82" i="1"/>
  <c r="I82" i="1"/>
  <c r="E83" i="1"/>
  <c r="H83" i="1"/>
  <c r="I83" i="1"/>
  <c r="E84" i="1"/>
  <c r="H84" i="1"/>
  <c r="I84" i="1"/>
  <c r="E85" i="1"/>
  <c r="H85" i="1"/>
  <c r="I85" i="1"/>
  <c r="E86" i="1"/>
  <c r="H86" i="1"/>
  <c r="I86" i="1"/>
  <c r="E87" i="1"/>
  <c r="H87" i="1"/>
  <c r="I87" i="1"/>
  <c r="E88" i="1"/>
  <c r="H88" i="1"/>
  <c r="I88" i="1"/>
  <c r="E89" i="1"/>
  <c r="H89" i="1"/>
  <c r="I89" i="1"/>
  <c r="E90" i="1"/>
  <c r="H90" i="1"/>
  <c r="I90" i="1"/>
  <c r="E91" i="1"/>
  <c r="H91" i="1"/>
  <c r="I91" i="1"/>
  <c r="E92" i="1"/>
  <c r="H92" i="1"/>
  <c r="I92" i="1"/>
  <c r="E93" i="1"/>
  <c r="H93" i="1"/>
  <c r="I93" i="1"/>
  <c r="E94" i="1"/>
  <c r="H94" i="1"/>
  <c r="I94" i="1"/>
  <c r="E95" i="1"/>
  <c r="H95" i="1"/>
  <c r="I95" i="1"/>
  <c r="E96" i="1"/>
  <c r="H96" i="1"/>
  <c r="I96" i="1"/>
  <c r="E97" i="1"/>
  <c r="H97" i="1"/>
  <c r="I97" i="1"/>
  <c r="E98" i="1"/>
  <c r="H98" i="1"/>
  <c r="I98" i="1"/>
  <c r="E99" i="1"/>
  <c r="H99" i="1"/>
  <c r="I99" i="1"/>
  <c r="E100" i="1"/>
  <c r="H100" i="1"/>
  <c r="I100" i="1"/>
  <c r="E101" i="1"/>
  <c r="H101" i="1"/>
  <c r="I101" i="1"/>
  <c r="E102" i="1"/>
  <c r="H102" i="1"/>
  <c r="I102" i="1"/>
  <c r="E103" i="1"/>
  <c r="H103" i="1"/>
  <c r="I103" i="1"/>
  <c r="E104" i="1"/>
  <c r="H104" i="1"/>
  <c r="I104" i="1"/>
  <c r="E105" i="1"/>
  <c r="H105" i="1"/>
  <c r="I105" i="1"/>
  <c r="E106" i="1"/>
  <c r="H106" i="1"/>
  <c r="I106" i="1"/>
  <c r="E107" i="1"/>
  <c r="H107" i="1"/>
  <c r="I107" i="1"/>
  <c r="E108" i="1"/>
  <c r="H108" i="1"/>
  <c r="I108" i="1"/>
  <c r="E109" i="1"/>
  <c r="H109" i="1"/>
  <c r="I109" i="1"/>
  <c r="E110" i="1"/>
  <c r="H110" i="1"/>
  <c r="I110" i="1"/>
  <c r="E111" i="1"/>
  <c r="H111" i="1"/>
  <c r="I111" i="1"/>
  <c r="E112" i="1"/>
  <c r="H112" i="1"/>
  <c r="I112" i="1"/>
  <c r="E113" i="1"/>
  <c r="H113" i="1"/>
  <c r="I113" i="1"/>
  <c r="E114" i="1"/>
  <c r="H114" i="1"/>
  <c r="I114" i="1"/>
  <c r="E115" i="1"/>
  <c r="H115" i="1"/>
  <c r="I115" i="1"/>
  <c r="E116" i="1"/>
  <c r="H116" i="1"/>
  <c r="I116" i="1"/>
  <c r="E117" i="1"/>
  <c r="H117" i="1"/>
  <c r="I117" i="1"/>
  <c r="E118" i="1"/>
  <c r="H118" i="1"/>
  <c r="I118" i="1"/>
  <c r="E119" i="1"/>
  <c r="H119" i="1"/>
  <c r="I119" i="1"/>
  <c r="E120" i="1"/>
  <c r="H120" i="1"/>
  <c r="I120" i="1"/>
  <c r="E121" i="1"/>
  <c r="H121" i="1"/>
  <c r="I121" i="1"/>
  <c r="E122" i="1"/>
  <c r="H122" i="1"/>
  <c r="I122" i="1"/>
  <c r="E123" i="1"/>
  <c r="H123" i="1"/>
  <c r="I123" i="1"/>
  <c r="E124" i="1"/>
  <c r="H124" i="1"/>
  <c r="I124" i="1"/>
  <c r="E125" i="1"/>
  <c r="H125" i="1"/>
  <c r="I125" i="1"/>
  <c r="E126" i="1"/>
  <c r="H126" i="1"/>
  <c r="I126" i="1"/>
  <c r="E127" i="1"/>
  <c r="H127" i="1"/>
  <c r="I127" i="1"/>
  <c r="E128" i="1"/>
  <c r="H128" i="1"/>
  <c r="I128" i="1"/>
  <c r="E129" i="1"/>
  <c r="H129" i="1"/>
  <c r="I129" i="1"/>
  <c r="E130" i="1"/>
  <c r="H130" i="1"/>
  <c r="I130" i="1"/>
  <c r="E131" i="1"/>
  <c r="H131" i="1"/>
  <c r="I131" i="1"/>
  <c r="E132" i="1"/>
  <c r="H132" i="1"/>
  <c r="I132" i="1"/>
  <c r="E133" i="1"/>
  <c r="H133" i="1"/>
  <c r="I133" i="1"/>
  <c r="E134" i="1"/>
  <c r="H134" i="1"/>
  <c r="I134" i="1"/>
  <c r="E135" i="1"/>
  <c r="H135" i="1"/>
  <c r="I135" i="1"/>
  <c r="E136" i="1"/>
  <c r="H136" i="1"/>
  <c r="I136" i="1"/>
  <c r="E137" i="1"/>
  <c r="H137" i="1"/>
  <c r="I137" i="1"/>
  <c r="E138" i="1"/>
  <c r="H138" i="1"/>
  <c r="I138" i="1"/>
  <c r="E139" i="1"/>
  <c r="H139" i="1"/>
  <c r="I139" i="1"/>
  <c r="E140" i="1"/>
  <c r="H140" i="1"/>
  <c r="I140" i="1"/>
  <c r="E141" i="1"/>
  <c r="H141" i="1"/>
  <c r="I141" i="1"/>
  <c r="E142" i="1"/>
  <c r="H142" i="1"/>
  <c r="I142" i="1"/>
  <c r="E143" i="1"/>
  <c r="H143" i="1"/>
  <c r="I143" i="1"/>
  <c r="E144" i="1"/>
  <c r="H144" i="1"/>
  <c r="I144" i="1"/>
  <c r="E145" i="1"/>
  <c r="H145" i="1"/>
  <c r="I145" i="1"/>
  <c r="E146" i="1"/>
  <c r="H146" i="1"/>
  <c r="I146" i="1"/>
  <c r="E147" i="1"/>
  <c r="H147" i="1"/>
  <c r="I147" i="1"/>
  <c r="E148" i="1"/>
  <c r="H148" i="1"/>
  <c r="I148" i="1"/>
  <c r="E149" i="1"/>
  <c r="H149" i="1"/>
  <c r="I149" i="1"/>
  <c r="E150" i="1"/>
  <c r="H150" i="1"/>
  <c r="I150" i="1"/>
  <c r="E151" i="1"/>
  <c r="H151" i="1"/>
  <c r="I151" i="1"/>
  <c r="E152" i="1"/>
  <c r="H152" i="1"/>
  <c r="I152" i="1"/>
  <c r="E153" i="1"/>
  <c r="H153" i="1"/>
  <c r="I153" i="1"/>
  <c r="E154" i="1"/>
  <c r="H154" i="1"/>
  <c r="I154" i="1"/>
  <c r="E155" i="1"/>
  <c r="H155" i="1"/>
  <c r="I155" i="1"/>
  <c r="E156" i="1"/>
  <c r="H156" i="1"/>
  <c r="I156" i="1"/>
  <c r="E157" i="1"/>
  <c r="H157" i="1"/>
  <c r="I157" i="1"/>
  <c r="E158" i="1"/>
  <c r="H158" i="1"/>
  <c r="I158" i="1"/>
  <c r="E159" i="1"/>
  <c r="H159" i="1"/>
  <c r="I159" i="1"/>
  <c r="E160" i="1"/>
  <c r="H160" i="1"/>
  <c r="I160" i="1"/>
  <c r="E161" i="1"/>
  <c r="H161" i="1"/>
  <c r="I161" i="1"/>
  <c r="E162" i="1"/>
  <c r="H162" i="1"/>
  <c r="I162" i="1"/>
  <c r="E163" i="1"/>
  <c r="H163" i="1"/>
  <c r="I163" i="1"/>
  <c r="E164" i="1"/>
  <c r="H164" i="1"/>
  <c r="I164" i="1"/>
  <c r="E165" i="1"/>
  <c r="H165" i="1"/>
  <c r="I165" i="1"/>
  <c r="E166" i="1"/>
  <c r="H166" i="1"/>
  <c r="I166" i="1"/>
  <c r="E167" i="1"/>
  <c r="H167" i="1"/>
  <c r="I167" i="1"/>
  <c r="E168" i="1"/>
  <c r="H168" i="1"/>
  <c r="I168" i="1"/>
  <c r="E169" i="1"/>
  <c r="H169" i="1"/>
  <c r="I169" i="1"/>
  <c r="E170" i="1"/>
  <c r="H170" i="1"/>
  <c r="I170" i="1"/>
  <c r="E171" i="1"/>
  <c r="H171" i="1"/>
  <c r="I171" i="1"/>
  <c r="E172" i="1"/>
  <c r="H172" i="1"/>
  <c r="I172" i="1"/>
  <c r="E173" i="1"/>
  <c r="H173" i="1"/>
  <c r="I173" i="1"/>
  <c r="E174" i="1"/>
  <c r="H174" i="1"/>
  <c r="I174" i="1"/>
  <c r="E175" i="1"/>
  <c r="H175" i="1"/>
  <c r="I175" i="1"/>
  <c r="E176" i="1"/>
  <c r="H176" i="1"/>
  <c r="I176" i="1"/>
  <c r="E177" i="1"/>
  <c r="H177" i="1"/>
  <c r="I177" i="1"/>
  <c r="E178" i="1"/>
  <c r="H178" i="1"/>
  <c r="I178" i="1"/>
  <c r="E179" i="1"/>
  <c r="H179" i="1"/>
  <c r="I179" i="1"/>
  <c r="E180" i="1"/>
  <c r="H180" i="1"/>
  <c r="I180" i="1"/>
  <c r="E181" i="1"/>
  <c r="H181" i="1"/>
  <c r="I181" i="1"/>
  <c r="E182" i="1"/>
  <c r="H182" i="1"/>
  <c r="I182" i="1"/>
  <c r="E183" i="1"/>
  <c r="H183" i="1"/>
  <c r="I183" i="1"/>
  <c r="E184" i="1"/>
  <c r="H184" i="1"/>
  <c r="I184" i="1"/>
  <c r="E185" i="1"/>
  <c r="H185" i="1"/>
  <c r="I185" i="1"/>
  <c r="E186" i="1"/>
  <c r="H186" i="1"/>
  <c r="I186" i="1"/>
  <c r="E187" i="1"/>
  <c r="H187" i="1"/>
  <c r="I187" i="1"/>
  <c r="E188" i="1"/>
  <c r="H188" i="1"/>
  <c r="I188" i="1"/>
  <c r="E189" i="1"/>
  <c r="H189" i="1"/>
  <c r="I189" i="1"/>
  <c r="E190" i="1"/>
  <c r="H190" i="1"/>
  <c r="I190" i="1"/>
  <c r="E191" i="1"/>
  <c r="H191" i="1"/>
  <c r="I191" i="1"/>
  <c r="E192" i="1"/>
  <c r="H192" i="1"/>
  <c r="I192" i="1"/>
  <c r="E193" i="1"/>
  <c r="H193" i="1"/>
  <c r="I193" i="1"/>
  <c r="E194" i="1"/>
  <c r="H194" i="1"/>
  <c r="I194" i="1"/>
  <c r="E195" i="1"/>
  <c r="H195" i="1"/>
  <c r="I195" i="1"/>
  <c r="E196" i="1"/>
  <c r="H196" i="1"/>
  <c r="I196" i="1"/>
  <c r="E197" i="1"/>
  <c r="H197" i="1"/>
  <c r="I197" i="1"/>
  <c r="E198" i="1"/>
  <c r="H198" i="1"/>
  <c r="I198" i="1"/>
  <c r="E199" i="1"/>
  <c r="H199" i="1"/>
  <c r="I199" i="1"/>
  <c r="E200" i="1"/>
  <c r="H200" i="1"/>
  <c r="I200" i="1"/>
  <c r="E201" i="1"/>
  <c r="H201" i="1"/>
  <c r="I201" i="1"/>
  <c r="E202" i="1"/>
  <c r="H202" i="1"/>
  <c r="I202" i="1"/>
  <c r="E203" i="1"/>
  <c r="H203" i="1"/>
  <c r="I203" i="1"/>
  <c r="E204" i="1"/>
  <c r="H204" i="1"/>
  <c r="I204" i="1"/>
  <c r="E205" i="1"/>
  <c r="H205" i="1"/>
  <c r="I205" i="1"/>
  <c r="E206" i="1"/>
  <c r="H206" i="1"/>
  <c r="I206" i="1"/>
  <c r="E207" i="1"/>
  <c r="H207" i="1"/>
  <c r="I207" i="1"/>
  <c r="E208" i="1"/>
  <c r="H208" i="1"/>
  <c r="I208" i="1"/>
  <c r="E209" i="1"/>
  <c r="H209" i="1"/>
  <c r="I209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D102" i="1"/>
  <c r="D101" i="1"/>
  <c r="D100" i="1"/>
  <c r="D99" i="1"/>
  <c r="D98" i="1"/>
  <c r="D63" i="1"/>
  <c r="D62" i="1"/>
  <c r="D61" i="1"/>
  <c r="D60" i="1"/>
  <c r="D59" i="1"/>
  <c r="D57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190" i="1"/>
  <c r="D189" i="1"/>
  <c r="D146" i="1"/>
  <c r="D129" i="1"/>
  <c r="D209" i="1"/>
  <c r="D208" i="1"/>
  <c r="D188" i="1"/>
  <c r="D187" i="1"/>
  <c r="D107" i="1"/>
  <c r="D186" i="1"/>
  <c r="D185" i="1"/>
  <c r="D184" i="1"/>
  <c r="D145" i="1"/>
  <c r="D133" i="1"/>
  <c r="D196" i="1"/>
  <c r="D106" i="1"/>
  <c r="D207" i="1"/>
  <c r="D105" i="1"/>
  <c r="D104" i="1"/>
  <c r="D168" i="1"/>
  <c r="D206" i="1"/>
  <c r="D127" i="1"/>
  <c r="D126" i="1"/>
  <c r="D125" i="1"/>
  <c r="D124" i="1"/>
  <c r="D123" i="1"/>
  <c r="D56" i="1"/>
  <c r="D122" i="1"/>
  <c r="D167" i="1"/>
  <c r="D166" i="1"/>
  <c r="D58" i="1"/>
  <c r="D55" i="1"/>
  <c r="D54" i="1"/>
  <c r="D53" i="1"/>
  <c r="D121" i="1"/>
  <c r="D120" i="1"/>
  <c r="D119" i="1"/>
  <c r="D118" i="1"/>
  <c r="D165" i="1"/>
  <c r="D52" i="1"/>
  <c r="D183" i="1"/>
  <c r="D164" i="1"/>
  <c r="D117" i="1"/>
  <c r="D163" i="1"/>
  <c r="D147" i="1"/>
  <c r="D142" i="1"/>
  <c r="D141" i="1"/>
  <c r="D195" i="1"/>
  <c r="D140" i="1"/>
  <c r="D205" i="1"/>
  <c r="D116" i="1"/>
  <c r="D162" i="1"/>
  <c r="D51" i="1"/>
  <c r="D193" i="1"/>
  <c r="D103" i="1"/>
  <c r="D192" i="1"/>
  <c r="D97" i="1"/>
  <c r="D50" i="1"/>
  <c r="D96" i="1"/>
  <c r="D49" i="1"/>
  <c r="D95" i="1"/>
  <c r="D48" i="1"/>
  <c r="D47" i="1"/>
  <c r="D94" i="1"/>
  <c r="D93" i="1"/>
  <c r="D139" i="1"/>
  <c r="D138" i="1"/>
  <c r="D46" i="1"/>
  <c r="D115" i="1"/>
  <c r="D114" i="1"/>
  <c r="D132" i="1"/>
  <c r="D45" i="1"/>
  <c r="D92" i="1"/>
  <c r="D44" i="1"/>
  <c r="D91" i="1"/>
  <c r="D43" i="1"/>
  <c r="D90" i="1"/>
  <c r="D113" i="1"/>
  <c r="D112" i="1"/>
  <c r="D89" i="1"/>
  <c r="D88" i="1"/>
  <c r="D42" i="1"/>
  <c r="D182" i="1"/>
  <c r="D41" i="1"/>
  <c r="D204" i="1"/>
  <c r="D203" i="1"/>
  <c r="D111" i="1"/>
  <c r="D200" i="1"/>
  <c r="D110" i="1"/>
  <c r="D40" i="1"/>
  <c r="D161" i="1"/>
  <c r="D160" i="1"/>
  <c r="D159" i="1"/>
  <c r="D158" i="1"/>
  <c r="D157" i="1"/>
  <c r="D156" i="1"/>
  <c r="D31" i="1"/>
  <c r="D181" i="1"/>
  <c r="D180" i="1"/>
  <c r="D30" i="1"/>
  <c r="D84" i="1"/>
  <c r="D179" i="1"/>
  <c r="D178" i="1"/>
  <c r="D177" i="1"/>
  <c r="D29" i="1"/>
  <c r="D28" i="1"/>
  <c r="D83" i="1"/>
  <c r="D82" i="1"/>
  <c r="D176" i="1"/>
  <c r="D27" i="1"/>
  <c r="D81" i="1"/>
  <c r="D80" i="1"/>
  <c r="D175" i="1"/>
  <c r="D79" i="1"/>
  <c r="D78" i="1"/>
  <c r="D174" i="1"/>
  <c r="D77" i="1"/>
  <c r="D76" i="1"/>
  <c r="D75" i="1"/>
  <c r="D74" i="1"/>
  <c r="D73" i="1"/>
  <c r="D173" i="1"/>
  <c r="D72" i="1"/>
  <c r="D172" i="1"/>
  <c r="D26" i="1"/>
  <c r="D137" i="1"/>
  <c r="D25" i="1"/>
  <c r="D71" i="1"/>
  <c r="D202" i="1"/>
  <c r="D70" i="1"/>
  <c r="D131" i="1"/>
  <c r="D130" i="1"/>
  <c r="D155" i="1"/>
  <c r="D154" i="1"/>
  <c r="D199" i="1"/>
  <c r="D212" i="1"/>
  <c r="D214" i="1"/>
  <c r="D198" i="1"/>
  <c r="D211" i="1"/>
  <c r="D213" i="1"/>
  <c r="D197" i="1"/>
  <c r="D24" i="1"/>
  <c r="D23" i="1"/>
  <c r="D22" i="1"/>
  <c r="D69" i="1"/>
  <c r="D68" i="1"/>
  <c r="D67" i="1"/>
  <c r="D66" i="1"/>
  <c r="D65" i="1"/>
  <c r="D39" i="1"/>
  <c r="D87" i="1"/>
  <c r="D38" i="1"/>
  <c r="D37" i="1"/>
  <c r="D86" i="1"/>
  <c r="D85" i="1"/>
  <c r="D36" i="1"/>
  <c r="D144" i="1"/>
  <c r="D143" i="1"/>
  <c r="D35" i="1"/>
  <c r="D210" i="1"/>
  <c r="D34" i="1"/>
  <c r="D33" i="1"/>
  <c r="D32" i="1"/>
  <c r="D109" i="1"/>
  <c r="D108" i="1"/>
  <c r="D171" i="1"/>
  <c r="D148" i="1"/>
  <c r="D136" i="1"/>
  <c r="D153" i="1"/>
  <c r="D64" i="1"/>
  <c r="D135" i="1"/>
  <c r="D216" i="1"/>
  <c r="D215" i="1"/>
  <c r="D201" i="1"/>
  <c r="D194" i="1"/>
  <c r="D170" i="1"/>
  <c r="D169" i="1"/>
  <c r="D152" i="1"/>
  <c r="D151" i="1"/>
  <c r="D150" i="1"/>
  <c r="D149" i="1"/>
  <c r="D134" i="1"/>
  <c r="D128" i="1"/>
  <c r="D191" i="1"/>
  <c r="I6" i="1" l="1"/>
  <c r="H6" i="1"/>
  <c r="I5" i="1"/>
  <c r="H5" i="1"/>
  <c r="I216" i="1" l="1"/>
  <c r="H216" i="1"/>
  <c r="I215" i="1"/>
  <c r="H215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5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57" i="1"/>
  <c r="I7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E57" i="1"/>
  <c r="F216" i="1"/>
  <c r="D5" i="1"/>
  <c r="D4" i="1"/>
  <c r="D3" i="1"/>
  <c r="D2" i="1"/>
  <c r="D6" i="1"/>
  <c r="G7" i="1"/>
</calcChain>
</file>

<file path=xl/sharedStrings.xml><?xml version="1.0" encoding="utf-8"?>
<sst xmlns="http://schemas.openxmlformats.org/spreadsheetml/2006/main" count="685" uniqueCount="146">
  <si>
    <t>=SUBTOTAL(G1:G12)</t>
  </si>
  <si>
    <t>=SUBTOTAL(G1:G19)</t>
  </si>
  <si>
    <t>=SUBTOTAL(G1:G3)</t>
  </si>
  <si>
    <t>=SUBTOTAL(G1:G1)</t>
  </si>
  <si>
    <t>=SUBTOTAL(G1:G10)</t>
  </si>
  <si>
    <t>=SUBTOTAL(G1:G11)</t>
  </si>
  <si>
    <t>=SUBTOTAL(G1:G13)</t>
  </si>
  <si>
    <t>=SUBTOTAL(G1:G14)</t>
  </si>
  <si>
    <t>=SUBTOTAL(G1:G16)</t>
  </si>
  <si>
    <t>=SUBTOTAL(G1:G2)</t>
  </si>
  <si>
    <t>=SUBTOTAL(G1:G20)</t>
  </si>
  <si>
    <t>=SUBTOTAL(G1:G4)</t>
  </si>
  <si>
    <t>=SUBTOTAL(G1:G5)</t>
  </si>
  <si>
    <t>=SUBTOTAL(G1:G6)</t>
  </si>
  <si>
    <t>=SUBTOTAL(G1:G7)</t>
  </si>
  <si>
    <t>=SUBTOTAL(G1:G8)</t>
  </si>
  <si>
    <t>=SUBTOTAL(G1:G9)</t>
  </si>
  <si>
    <t>=SUBTOTAL(G11:G11)</t>
  </si>
  <si>
    <t>=SUBTOTAL(G2:G2)</t>
  </si>
  <si>
    <t>=SUBTOTAL(G4:G4)</t>
  </si>
  <si>
    <t>=SUBTOTAL(G5:G5)</t>
  </si>
  <si>
    <t>=SUBTOTAL(G8:G8)</t>
  </si>
  <si>
    <t>=SUBTOTAL(G6:G6)</t>
  </si>
  <si>
    <t>=SUBTOTAL(G7:G7)</t>
  </si>
  <si>
    <t>=SUBTOTAL(G3:G3)</t>
  </si>
  <si>
    <t>=SUBTOTAL(G13:G13)</t>
  </si>
  <si>
    <t>=SUBTOTAL(G11:G12)</t>
  </si>
  <si>
    <t>=SUBTOTAL(G2:G3)</t>
  </si>
  <si>
    <t>=SUBTOTAL(G4:G5)</t>
  </si>
  <si>
    <t>=SUBTOTAL(G5:G6)</t>
  </si>
  <si>
    <t>=SUBTOTAL(G6:G7)</t>
  </si>
  <si>
    <t>=SUBTOTAL(G7:G8)</t>
  </si>
  <si>
    <t>=SUBTOTAL(G8:G9)</t>
  </si>
  <si>
    <t>=SUBTOTAL(G3:G4)</t>
  </si>
  <si>
    <t>=XGETVALUE("Builders margin",2)</t>
  </si>
  <si>
    <t>=XGETVALUE("Discount 0%",2)</t>
  </si>
  <si>
    <t>=XGETVALUE("Discount 10%",2)</t>
  </si>
  <si>
    <t>=XGETVALUE("Discount 12.5%",2)</t>
  </si>
  <si>
    <t>=XGETVALUE("Discount 2.5%",2)</t>
  </si>
  <si>
    <t>=XGETVALUE("Discount 25%",2)</t>
  </si>
  <si>
    <t>=XGETVALUE("Discount 5%",2)</t>
  </si>
  <si>
    <t>=XGETVALUE("Discount 7.5%",2)</t>
  </si>
  <si>
    <t>=XGETVALUE("Discount Framing 35%",2)</t>
  </si>
  <si>
    <t>=XGETVALUE("Discount Trade NIL",2)</t>
  </si>
  <si>
    <t>=XGETVALUE("Shop Drawings",2)</t>
  </si>
  <si>
    <t>=XGETVALUE("Waste 0%",2)</t>
  </si>
  <si>
    <t>=XGETVALUE("Waste 10%",2)</t>
  </si>
  <si>
    <t>=XGETVALUE("Waste 15%",2)</t>
  </si>
  <si>
    <t>=XGETVALUE("Waste 2.5%",2)</t>
  </si>
  <si>
    <t>=XGETVALUE("Waste 5%",2)</t>
  </si>
  <si>
    <t>=XGETVALUE("Waste 7.5%",2)</t>
  </si>
  <si>
    <t>qty</t>
  </si>
  <si>
    <t>formula</t>
  </si>
  <si>
    <t>frequency</t>
  </si>
  <si>
    <t>margin</t>
  </si>
  <si>
    <t>discount</t>
  </si>
  <si>
    <t>waste</t>
  </si>
  <si>
    <t>start_row</t>
  </si>
  <si>
    <t>end_row</t>
  </si>
  <si>
    <t>qty_lookup</t>
  </si>
  <si>
    <t>=XGETVALUE("Discount 4%",2)</t>
  </si>
  <si>
    <t>=XGETVALUE("Discount 15%",2)</t>
  </si>
  <si>
    <t>=XGETVALUE("Builders margin",3)</t>
  </si>
  <si>
    <t>=XGETVALUE("Waste 5%",3)</t>
  </si>
  <si>
    <t>=XGETVALUE("Waste 7.5%",3)</t>
  </si>
  <si>
    <t>=XGETVALUE("Freight Concrete Pipe",2)</t>
  </si>
  <si>
    <t>=XGETVALUE("Waste 12.5%",3)</t>
  </si>
  <si>
    <t>=XGETVALUE("Discount 30%",2)</t>
  </si>
  <si>
    <t>=XGETVALUE("Discount 10%",3)</t>
  </si>
  <si>
    <t>=XGETVALUE("Waste 2.5%",3)</t>
  </si>
  <si>
    <t>=SUBTOTAL(G10:G10)</t>
  </si>
  <si>
    <t>=SUBTOTAL(G10:G11)</t>
  </si>
  <si>
    <t>=SUBTOTAL(G14:G14)</t>
  </si>
  <si>
    <t>=SUBTOTAL(G14:G15)</t>
  </si>
  <si>
    <t>=SUBTOTAL(G1:G21)</t>
  </si>
  <si>
    <t>=SUBTOTAL(G1:G17)</t>
  </si>
  <si>
    <t>=XGETVALUE("Discount GLZ Merchant",2)</t>
  </si>
  <si>
    <t>=XGETVALUE("Freight GLZ 5%",2)</t>
  </si>
  <si>
    <t>=XGETVALUE("Freight GLZ 2.5%",2)</t>
  </si>
  <si>
    <t>=XGETVALUE("Discount 20%",2)</t>
  </si>
  <si>
    <t>=XGETVALUE("Waste 12.5%",2)</t>
  </si>
  <si>
    <t>=SUBTOTAL(G12:G12)</t>
  </si>
  <si>
    <t>=SUBTOTAL(G12:G13)</t>
  </si>
  <si>
    <t>=SUBTOTAL(G9:G9)</t>
  </si>
  <si>
    <t>=SUBTOTAL(G9:G10)</t>
  </si>
  <si>
    <t>=SUBTOTAL(G1:G25)</t>
  </si>
  <si>
    <t>=SUBTOTAL(G17:G17)</t>
  </si>
  <si>
    <t>=SUBTOTAL(G17:G18)</t>
  </si>
  <si>
    <t>=SUBTOTAL(G15:G15)</t>
  </si>
  <si>
    <t>=SUBTOTAL(G15:G16)</t>
  </si>
  <si>
    <t>=SUBTOTAL(G18:G18)</t>
  </si>
  <si>
    <t>=SUBTOTAL(G18:G19)</t>
  </si>
  <si>
    <t>=SUBTOTAL(G21:G21)</t>
  </si>
  <si>
    <t>=SUBTOTAL(G21:G22)</t>
  </si>
  <si>
    <t>=SUBTOTAL(G13:G14)</t>
  </si>
  <si>
    <t>=SUBTOTAL(G16:G16)</t>
  </si>
  <si>
    <t>=SUBTOTAL(G16:G17)</t>
  </si>
  <si>
    <t>=SUBTOTAL(G22:G22)</t>
  </si>
  <si>
    <t>=SUBTOTAL(G22:G23)</t>
  </si>
  <si>
    <t>=SUBTOTAL(G25:G25)</t>
  </si>
  <si>
    <t>=SUBTOTAL(G25:G26)</t>
  </si>
  <si>
    <t>=SUBTOTAL(G28:G28)</t>
  </si>
  <si>
    <t>=SUBTOTAL(G28:G29)</t>
  </si>
  <si>
    <t>=SUBTOTAL(G32:G32)</t>
  </si>
  <si>
    <t>=SUBTOTAL(G32:G33)</t>
  </si>
  <si>
    <t>=SUBTOTAL(G35:G35)</t>
  </si>
  <si>
    <t>=SUBTOTAL(G35:G36)</t>
  </si>
  <si>
    <t>=SUBTOTAL(G38:G38)</t>
  </si>
  <si>
    <t>=SUBTOTAL(G38:G39)</t>
  </si>
  <si>
    <t>=SUBTOTAL(G1:G42)</t>
  </si>
  <si>
    <t>=SUBTOTAL(G24:G24)</t>
  </si>
  <si>
    <t>=SUBTOTAL(G24:G25)</t>
  </si>
  <si>
    <t>=SUBTOTAL(G27:G27)</t>
  </si>
  <si>
    <t>=SUBTOTAL(G27:G28)</t>
  </si>
  <si>
    <t>=SUBTOTAL(G30:G30)</t>
  </si>
  <si>
    <t>=SUBTOTAL(G30:G31)</t>
  </si>
  <si>
    <t>=SUBTOTAL(G1:G34)</t>
  </si>
  <si>
    <t>=SUBTOTAL(G1:G22)</t>
  </si>
  <si>
    <t>=SUBTOTAL(G1:G28)</t>
  </si>
  <si>
    <t>=SUBTOTAL(G1:G31)</t>
  </si>
  <si>
    <t>=XGETVALUE("Discount 5%",3)</t>
  </si>
  <si>
    <t>=SUBTOTAL(G1:G24)</t>
  </si>
  <si>
    <t>=XGETVALUE("Discount 15%",3)</t>
  </si>
  <si>
    <t>=XGETVALUE("Discount Steel Roof",3)</t>
  </si>
  <si>
    <t>=XGETVALUE("Discount Trade NIL",3)</t>
  </si>
  <si>
    <t>=XGETVALUE("Discount 7.5%",3)</t>
  </si>
  <si>
    <t>=XGETVALUE("Discount 20%",3)</t>
  </si>
  <si>
    <t>=XGETVALUE("Discount 25%",3)</t>
  </si>
  <si>
    <t>=XGETVALUE("Waste 15%",3)</t>
  </si>
  <si>
    <t>=SUBTOTAL(G1:G27)</t>
  </si>
  <si>
    <t>=SUBTOTAL(G23:G23)</t>
  </si>
  <si>
    <t>=SUBTOTAL(G23:G24)</t>
  </si>
  <si>
    <t>=SUBTOTAL(G1:G32)</t>
  </si>
  <si>
    <t>=XGETVALUE("Discount Concrete 2.5%",3)</t>
  </si>
  <si>
    <t>=XGETVALUE("Discount 12.5%",3)</t>
  </si>
  <si>
    <t>=XGETVALUE("Waste 10%",3)</t>
  </si>
  <si>
    <t>=XGETVALUE("Discount Framing 35%",3)</t>
  </si>
  <si>
    <t>=XGETVALUE("Waste 3%",3)</t>
  </si>
  <si>
    <t>=XGETVALUE("Discount 35%",3)</t>
  </si>
  <si>
    <t>=SUBTOTAL(G1:G15)</t>
  </si>
  <si>
    <t>=SUBTOTAL(G1:G29)</t>
  </si>
  <si>
    <t>=XGETVALUE("Discount 0%",3)</t>
  </si>
  <si>
    <t>=XGETVALUE("Waste 0%",3)</t>
  </si>
  <si>
    <t>=XGETVALUE("Discount 30%",3)</t>
  </si>
  <si>
    <t>=XGETVALUE("Discount 2.5%",3)</t>
  </si>
  <si>
    <t>20181212 1049 JG updated to consider corrections output by build_graph_from_excel.py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</si>
</sst>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7" fillId="3" borderId="0" xfId="7"/>
    <xf numFmtId="0" fontId="7" fillId="3" borderId="0" xfId="7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ty_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ty_lookup"/>
      <sheetName val="factors"/>
      <sheetName val="constants"/>
      <sheetName val="Notes"/>
    </sheetNames>
    <sheetDataSet>
      <sheetData sheetId="0">
        <row r="2">
          <cell r="A2" t="str">
            <v>=0.00</v>
          </cell>
          <cell r="D2">
            <v>0</v>
          </cell>
          <cell r="E2">
            <v>0</v>
          </cell>
        </row>
        <row r="3">
          <cell r="A3" t="str">
            <v>=1/XGETCONSTANT("Backfill2 Consolidate Layers Basement",2)</v>
          </cell>
          <cell r="B3">
            <v>24</v>
          </cell>
          <cell r="C3" t="str">
            <v>Backfill2 Consolidate Layers Basement</v>
          </cell>
          <cell r="D3">
            <v>20</v>
          </cell>
          <cell r="E3">
            <v>0.05</v>
          </cell>
        </row>
        <row r="4">
          <cell r="A4" t="str">
            <v>=1/XGETCONSTANT("Backfill3 Consolidate Layers Trenches",2)</v>
          </cell>
          <cell r="B4">
            <v>24</v>
          </cell>
          <cell r="C4" t="str">
            <v>Backfill3 Consolidate Layers Trenches</v>
          </cell>
          <cell r="D4">
            <v>10</v>
          </cell>
          <cell r="E4">
            <v>0.1</v>
          </cell>
        </row>
        <row r="5">
          <cell r="A5" t="str">
            <v>=1/XGETCONSTANT("Excavate1 Bulk Over Site",2)</v>
          </cell>
          <cell r="B5">
            <v>14</v>
          </cell>
          <cell r="C5" t="str">
            <v>Excavate1 Bulk Over Site</v>
          </cell>
          <cell r="D5">
            <v>30</v>
          </cell>
          <cell r="E5">
            <v>3.3333333333333333E-2</v>
          </cell>
        </row>
        <row r="6">
          <cell r="A6" t="str">
            <v>=1/XGETCONSTANT("Excavate2 Bulk Basement&lt;1.5m",2)</v>
          </cell>
          <cell r="B6">
            <v>10</v>
          </cell>
          <cell r="C6" t="str">
            <v>Excavate2 Bulk Basement&lt;1.5m</v>
          </cell>
          <cell r="D6">
            <v>20</v>
          </cell>
          <cell r="E6">
            <v>0.05</v>
          </cell>
        </row>
        <row r="7">
          <cell r="A7" t="str">
            <v>=1/XGETCONSTANT("Excavate3 Bulk Basement&gt;1.5m",2)</v>
          </cell>
          <cell r="B7">
            <v>10</v>
          </cell>
          <cell r="C7" t="str">
            <v>Excavate3 Bulk Basement&gt;1.5m</v>
          </cell>
          <cell r="D7">
            <v>16</v>
          </cell>
          <cell r="E7">
            <v>6.25E-2</v>
          </cell>
        </row>
        <row r="8">
          <cell r="A8" t="str">
            <v>=1/XGETCONSTANT("Excavate4 Foundn Trench&lt;1.5m",2)</v>
          </cell>
          <cell r="B8">
            <v>15</v>
          </cell>
          <cell r="C8" t="str">
            <v>Excavate4 Foundn Trench&lt;1.5m</v>
          </cell>
          <cell r="D8">
            <v>10</v>
          </cell>
          <cell r="E8">
            <v>0.1</v>
          </cell>
        </row>
        <row r="9">
          <cell r="A9" t="str">
            <v>=1/XGETCONSTANT("Excavate5 Foundn Trench&gt;1.5m",2)</v>
          </cell>
          <cell r="B9">
            <v>10</v>
          </cell>
          <cell r="C9" t="str">
            <v>Excavate5 Foundn Trench&gt;1.5m</v>
          </cell>
          <cell r="D9">
            <v>8</v>
          </cell>
          <cell r="E9">
            <v>0.125</v>
          </cell>
        </row>
        <row r="10">
          <cell r="A10" t="str">
            <v>=1/XGETCONSTANT("Excavate5 Foundn trench&gt;1.5m",2)</v>
          </cell>
          <cell r="B10">
            <v>2</v>
          </cell>
          <cell r="C10" t="str">
            <v>Excavate5 Foundn trench&gt;1.5m</v>
          </cell>
          <cell r="D10">
            <v>8</v>
          </cell>
          <cell r="E10">
            <v>0.125</v>
          </cell>
        </row>
        <row r="11">
          <cell r="A11" t="str">
            <v>=1/XGETCONSTANT("Excavate6 Pads/Bases&lt;1.5m",2)</v>
          </cell>
          <cell r="B11">
            <v>20</v>
          </cell>
          <cell r="C11" t="str">
            <v>Excavate6 Pads/Bases&lt;1.5m</v>
          </cell>
          <cell r="D11">
            <v>4</v>
          </cell>
          <cell r="E11">
            <v>0.25</v>
          </cell>
        </row>
        <row r="12">
          <cell r="A12" t="str">
            <v>=1/XGETCONSTANT("Excavate7 Pads/Bases&gt;1.5m",2)</v>
          </cell>
          <cell r="B12">
            <v>16</v>
          </cell>
          <cell r="C12" t="str">
            <v>Excavate7 Pads/Bases&gt;1.5m</v>
          </cell>
          <cell r="D12">
            <v>3</v>
          </cell>
          <cell r="E12">
            <v>0.33333333333333331</v>
          </cell>
        </row>
        <row r="13">
          <cell r="A13" t="str">
            <v>=1/XGETCONSTANT("Loads per hour, 01km to site",2)</v>
          </cell>
          <cell r="B13">
            <v>4</v>
          </cell>
          <cell r="C13" t="str">
            <v>Loads per hour, 01km to site</v>
          </cell>
          <cell r="D13">
            <v>6.63</v>
          </cell>
          <cell r="E13">
            <v>0.15082956259426847</v>
          </cell>
        </row>
        <row r="14">
          <cell r="A14" t="str">
            <v>=1/XGETCONSTANT("Loads per hour, 10km to site",2)</v>
          </cell>
          <cell r="B14">
            <v>12</v>
          </cell>
          <cell r="C14" t="str">
            <v>Loads per hour, 10km to site</v>
          </cell>
          <cell r="D14">
            <v>1.49</v>
          </cell>
          <cell r="E14">
            <v>0.67114093959731547</v>
          </cell>
        </row>
        <row r="15">
          <cell r="A15" t="str">
            <v>=GetConstant("150UB14")*.001</v>
          </cell>
          <cell r="C15" t="str">
            <v>150UB14</v>
          </cell>
          <cell r="D15">
            <v>14</v>
          </cell>
          <cell r="E15">
            <v>1.4E-2</v>
          </cell>
        </row>
        <row r="16">
          <cell r="A16" t="str">
            <v>=GetConstant("250UB31")*.001</v>
          </cell>
          <cell r="C16" t="str">
            <v>250UB31</v>
          </cell>
          <cell r="D16">
            <v>31.4</v>
          </cell>
          <cell r="E16">
            <v>3.1399999999999997E-2</v>
          </cell>
        </row>
        <row r="17">
          <cell r="A17" t="str">
            <v>=GetConstant("310UB40")*.001</v>
          </cell>
          <cell r="C17" t="str">
            <v>310UB40</v>
          </cell>
          <cell r="D17">
            <v>40.4</v>
          </cell>
          <cell r="E17">
            <v>4.0399999999999998E-2</v>
          </cell>
        </row>
        <row r="18">
          <cell r="A18" t="str">
            <v>=GetConstant("360UB51")*.001</v>
          </cell>
          <cell r="C18" t="str">
            <v>360UB51</v>
          </cell>
          <cell r="D18">
            <v>50.7</v>
          </cell>
          <cell r="E18">
            <v>5.0700000000000002E-2</v>
          </cell>
        </row>
        <row r="19">
          <cell r="A19" t="str">
            <v>=GetConstant("410UB54")*.001</v>
          </cell>
          <cell r="C19" t="str">
            <v>410UB54</v>
          </cell>
          <cell r="D19">
            <v>53.7</v>
          </cell>
          <cell r="E19">
            <v>5.3700000000000005E-2</v>
          </cell>
        </row>
        <row r="20">
          <cell r="A20" t="str">
            <v>=GetConstant("610UB125")*.001</v>
          </cell>
          <cell r="C20" t="str">
            <v>610UB125</v>
          </cell>
          <cell r="D20">
            <v>125</v>
          </cell>
          <cell r="E20">
            <v>0.125</v>
          </cell>
        </row>
        <row r="21">
          <cell r="A21" t="str">
            <v>=XGETCONSTANT("Bulking2 Sand",2)</v>
          </cell>
          <cell r="B21">
            <v>5</v>
          </cell>
          <cell r="C21" t="str">
            <v>Bulking2 Sand</v>
          </cell>
          <cell r="D21">
            <v>1.125</v>
          </cell>
          <cell r="E21">
            <v>0.88888888888888884</v>
          </cell>
        </row>
        <row r="22">
          <cell r="A22" t="str">
            <v>=XGETCONSTANT("Bulking3 Clay",2)</v>
          </cell>
          <cell r="B22">
            <v>5</v>
          </cell>
          <cell r="C22" t="str">
            <v>Bulking3 Clay</v>
          </cell>
          <cell r="D22">
            <v>1.2</v>
          </cell>
          <cell r="E22">
            <v>0.83333333333333337</v>
          </cell>
        </row>
        <row r="23">
          <cell r="A23" t="str">
            <v>=XGETCONSTANT("Bulking4 Loam",2)</v>
          </cell>
          <cell r="B23">
            <v>5</v>
          </cell>
          <cell r="C23" t="str">
            <v>Bulking4 Loam</v>
          </cell>
          <cell r="D23">
            <v>1.25</v>
          </cell>
          <cell r="E23">
            <v>0.8</v>
          </cell>
        </row>
        <row r="24">
          <cell r="A24" t="str">
            <v>=XGETCONSTANT("Bulking5 Rock",2)</v>
          </cell>
          <cell r="B24">
            <v>5</v>
          </cell>
          <cell r="C24" t="str">
            <v>Bulking5 Rock</v>
          </cell>
          <cell r="D24">
            <v>1.333</v>
          </cell>
          <cell r="E24">
            <v>0.75018754688672173</v>
          </cell>
        </row>
        <row r="25">
          <cell r="A25" t="str">
            <v>=XGETCONSTANT("Hand Excavation Trench&lt;1m deep Heavy",2)</v>
          </cell>
          <cell r="B25">
            <v>1</v>
          </cell>
          <cell r="C25" t="str">
            <v>Hand Excavation Trench&lt;1m deep Heavy</v>
          </cell>
          <cell r="D25">
            <v>3.3</v>
          </cell>
          <cell r="E25">
            <v>0.30303030303030304</v>
          </cell>
        </row>
        <row r="26">
          <cell r="A26" t="str">
            <v>=XGETCONSTANT("Hand Excavation Trench&lt;1m deep Sand",2)</v>
          </cell>
          <cell r="B26">
            <v>1</v>
          </cell>
          <cell r="C26" t="str">
            <v>Hand Excavation Trench&lt;1m deep Sand</v>
          </cell>
          <cell r="D26">
            <v>1.2</v>
          </cell>
          <cell r="E26">
            <v>0.83333333333333337</v>
          </cell>
        </row>
        <row r="27">
          <cell r="A27" t="str">
            <v>=XGETVALUE("Builders margin",2)</v>
          </cell>
          <cell r="B27">
            <v>392</v>
          </cell>
          <cell r="C27" t="str">
            <v>Builders margin</v>
          </cell>
          <cell r="D27">
            <v>0.05</v>
          </cell>
          <cell r="E27">
            <v>1.05</v>
          </cell>
        </row>
        <row r="28">
          <cell r="A28" t="str">
            <v>=XGETVALUE("Builders margin",3)</v>
          </cell>
          <cell r="C28" t="str">
            <v>Builders margin</v>
          </cell>
          <cell r="D28">
            <v>0.05</v>
          </cell>
          <cell r="E28">
            <v>1.05</v>
          </cell>
        </row>
        <row r="29">
          <cell r="A29" t="str">
            <v>=XGETVALUE("Discount 0%",2)</v>
          </cell>
          <cell r="B29">
            <v>62</v>
          </cell>
          <cell r="C29" t="str">
            <v>Discount 0%</v>
          </cell>
          <cell r="D29">
            <v>0</v>
          </cell>
          <cell r="E29">
            <v>1</v>
          </cell>
        </row>
        <row r="30">
          <cell r="A30" t="str">
            <v>=XGETVALUE("Discount 0%",3)</v>
          </cell>
          <cell r="C30" t="str">
            <v>Discount 0%</v>
          </cell>
          <cell r="D30">
            <v>0</v>
          </cell>
          <cell r="E30">
            <v>1</v>
          </cell>
        </row>
        <row r="31">
          <cell r="A31" t="str">
            <v>=XGETVALUE("Discount 10%",2)</v>
          </cell>
          <cell r="B31">
            <v>30</v>
          </cell>
          <cell r="C31" t="str">
            <v>Discount 10%</v>
          </cell>
          <cell r="D31">
            <v>-0.1</v>
          </cell>
          <cell r="E31">
            <v>0.9</v>
          </cell>
        </row>
        <row r="32">
          <cell r="A32" t="str">
            <v>=XGETVALUE("Discount 10%",3)</v>
          </cell>
          <cell r="C32" t="str">
            <v>Discount 10%</v>
          </cell>
          <cell r="D32">
            <v>-0.1</v>
          </cell>
          <cell r="E32">
            <v>0.9</v>
          </cell>
        </row>
        <row r="33">
          <cell r="A33" t="str">
            <v>=XGETVALUE("Discount 12.5%",2)</v>
          </cell>
          <cell r="B33">
            <v>32</v>
          </cell>
          <cell r="C33" t="str">
            <v>Discount 12.5%</v>
          </cell>
          <cell r="D33">
            <v>-0.125</v>
          </cell>
          <cell r="E33">
            <v>0.875</v>
          </cell>
        </row>
        <row r="34">
          <cell r="A34" t="str">
            <v>=XGETVALUE("Discount 12.5%",3)</v>
          </cell>
          <cell r="C34" t="str">
            <v>Discount 12.5%</v>
          </cell>
          <cell r="D34">
            <v>-0.125</v>
          </cell>
          <cell r="E34">
            <v>0.875</v>
          </cell>
        </row>
        <row r="35">
          <cell r="A35" t="str">
            <v>=XGETVALUE("Discount 15%",2)</v>
          </cell>
          <cell r="C35" t="str">
            <v>Discount 15%</v>
          </cell>
          <cell r="D35">
            <v>-0.15</v>
          </cell>
          <cell r="E35">
            <v>0.85</v>
          </cell>
        </row>
        <row r="36">
          <cell r="A36" t="str">
            <v>=XGETVALUE("Discount 15%",3)</v>
          </cell>
          <cell r="C36" t="str">
            <v>Discount 15%</v>
          </cell>
          <cell r="D36">
            <v>-0.15</v>
          </cell>
          <cell r="E36">
            <v>0.85</v>
          </cell>
        </row>
        <row r="37">
          <cell r="A37" t="str">
            <v>=XGETVALUE("Discount 2.5%",2)</v>
          </cell>
          <cell r="B37">
            <v>7</v>
          </cell>
          <cell r="C37" t="str">
            <v>Discount 2.5%</v>
          </cell>
          <cell r="D37">
            <v>-2.5000000000000001E-2</v>
          </cell>
          <cell r="E37">
            <v>0.97499999999999998</v>
          </cell>
        </row>
        <row r="38">
          <cell r="A38" t="str">
            <v>=XGETVALUE("Discount 2.5%",3)</v>
          </cell>
          <cell r="C38" t="str">
            <v>Discount 2.5%</v>
          </cell>
          <cell r="D38">
            <v>-2.5000000000000001E-2</v>
          </cell>
          <cell r="E38">
            <v>0.97499999999999998</v>
          </cell>
        </row>
        <row r="39">
          <cell r="A39" t="str">
            <v>=XGETVALUE("Discount 20%",2)</v>
          </cell>
          <cell r="C39" t="str">
            <v>Discount 20%</v>
          </cell>
          <cell r="D39">
            <v>-0.2</v>
          </cell>
          <cell r="E39">
            <v>0.8</v>
          </cell>
        </row>
        <row r="40">
          <cell r="A40" t="str">
            <v>=XGETVALUE("Discount 20%",3)</v>
          </cell>
          <cell r="C40" t="str">
            <v>Discount 20%</v>
          </cell>
          <cell r="D40">
            <v>-0.2</v>
          </cell>
          <cell r="E40">
            <v>0.8</v>
          </cell>
        </row>
        <row r="41">
          <cell r="A41" t="str">
            <v>=XGETVALUE("Discount 25%",2)</v>
          </cell>
          <cell r="B41">
            <v>7</v>
          </cell>
          <cell r="C41" t="str">
            <v>Discount 25%</v>
          </cell>
          <cell r="D41">
            <v>-0.25</v>
          </cell>
          <cell r="E41">
            <v>0.75</v>
          </cell>
        </row>
        <row r="42">
          <cell r="A42" t="str">
            <v>=XGETVALUE("Discount 25%",3)</v>
          </cell>
          <cell r="C42" t="str">
            <v>Discount 25%</v>
          </cell>
          <cell r="D42">
            <v>-0.25</v>
          </cell>
          <cell r="E42">
            <v>0.75</v>
          </cell>
        </row>
        <row r="43">
          <cell r="A43" t="str">
            <v>=XGETVALUE("Discount 30%",2)</v>
          </cell>
          <cell r="C43" t="str">
            <v>Discount 30%</v>
          </cell>
          <cell r="D43">
            <v>-0.3</v>
          </cell>
          <cell r="E43">
            <v>0.7</v>
          </cell>
        </row>
        <row r="44">
          <cell r="A44" t="str">
            <v>=XGETVALUE("Discount 30%",3)</v>
          </cell>
          <cell r="C44" t="str">
            <v>Discount 30%</v>
          </cell>
          <cell r="D44">
            <v>-0.3</v>
          </cell>
          <cell r="E44">
            <v>0.7</v>
          </cell>
        </row>
        <row r="45">
          <cell r="A45" t="str">
            <v>=XGETVALUE("Discount 35%",3)</v>
          </cell>
          <cell r="C45" t="str">
            <v>Discount 35%</v>
          </cell>
          <cell r="D45">
            <v>-0.35</v>
          </cell>
          <cell r="E45">
            <v>0.65</v>
          </cell>
        </row>
        <row r="46">
          <cell r="A46" t="str">
            <v>=XGETVALUE("Discount 4%",2)</v>
          </cell>
          <cell r="C46" t="str">
            <v>Discount 4%</v>
          </cell>
          <cell r="D46">
            <v>-0.04</v>
          </cell>
          <cell r="E46">
            <v>0.96</v>
          </cell>
        </row>
        <row r="47">
          <cell r="A47" t="str">
            <v>=XGETVALUE("Discount 5%",2)</v>
          </cell>
          <cell r="B47">
            <v>94</v>
          </cell>
          <cell r="C47" t="str">
            <v>Discount 5%</v>
          </cell>
          <cell r="D47">
            <v>-0.05</v>
          </cell>
          <cell r="E47">
            <v>0.95</v>
          </cell>
        </row>
        <row r="48">
          <cell r="A48" t="str">
            <v>=XGETVALUE("Discount 5%",3)</v>
          </cell>
          <cell r="C48" t="str">
            <v>Discount 5%</v>
          </cell>
          <cell r="D48">
            <v>-0.05</v>
          </cell>
          <cell r="E48">
            <v>0.95</v>
          </cell>
        </row>
        <row r="49">
          <cell r="A49" t="str">
            <v>=XGETVALUE("Discount 7.5%",2)</v>
          </cell>
          <cell r="B49">
            <v>9</v>
          </cell>
          <cell r="C49" t="str">
            <v>Discount 7.5%</v>
          </cell>
          <cell r="D49">
            <v>-7.4999999999999997E-2</v>
          </cell>
          <cell r="E49">
            <v>0.92500000000000004</v>
          </cell>
        </row>
        <row r="50">
          <cell r="A50" t="str">
            <v>=XGETVALUE("Discount 7.5%",3)</v>
          </cell>
          <cell r="C50" t="str">
            <v>Discount 7.5%</v>
          </cell>
          <cell r="D50">
            <v>-7.4999999999999997E-2</v>
          </cell>
          <cell r="E50">
            <v>0.92500000000000004</v>
          </cell>
        </row>
        <row r="51">
          <cell r="A51" t="str">
            <v>=XGETVALUE("Discount Concrete 2.5%",3)</v>
          </cell>
          <cell r="C51" t="str">
            <v>Discount Concrete 2.5%</v>
          </cell>
          <cell r="D51">
            <v>-2.5000000000000001E-2</v>
          </cell>
          <cell r="E51">
            <v>0.97499999999999998</v>
          </cell>
        </row>
        <row r="52">
          <cell r="A52" t="str">
            <v>=XGETVALUE("Discount Framing 35%",2)</v>
          </cell>
          <cell r="B52">
            <v>4</v>
          </cell>
          <cell r="C52" t="str">
            <v>Discount Framing 35%</v>
          </cell>
          <cell r="D52">
            <v>-0.35</v>
          </cell>
          <cell r="E52">
            <v>0.65</v>
          </cell>
        </row>
        <row r="53">
          <cell r="A53" t="str">
            <v>=XGETVALUE("Discount Framing 35%",3)</v>
          </cell>
          <cell r="C53" t="str">
            <v>Discount Framing 35%</v>
          </cell>
          <cell r="D53">
            <v>-0.35</v>
          </cell>
          <cell r="E53">
            <v>0.65</v>
          </cell>
        </row>
        <row r="54">
          <cell r="A54" t="str">
            <v>=XGETVALUE("Discount GLZ Merchant",2)</v>
          </cell>
          <cell r="C54" t="str">
            <v>Discount GLZ Merchant</v>
          </cell>
          <cell r="D54">
            <v>-0.15</v>
          </cell>
          <cell r="E54">
            <v>0.85</v>
          </cell>
        </row>
        <row r="55">
          <cell r="A55" t="str">
            <v>=XGETVALUE("Discount Steel Roof",3)</v>
          </cell>
          <cell r="C55" t="str">
            <v>Discount Steel Roof</v>
          </cell>
          <cell r="D55">
            <v>-0.4</v>
          </cell>
          <cell r="E55">
            <v>0.6</v>
          </cell>
        </row>
        <row r="56">
          <cell r="A56" t="str">
            <v>=XGETVALUE("Discount Trade NIL",2)</v>
          </cell>
          <cell r="B56">
            <v>6</v>
          </cell>
          <cell r="C56" t="str">
            <v>Discount Trade NIL</v>
          </cell>
          <cell r="D56">
            <v>0</v>
          </cell>
          <cell r="E56">
            <v>1</v>
          </cell>
        </row>
        <row r="57">
          <cell r="A57" t="str">
            <v>=XGETVALUE("Discount Trade NIL",3)</v>
          </cell>
          <cell r="C57" t="str">
            <v>Discount Trade NIL</v>
          </cell>
          <cell r="D57">
            <v>0</v>
          </cell>
          <cell r="E57">
            <v>1</v>
          </cell>
        </row>
        <row r="58">
          <cell r="A58" t="str">
            <v>=XGETVALUE("Freight Concrete Pipe",2)</v>
          </cell>
          <cell r="C58" t="str">
            <v>Freight Concrete Pipe</v>
          </cell>
          <cell r="D58">
            <v>7.0000000000000007E-2</v>
          </cell>
          <cell r="E58">
            <v>1.07</v>
          </cell>
        </row>
        <row r="59">
          <cell r="A59" t="str">
            <v>=XGETVALUE("Freight GLZ 2.5%",2)</v>
          </cell>
          <cell r="C59" t="str">
            <v>Freight GLZ 2.5%</v>
          </cell>
          <cell r="D59">
            <v>2.5000000000000001E-2</v>
          </cell>
          <cell r="E59">
            <v>1.0249999999999999</v>
          </cell>
        </row>
        <row r="60">
          <cell r="A60" t="str">
            <v>=XGETVALUE("Freight GLZ 5%",2)</v>
          </cell>
          <cell r="C60" t="str">
            <v>Freight GLZ 5%</v>
          </cell>
          <cell r="D60">
            <v>0.05</v>
          </cell>
          <cell r="E60">
            <v>1.05</v>
          </cell>
        </row>
        <row r="61">
          <cell r="A61" t="str">
            <v>=XGETVALUE("Shop Drawings",2)</v>
          </cell>
          <cell r="B61">
            <v>2</v>
          </cell>
          <cell r="C61" t="str">
            <v>Shop Drawings</v>
          </cell>
          <cell r="D61">
            <v>7.4999999999999997E-2</v>
          </cell>
          <cell r="E61">
            <v>1.075</v>
          </cell>
        </row>
        <row r="62">
          <cell r="A62" t="str">
            <v>=XGETVALUE("Waste 0%",2)</v>
          </cell>
          <cell r="B62">
            <v>72</v>
          </cell>
          <cell r="C62" t="str">
            <v>Waste 0%</v>
          </cell>
          <cell r="D62">
            <v>0</v>
          </cell>
          <cell r="E62">
            <v>1</v>
          </cell>
        </row>
        <row r="63">
          <cell r="A63" t="str">
            <v>=XGETVALUE("Waste 0%",3)</v>
          </cell>
          <cell r="C63" t="str">
            <v>Waste 0%</v>
          </cell>
          <cell r="D63">
            <v>0</v>
          </cell>
          <cell r="E63">
            <v>1</v>
          </cell>
        </row>
        <row r="64">
          <cell r="A64" t="str">
            <v>=XGETVALUE("Waste 10%",2)</v>
          </cell>
          <cell r="B64">
            <v>90</v>
          </cell>
          <cell r="C64" t="str">
            <v>Waste 10%</v>
          </cell>
          <cell r="D64">
            <v>0.1</v>
          </cell>
          <cell r="E64">
            <v>1.1000000000000001</v>
          </cell>
        </row>
        <row r="65">
          <cell r="A65" t="str">
            <v>=XGETVALUE("Waste 10%",3)</v>
          </cell>
          <cell r="C65" t="str">
            <v>Waste 10%</v>
          </cell>
          <cell r="D65">
            <v>0.1</v>
          </cell>
          <cell r="E65">
            <v>1.1000000000000001</v>
          </cell>
        </row>
        <row r="66">
          <cell r="A66" t="str">
            <v>=XGETVALUE("Waste 12.5%",2)</v>
          </cell>
          <cell r="C66" t="str">
            <v>Waste 12.5%</v>
          </cell>
          <cell r="D66">
            <v>0.125</v>
          </cell>
          <cell r="E66">
            <v>1.125</v>
          </cell>
        </row>
        <row r="67">
          <cell r="A67" t="str">
            <v>=XGETVALUE("Waste 12.5%",3)</v>
          </cell>
          <cell r="C67" t="str">
            <v>Waste 12.5%</v>
          </cell>
          <cell r="D67">
            <v>0.125</v>
          </cell>
          <cell r="E67">
            <v>1.125</v>
          </cell>
        </row>
        <row r="68">
          <cell r="A68" t="str">
            <v>=XGETVALUE("Waste 15%",2)</v>
          </cell>
          <cell r="B68">
            <v>2</v>
          </cell>
          <cell r="C68" t="str">
            <v>Waste 15%</v>
          </cell>
          <cell r="D68">
            <v>0.15</v>
          </cell>
          <cell r="E68">
            <v>1.1499999999999999</v>
          </cell>
        </row>
        <row r="69">
          <cell r="A69" t="str">
            <v>=XGETVALUE("Waste 15%",3)</v>
          </cell>
          <cell r="C69" t="str">
            <v>Waste 15%</v>
          </cell>
          <cell r="D69">
            <v>0.15</v>
          </cell>
          <cell r="E69">
            <v>1.1499999999999999</v>
          </cell>
        </row>
        <row r="70">
          <cell r="A70" t="str">
            <v>=XGETVALUE("Waste 2.5%",2)</v>
          </cell>
          <cell r="B70">
            <v>15</v>
          </cell>
          <cell r="C70" t="str">
            <v>Waste 2.5%</v>
          </cell>
          <cell r="D70">
            <v>2.5000000000000001E-2</v>
          </cell>
          <cell r="E70">
            <v>1.0249999999999999</v>
          </cell>
        </row>
        <row r="71">
          <cell r="A71" t="str">
            <v>=XGETVALUE("Waste 2.5%",3)</v>
          </cell>
          <cell r="C71" t="str">
            <v>Waste 2.5%</v>
          </cell>
          <cell r="D71">
            <v>2.5000000000000001E-2</v>
          </cell>
          <cell r="E71">
            <v>1.0249999999999999</v>
          </cell>
        </row>
        <row r="72">
          <cell r="A72" t="str">
            <v>=XGETVALUE("Waste 3%",3)</v>
          </cell>
          <cell r="C72" t="str">
            <v>Waste 3%</v>
          </cell>
          <cell r="D72">
            <v>0.03</v>
          </cell>
          <cell r="E72">
            <v>1.03</v>
          </cell>
        </row>
        <row r="73">
          <cell r="A73" t="str">
            <v>=XGETVALUE("Waste 5%",2)</v>
          </cell>
          <cell r="B73">
            <v>52</v>
          </cell>
          <cell r="C73" t="str">
            <v>Waste 5%</v>
          </cell>
          <cell r="D73">
            <v>0.05</v>
          </cell>
          <cell r="E73">
            <v>1.05</v>
          </cell>
        </row>
        <row r="74">
          <cell r="A74" t="str">
            <v>=XGETVALUE("Waste 5%",3)</v>
          </cell>
          <cell r="C74" t="str">
            <v>Waste 5%</v>
          </cell>
          <cell r="D74">
            <v>0.05</v>
          </cell>
          <cell r="E74">
            <v>1.05</v>
          </cell>
        </row>
        <row r="75">
          <cell r="A75" t="str">
            <v>=XGETVALUE("Waste 7.5%",2)</v>
          </cell>
          <cell r="B75">
            <v>20</v>
          </cell>
          <cell r="C75" t="str">
            <v>Waste 7.5%</v>
          </cell>
          <cell r="D75">
            <v>7.4999999999999997E-2</v>
          </cell>
          <cell r="E75">
            <v>1.075</v>
          </cell>
        </row>
        <row r="76">
          <cell r="A76" t="str">
            <v>=XGETVALUE("Waste 7.5%",3)</v>
          </cell>
          <cell r="C76" t="str">
            <v>Waste 7.5%</v>
          </cell>
          <cell r="D76">
            <v>7.4999999999999997E-2</v>
          </cell>
          <cell r="E76">
            <v>1.075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1"/>
  <sheetViews>
    <sheetView tabSelected="1" workbookViewId="0">
      <selection activeCell="A210" sqref="A210:A215"/>
    </sheetView>
  </sheetViews>
  <sheetFormatPr baseColWidth="10" defaultRowHeight="16"/>
  <cols>
    <col min="1" max="1" width="54.83203125" bestFit="1" customWidth="1"/>
    <col min="2" max="2" width="25" bestFit="1" customWidth="1"/>
    <col min="3" max="3" width="9.1640625" bestFit="1" customWidth="1"/>
    <col min="4" max="4" width="10" bestFit="1" customWidth="1"/>
  </cols>
  <sheetData>
    <row r="1" spans="1:9">
      <c r="A1" t="s">
        <v>51</v>
      </c>
      <c r="B1" t="s">
        <v>52</v>
      </c>
      <c r="C1" t="s">
        <v>53</v>
      </c>
      <c r="D1" t="s">
        <v>59</v>
      </c>
      <c r="E1" t="s">
        <v>55</v>
      </c>
      <c r="F1" t="s">
        <v>56</v>
      </c>
      <c r="G1" t="s">
        <v>54</v>
      </c>
      <c r="H1" t="s">
        <v>57</v>
      </c>
      <c r="I1" t="s">
        <v>58</v>
      </c>
    </row>
    <row r="2" spans="1:9">
      <c r="A2">
        <v>0</v>
      </c>
      <c r="B2" s="1" t="s">
        <v>0</v>
      </c>
      <c r="C2">
        <v>23</v>
      </c>
      <c r="D2">
        <f t="shared" ref="D2:D5" si="0">+A2</f>
        <v>0</v>
      </c>
    </row>
    <row r="3" spans="1:9">
      <c r="A3">
        <v>0</v>
      </c>
      <c r="B3" s="1" t="s">
        <v>1</v>
      </c>
      <c r="C3">
        <v>8</v>
      </c>
      <c r="D3">
        <f t="shared" si="0"/>
        <v>0</v>
      </c>
    </row>
    <row r="4" spans="1:9">
      <c r="A4">
        <v>0</v>
      </c>
      <c r="B4" s="1" t="s">
        <v>2</v>
      </c>
      <c r="C4">
        <v>20</v>
      </c>
      <c r="D4">
        <f t="shared" si="0"/>
        <v>0</v>
      </c>
    </row>
    <row r="5" spans="1:9">
      <c r="A5" s="2">
        <v>0.05</v>
      </c>
      <c r="B5" s="3" t="s">
        <v>2</v>
      </c>
      <c r="C5" s="2">
        <v>12</v>
      </c>
      <c r="D5" s="2">
        <f t="shared" si="0"/>
        <v>0.05</v>
      </c>
      <c r="E5" s="2"/>
      <c r="F5" s="2"/>
      <c r="G5" s="2"/>
      <c r="H5" s="2">
        <f t="shared" ref="H5:H6" si="1">VALUE(MID(B5,12,FIND(":",B5)-12))</f>
        <v>1</v>
      </c>
      <c r="I5" s="2" t="str">
        <f t="shared" ref="I5:I6" si="2">MID(B5,FIND(":",B5)+2,LEN(B5)-(FIND(":",B5)+2))</f>
        <v>3</v>
      </c>
    </row>
    <row r="6" spans="1:9">
      <c r="A6" s="2">
        <v>0.1</v>
      </c>
      <c r="B6" s="3" t="s">
        <v>2</v>
      </c>
      <c r="C6" s="2">
        <v>26</v>
      </c>
      <c r="D6" s="2">
        <f>+A6</f>
        <v>0.1</v>
      </c>
      <c r="E6" s="2"/>
      <c r="F6" s="2"/>
      <c r="G6" s="2"/>
      <c r="H6" s="2">
        <f t="shared" si="1"/>
        <v>1</v>
      </c>
      <c r="I6" s="2" t="str">
        <f t="shared" si="2"/>
        <v>3</v>
      </c>
    </row>
    <row r="7" spans="1:9">
      <c r="A7" s="1" t="s">
        <v>34</v>
      </c>
      <c r="B7" s="1" t="s">
        <v>3</v>
      </c>
      <c r="C7">
        <v>41</v>
      </c>
      <c r="D7">
        <f>VLOOKUP(A7,[1]qty_lookup!$A$2:$E$1000,5,FALSE)</f>
        <v>1.05</v>
      </c>
      <c r="G7">
        <f>+D7</f>
        <v>1.05</v>
      </c>
      <c r="H7">
        <f>VALUE(MID(B7,12,FIND(":",B7)-12))</f>
        <v>1</v>
      </c>
      <c r="I7" t="str">
        <f>MID(B7,FIND(":",B7)+2,LEN(B7)-(FIND(":",B7)+2))</f>
        <v>1</v>
      </c>
    </row>
    <row r="8" spans="1:9">
      <c r="A8" s="1" t="s">
        <v>34</v>
      </c>
      <c r="B8" s="1" t="s">
        <v>4</v>
      </c>
      <c r="C8">
        <v>4</v>
      </c>
      <c r="D8">
        <f>VLOOKUP(A8,[1]qty_lookup!$A$2:$E$1000,5,FALSE)</f>
        <v>1.05</v>
      </c>
      <c r="G8">
        <f>+D8</f>
        <v>1.05</v>
      </c>
      <c r="H8">
        <f>VALUE(MID(B8,12,FIND(":",B8)-12))</f>
        <v>1</v>
      </c>
      <c r="I8" t="str">
        <f>MID(B8,FIND(":",B8)+2,LEN(B8)-(FIND(":",B8)+2))</f>
        <v>10</v>
      </c>
    </row>
    <row r="9" spans="1:9">
      <c r="A9" s="1" t="s">
        <v>34</v>
      </c>
      <c r="B9" s="1" t="s">
        <v>5</v>
      </c>
      <c r="C9">
        <v>2</v>
      </c>
      <c r="D9">
        <f>VLOOKUP(A9,[1]qty_lookup!$A$2:$E$1000,5,FALSE)</f>
        <v>1.05</v>
      </c>
      <c r="G9">
        <f>+D9</f>
        <v>1.05</v>
      </c>
      <c r="H9">
        <f>VALUE(MID(B9,12,FIND(":",B9)-12))</f>
        <v>1</v>
      </c>
      <c r="I9" t="str">
        <f>MID(B9,FIND(":",B9)+2,LEN(B9)-(FIND(":",B9)+2))</f>
        <v>11</v>
      </c>
    </row>
    <row r="10" spans="1:9">
      <c r="A10" s="1" t="s">
        <v>34</v>
      </c>
      <c r="B10" s="1" t="s">
        <v>6</v>
      </c>
      <c r="C10">
        <v>23</v>
      </c>
      <c r="D10">
        <f>VLOOKUP(A10,[1]qty_lookup!$A$2:$E$1000,5,FALSE)</f>
        <v>1.05</v>
      </c>
      <c r="G10">
        <f>+D10</f>
        <v>1.05</v>
      </c>
      <c r="H10">
        <f>VALUE(MID(B10,12,FIND(":",B10)-12))</f>
        <v>1</v>
      </c>
      <c r="I10" t="str">
        <f>MID(B10,FIND(":",B10)+2,LEN(B10)-(FIND(":",B10)+2))</f>
        <v>13</v>
      </c>
    </row>
    <row r="11" spans="1:9">
      <c r="A11" s="1" t="s">
        <v>34</v>
      </c>
      <c r="B11" s="1" t="s">
        <v>7</v>
      </c>
      <c r="C11">
        <v>5</v>
      </c>
      <c r="D11">
        <f>VLOOKUP(A11,[1]qty_lookup!$A$2:$E$1000,5,FALSE)</f>
        <v>1.05</v>
      </c>
      <c r="G11">
        <f>+D11</f>
        <v>1.05</v>
      </c>
      <c r="H11">
        <f>VALUE(MID(B11,12,FIND(":",B11)-12))</f>
        <v>1</v>
      </c>
      <c r="I11" t="str">
        <f>MID(B11,FIND(":",B11)+2,LEN(B11)-(FIND(":",B11)+2))</f>
        <v>14</v>
      </c>
    </row>
    <row r="12" spans="1:9">
      <c r="A12" s="1" t="s">
        <v>34</v>
      </c>
      <c r="B12" s="1" t="s">
        <v>8</v>
      </c>
      <c r="C12">
        <v>6</v>
      </c>
      <c r="D12">
        <f>VLOOKUP(A12,[1]qty_lookup!$A$2:$E$1000,5,FALSE)</f>
        <v>1.05</v>
      </c>
      <c r="G12">
        <f>+D12</f>
        <v>1.05</v>
      </c>
      <c r="H12">
        <f>VALUE(MID(B12,12,FIND(":",B12)-12))</f>
        <v>1</v>
      </c>
      <c r="I12" t="str">
        <f>MID(B12,FIND(":",B12)+2,LEN(B12)-(FIND(":",B12)+2))</f>
        <v>16</v>
      </c>
    </row>
    <row r="13" spans="1:9">
      <c r="A13" s="1" t="s">
        <v>34</v>
      </c>
      <c r="B13" s="1" t="s">
        <v>9</v>
      </c>
      <c r="C13">
        <v>75</v>
      </c>
      <c r="D13">
        <f>VLOOKUP(A13,[1]qty_lookup!$A$2:$E$1000,5,FALSE)</f>
        <v>1.05</v>
      </c>
      <c r="G13">
        <f>+D13</f>
        <v>1.05</v>
      </c>
      <c r="H13">
        <f>VALUE(MID(B13,12,FIND(":",B13)-12))</f>
        <v>1</v>
      </c>
      <c r="I13" t="str">
        <f>MID(B13,FIND(":",B13)+2,LEN(B13)-(FIND(":",B13)+2))</f>
        <v>2</v>
      </c>
    </row>
    <row r="14" spans="1:9">
      <c r="A14" s="1" t="s">
        <v>34</v>
      </c>
      <c r="B14" s="1" t="s">
        <v>10</v>
      </c>
      <c r="C14">
        <v>10</v>
      </c>
      <c r="D14">
        <f>VLOOKUP(A14,[1]qty_lookup!$A$2:$E$1000,5,FALSE)</f>
        <v>1.05</v>
      </c>
      <c r="G14">
        <f>+D14</f>
        <v>1.05</v>
      </c>
      <c r="H14">
        <f>VALUE(MID(B14,12,FIND(":",B14)-12))</f>
        <v>1</v>
      </c>
      <c r="I14" t="str">
        <f>MID(B14,FIND(":",B14)+2,LEN(B14)-(FIND(":",B14)+2))</f>
        <v>20</v>
      </c>
    </row>
    <row r="15" spans="1:9">
      <c r="A15" s="1" t="s">
        <v>34</v>
      </c>
      <c r="B15" s="1" t="s">
        <v>2</v>
      </c>
      <c r="C15">
        <v>24</v>
      </c>
      <c r="D15">
        <f>VLOOKUP(A15,[1]qty_lookup!$A$2:$E$1000,5,FALSE)</f>
        <v>1.05</v>
      </c>
      <c r="G15">
        <f>+D15</f>
        <v>1.05</v>
      </c>
      <c r="H15">
        <f>VALUE(MID(B15,12,FIND(":",B15)-12))</f>
        <v>1</v>
      </c>
      <c r="I15" t="str">
        <f>MID(B15,FIND(":",B15)+2,LEN(B15)-(FIND(":",B15)+2))</f>
        <v>3</v>
      </c>
    </row>
    <row r="16" spans="1:9">
      <c r="A16" s="1" t="s">
        <v>34</v>
      </c>
      <c r="B16" s="1" t="s">
        <v>11</v>
      </c>
      <c r="C16">
        <v>87</v>
      </c>
      <c r="D16">
        <f>VLOOKUP(A16,[1]qty_lookup!$A$2:$E$1000,5,FALSE)</f>
        <v>1.05</v>
      </c>
      <c r="G16">
        <f>+D16</f>
        <v>1.05</v>
      </c>
      <c r="H16">
        <f>VALUE(MID(B16,12,FIND(":",B16)-12))</f>
        <v>1</v>
      </c>
      <c r="I16" t="str">
        <f>MID(B16,FIND(":",B16)+2,LEN(B16)-(FIND(":",B16)+2))</f>
        <v>4</v>
      </c>
    </row>
    <row r="17" spans="1:9">
      <c r="A17" s="1" t="s">
        <v>34</v>
      </c>
      <c r="B17" s="1" t="s">
        <v>12</v>
      </c>
      <c r="C17">
        <v>31</v>
      </c>
      <c r="D17">
        <f>VLOOKUP(A17,[1]qty_lookup!$A$2:$E$1000,5,FALSE)</f>
        <v>1.05</v>
      </c>
      <c r="G17">
        <f>+D17</f>
        <v>1.05</v>
      </c>
      <c r="H17">
        <f>VALUE(MID(B17,12,FIND(":",B17)-12))</f>
        <v>1</v>
      </c>
      <c r="I17" t="str">
        <f>MID(B17,FIND(":",B17)+2,LEN(B17)-(FIND(":",B17)+2))</f>
        <v>5</v>
      </c>
    </row>
    <row r="18" spans="1:9">
      <c r="A18" s="1" t="s">
        <v>34</v>
      </c>
      <c r="B18" s="1" t="s">
        <v>13</v>
      </c>
      <c r="C18">
        <v>9</v>
      </c>
      <c r="D18">
        <f>VLOOKUP(A18,[1]qty_lookup!$A$2:$E$1000,5,FALSE)</f>
        <v>1.05</v>
      </c>
      <c r="G18">
        <f>+D18</f>
        <v>1.05</v>
      </c>
      <c r="H18">
        <f>VALUE(MID(B18,12,FIND(":",B18)-12))</f>
        <v>1</v>
      </c>
      <c r="I18" t="str">
        <f>MID(B18,FIND(":",B18)+2,LEN(B18)-(FIND(":",B18)+2))</f>
        <v>6</v>
      </c>
    </row>
    <row r="19" spans="1:9">
      <c r="A19" s="1" t="s">
        <v>34</v>
      </c>
      <c r="B19" s="1" t="s">
        <v>14</v>
      </c>
      <c r="C19">
        <v>22</v>
      </c>
      <c r="D19">
        <f>VLOOKUP(A19,[1]qty_lookup!$A$2:$E$1000,5,FALSE)</f>
        <v>1.05</v>
      </c>
      <c r="G19">
        <f>+D19</f>
        <v>1.05</v>
      </c>
      <c r="H19">
        <f>VALUE(MID(B19,12,FIND(":",B19)-12))</f>
        <v>1</v>
      </c>
      <c r="I19" t="str">
        <f>MID(B19,FIND(":",B19)+2,LEN(B19)-(FIND(":",B19)+2))</f>
        <v>7</v>
      </c>
    </row>
    <row r="20" spans="1:9">
      <c r="A20" s="1" t="s">
        <v>34</v>
      </c>
      <c r="B20" s="1" t="s">
        <v>15</v>
      </c>
      <c r="C20">
        <v>7</v>
      </c>
      <c r="D20">
        <f>VLOOKUP(A20,[1]qty_lookup!$A$2:$E$1000,5,FALSE)</f>
        <v>1.05</v>
      </c>
      <c r="G20">
        <f>+D20</f>
        <v>1.05</v>
      </c>
      <c r="H20">
        <f>VALUE(MID(B20,12,FIND(":",B20)-12))</f>
        <v>1</v>
      </c>
      <c r="I20" t="str">
        <f>MID(B20,FIND(":",B20)+2,LEN(B20)-(FIND(":",B20)+2))</f>
        <v>8</v>
      </c>
    </row>
    <row r="21" spans="1:9">
      <c r="A21" s="1" t="s">
        <v>34</v>
      </c>
      <c r="B21" s="1" t="s">
        <v>16</v>
      </c>
      <c r="C21">
        <v>46</v>
      </c>
      <c r="D21">
        <f>VLOOKUP(A21,[1]qty_lookup!$A$2:$E$1000,5,FALSE)</f>
        <v>1.05</v>
      </c>
      <c r="G21">
        <f>+D21</f>
        <v>1.05</v>
      </c>
      <c r="H21">
        <f>VALUE(MID(B21,12,FIND(":",B21)-12))</f>
        <v>1</v>
      </c>
      <c r="I21" t="str">
        <f>MID(B21,FIND(":",B21)+2,LEN(B21)-(FIND(":",B21)+2))</f>
        <v>9</v>
      </c>
    </row>
    <row r="22" spans="1:9">
      <c r="A22" t="s">
        <v>34</v>
      </c>
      <c r="B22" t="s">
        <v>0</v>
      </c>
      <c r="D22">
        <f>VLOOKUP(A22,[1]qty_lookup!$A$2:$E$1000,5,FALSE)</f>
        <v>1.05</v>
      </c>
      <c r="G22">
        <f t="shared" ref="G22:G56" si="3">+D22</f>
        <v>1.05</v>
      </c>
      <c r="H22">
        <f t="shared" ref="H22:H56" si="4">VALUE(MID(B22,12,FIND(":",B22)-12))</f>
        <v>1</v>
      </c>
      <c r="I22" t="str">
        <f t="shared" ref="I22:I56" si="5">MID(B22,FIND(":",B22)+2,LEN(B22)-(FIND(":",B22)+2))</f>
        <v>12</v>
      </c>
    </row>
    <row r="23" spans="1:9">
      <c r="A23" t="s">
        <v>34</v>
      </c>
      <c r="B23" t="s">
        <v>74</v>
      </c>
      <c r="D23">
        <f>VLOOKUP(A23,[1]qty_lookup!$A$2:$E$1000,5,FALSE)</f>
        <v>1.05</v>
      </c>
      <c r="G23">
        <f t="shared" si="3"/>
        <v>1.05</v>
      </c>
      <c r="H23">
        <f t="shared" si="4"/>
        <v>1</v>
      </c>
      <c r="I23" t="str">
        <f t="shared" si="5"/>
        <v>21</v>
      </c>
    </row>
    <row r="24" spans="1:9">
      <c r="A24" t="s">
        <v>34</v>
      </c>
      <c r="B24" t="s">
        <v>75</v>
      </c>
      <c r="D24">
        <f>VLOOKUP(A24,[1]qty_lookup!$A$2:$E$1000,5,FALSE)</f>
        <v>1.05</v>
      </c>
      <c r="G24">
        <f t="shared" si="3"/>
        <v>1.05</v>
      </c>
      <c r="H24">
        <f t="shared" si="4"/>
        <v>1</v>
      </c>
      <c r="I24" t="str">
        <f t="shared" si="5"/>
        <v>17</v>
      </c>
    </row>
    <row r="25" spans="1:9">
      <c r="A25" t="s">
        <v>34</v>
      </c>
      <c r="B25" t="s">
        <v>85</v>
      </c>
      <c r="D25">
        <f>VLOOKUP(A25,[1]qty_lookup!$A$2:$E$1000,5,FALSE)</f>
        <v>1.05</v>
      </c>
      <c r="G25">
        <f t="shared" si="3"/>
        <v>1.05</v>
      </c>
      <c r="H25">
        <f t="shared" si="4"/>
        <v>1</v>
      </c>
      <c r="I25" t="str">
        <f t="shared" si="5"/>
        <v>25</v>
      </c>
    </row>
    <row r="26" spans="1:9">
      <c r="A26" t="s">
        <v>34</v>
      </c>
      <c r="B26" t="s">
        <v>1</v>
      </c>
      <c r="D26">
        <f>VLOOKUP(A26,[1]qty_lookup!$A$2:$E$1000,5,FALSE)</f>
        <v>1.05</v>
      </c>
      <c r="G26">
        <f t="shared" si="3"/>
        <v>1.05</v>
      </c>
      <c r="H26">
        <f t="shared" si="4"/>
        <v>1</v>
      </c>
      <c r="I26" t="str">
        <f t="shared" si="5"/>
        <v>19</v>
      </c>
    </row>
    <row r="27" spans="1:9">
      <c r="A27" t="s">
        <v>34</v>
      </c>
      <c r="B27" t="s">
        <v>109</v>
      </c>
      <c r="D27">
        <f>VLOOKUP(A27,[1]qty_lookup!$A$2:$E$1000,5,FALSE)</f>
        <v>1.05</v>
      </c>
      <c r="G27">
        <f t="shared" si="3"/>
        <v>1.05</v>
      </c>
      <c r="H27">
        <f t="shared" si="4"/>
        <v>1</v>
      </c>
      <c r="I27" t="str">
        <f t="shared" si="5"/>
        <v>42</v>
      </c>
    </row>
    <row r="28" spans="1:9">
      <c r="A28" t="s">
        <v>34</v>
      </c>
      <c r="B28" t="s">
        <v>116</v>
      </c>
      <c r="D28">
        <f>VLOOKUP(A28,[1]qty_lookup!$A$2:$E$1000,5,FALSE)</f>
        <v>1.05</v>
      </c>
      <c r="G28">
        <f t="shared" si="3"/>
        <v>1.05</v>
      </c>
      <c r="H28">
        <f t="shared" si="4"/>
        <v>1</v>
      </c>
      <c r="I28" t="str">
        <f t="shared" si="5"/>
        <v>34</v>
      </c>
    </row>
    <row r="29" spans="1:9">
      <c r="A29" t="s">
        <v>34</v>
      </c>
      <c r="B29" t="s">
        <v>117</v>
      </c>
      <c r="D29">
        <f>VLOOKUP(A29,[1]qty_lookup!$A$2:$E$1000,5,FALSE)</f>
        <v>1.05</v>
      </c>
      <c r="G29">
        <f t="shared" si="3"/>
        <v>1.05</v>
      </c>
      <c r="H29">
        <f t="shared" si="4"/>
        <v>1</v>
      </c>
      <c r="I29" t="str">
        <f t="shared" si="5"/>
        <v>22</v>
      </c>
    </row>
    <row r="30" spans="1:9">
      <c r="A30" t="s">
        <v>34</v>
      </c>
      <c r="B30" t="s">
        <v>118</v>
      </c>
      <c r="D30">
        <f>VLOOKUP(A30,[1]qty_lookup!$A$2:$E$1000,5,FALSE)</f>
        <v>1.05</v>
      </c>
      <c r="G30">
        <f t="shared" si="3"/>
        <v>1.05</v>
      </c>
      <c r="H30">
        <f t="shared" si="4"/>
        <v>1</v>
      </c>
      <c r="I30" t="str">
        <f t="shared" si="5"/>
        <v>28</v>
      </c>
    </row>
    <row r="31" spans="1:9">
      <c r="A31" t="s">
        <v>34</v>
      </c>
      <c r="B31" t="s">
        <v>119</v>
      </c>
      <c r="D31">
        <f>VLOOKUP(A31,[1]qty_lookup!$A$2:$E$1000,5,FALSE)</f>
        <v>1.05</v>
      </c>
      <c r="G31">
        <f t="shared" si="3"/>
        <v>1.05</v>
      </c>
      <c r="H31">
        <f t="shared" si="4"/>
        <v>1</v>
      </c>
      <c r="I31" t="str">
        <f t="shared" si="5"/>
        <v>31</v>
      </c>
    </row>
    <row r="32" spans="1:9">
      <c r="A32" t="s">
        <v>62</v>
      </c>
      <c r="B32" t="s">
        <v>9</v>
      </c>
      <c r="D32">
        <f>VLOOKUP(A32,[1]qty_lookup!$A$2:$E$1000,5,FALSE)</f>
        <v>1.05</v>
      </c>
      <c r="G32">
        <f t="shared" si="3"/>
        <v>1.05</v>
      </c>
      <c r="H32">
        <f t="shared" si="4"/>
        <v>1</v>
      </c>
      <c r="I32" t="str">
        <f t="shared" si="5"/>
        <v>2</v>
      </c>
    </row>
    <row r="33" spans="1:9">
      <c r="A33" t="s">
        <v>62</v>
      </c>
      <c r="B33" t="s">
        <v>2</v>
      </c>
      <c r="D33">
        <f>VLOOKUP(A33,[1]qty_lookup!$A$2:$E$1000,5,FALSE)</f>
        <v>1.05</v>
      </c>
      <c r="G33">
        <f t="shared" si="3"/>
        <v>1.05</v>
      </c>
      <c r="H33">
        <f t="shared" si="4"/>
        <v>1</v>
      </c>
      <c r="I33" t="str">
        <f t="shared" si="5"/>
        <v>3</v>
      </c>
    </row>
    <row r="34" spans="1:9">
      <c r="A34" t="s">
        <v>62</v>
      </c>
      <c r="B34" t="s">
        <v>11</v>
      </c>
      <c r="D34">
        <f>VLOOKUP(A34,[1]qty_lookup!$A$2:$E$1000,5,FALSE)</f>
        <v>1.05</v>
      </c>
      <c r="G34">
        <f t="shared" si="3"/>
        <v>1.05</v>
      </c>
      <c r="H34">
        <f t="shared" si="4"/>
        <v>1</v>
      </c>
      <c r="I34" t="str">
        <f t="shared" si="5"/>
        <v>4</v>
      </c>
    </row>
    <row r="35" spans="1:9">
      <c r="A35" t="s">
        <v>62</v>
      </c>
      <c r="B35" t="s">
        <v>6</v>
      </c>
      <c r="D35">
        <f>VLOOKUP(A35,[1]qty_lookup!$A$2:$E$1000,5,FALSE)</f>
        <v>1.05</v>
      </c>
      <c r="G35">
        <f t="shared" si="3"/>
        <v>1.05</v>
      </c>
      <c r="H35">
        <f t="shared" si="4"/>
        <v>1</v>
      </c>
      <c r="I35" t="str">
        <f t="shared" si="5"/>
        <v>13</v>
      </c>
    </row>
    <row r="36" spans="1:9">
      <c r="A36" t="s">
        <v>62</v>
      </c>
      <c r="B36" t="s">
        <v>8</v>
      </c>
      <c r="D36">
        <f>VLOOKUP(A36,[1]qty_lookup!$A$2:$E$1000,5,FALSE)</f>
        <v>1.05</v>
      </c>
      <c r="G36">
        <f t="shared" si="3"/>
        <v>1.05</v>
      </c>
      <c r="H36">
        <f t="shared" si="4"/>
        <v>1</v>
      </c>
      <c r="I36" t="str">
        <f t="shared" si="5"/>
        <v>16</v>
      </c>
    </row>
    <row r="37" spans="1:9">
      <c r="A37" t="s">
        <v>62</v>
      </c>
      <c r="B37" t="s">
        <v>4</v>
      </c>
      <c r="D37">
        <f>VLOOKUP(A37,[1]qty_lookup!$A$2:$E$1000,5,FALSE)</f>
        <v>1.05</v>
      </c>
      <c r="G37">
        <f t="shared" si="3"/>
        <v>1.05</v>
      </c>
      <c r="H37">
        <f t="shared" si="4"/>
        <v>1</v>
      </c>
      <c r="I37" t="str">
        <f t="shared" si="5"/>
        <v>10</v>
      </c>
    </row>
    <row r="38" spans="1:9">
      <c r="A38" t="s">
        <v>62</v>
      </c>
      <c r="B38" t="s">
        <v>13</v>
      </c>
      <c r="D38">
        <f>VLOOKUP(A38,[1]qty_lookup!$A$2:$E$1000,5,FALSE)</f>
        <v>1.05</v>
      </c>
      <c r="G38">
        <f t="shared" si="3"/>
        <v>1.05</v>
      </c>
      <c r="H38">
        <f t="shared" si="4"/>
        <v>1</v>
      </c>
      <c r="I38" t="str">
        <f t="shared" si="5"/>
        <v>6</v>
      </c>
    </row>
    <row r="39" spans="1:9">
      <c r="A39" t="s">
        <v>62</v>
      </c>
      <c r="B39" t="s">
        <v>14</v>
      </c>
      <c r="D39">
        <f>VLOOKUP(A39,[1]qty_lookup!$A$2:$E$1000,5,FALSE)</f>
        <v>1.05</v>
      </c>
      <c r="G39">
        <f t="shared" si="3"/>
        <v>1.05</v>
      </c>
      <c r="H39">
        <f t="shared" si="4"/>
        <v>1</v>
      </c>
      <c r="I39" t="str">
        <f t="shared" si="5"/>
        <v>7</v>
      </c>
    </row>
    <row r="40" spans="1:9">
      <c r="A40" t="s">
        <v>62</v>
      </c>
      <c r="B40" t="s">
        <v>121</v>
      </c>
      <c r="D40">
        <f>VLOOKUP(A40,[1]qty_lookup!$A$2:$E$1000,5,FALSE)</f>
        <v>1.05</v>
      </c>
      <c r="G40">
        <f t="shared" si="3"/>
        <v>1.05</v>
      </c>
      <c r="H40">
        <f t="shared" si="4"/>
        <v>1</v>
      </c>
      <c r="I40" t="str">
        <f t="shared" si="5"/>
        <v>24</v>
      </c>
    </row>
    <row r="41" spans="1:9">
      <c r="A41" t="s">
        <v>62</v>
      </c>
      <c r="B41" t="s">
        <v>15</v>
      </c>
      <c r="D41">
        <f>VLOOKUP(A41,[1]qty_lookup!$A$2:$E$1000,5,FALSE)</f>
        <v>1.05</v>
      </c>
      <c r="G41">
        <f t="shared" si="3"/>
        <v>1.05</v>
      </c>
      <c r="H41">
        <f t="shared" si="4"/>
        <v>1</v>
      </c>
      <c r="I41" t="str">
        <f t="shared" si="5"/>
        <v>8</v>
      </c>
    </row>
    <row r="42" spans="1:9">
      <c r="A42" t="s">
        <v>62</v>
      </c>
      <c r="B42" t="s">
        <v>3</v>
      </c>
      <c r="D42">
        <f>VLOOKUP(A42,[1]qty_lookup!$A$2:$E$1000,5,FALSE)</f>
        <v>1.05</v>
      </c>
      <c r="G42">
        <f t="shared" si="3"/>
        <v>1.05</v>
      </c>
      <c r="H42">
        <f t="shared" si="4"/>
        <v>1</v>
      </c>
      <c r="I42" t="str">
        <f t="shared" si="5"/>
        <v>1</v>
      </c>
    </row>
    <row r="43" spans="1:9">
      <c r="A43" t="s">
        <v>62</v>
      </c>
      <c r="B43" t="s">
        <v>5</v>
      </c>
      <c r="D43">
        <f>VLOOKUP(A43,[1]qty_lookup!$A$2:$E$1000,5,FALSE)</f>
        <v>1.05</v>
      </c>
      <c r="G43">
        <f t="shared" si="3"/>
        <v>1.05</v>
      </c>
      <c r="H43">
        <f t="shared" si="4"/>
        <v>1</v>
      </c>
      <c r="I43" t="str">
        <f t="shared" si="5"/>
        <v>11</v>
      </c>
    </row>
    <row r="44" spans="1:9">
      <c r="A44" t="s">
        <v>62</v>
      </c>
      <c r="B44" t="s">
        <v>16</v>
      </c>
      <c r="D44">
        <f>VLOOKUP(A44,[1]qty_lookup!$A$2:$E$1000,5,FALSE)</f>
        <v>1.05</v>
      </c>
      <c r="G44">
        <f t="shared" si="3"/>
        <v>1.05</v>
      </c>
      <c r="H44">
        <f t="shared" si="4"/>
        <v>1</v>
      </c>
      <c r="I44" t="str">
        <f t="shared" si="5"/>
        <v>9</v>
      </c>
    </row>
    <row r="45" spans="1:9">
      <c r="A45" t="s">
        <v>62</v>
      </c>
      <c r="B45" t="s">
        <v>0</v>
      </c>
      <c r="D45">
        <f>VLOOKUP(A45,[1]qty_lookup!$A$2:$E$1000,5,FALSE)</f>
        <v>1.05</v>
      </c>
      <c r="G45">
        <f t="shared" si="3"/>
        <v>1.05</v>
      </c>
      <c r="H45">
        <f t="shared" si="4"/>
        <v>1</v>
      </c>
      <c r="I45" t="str">
        <f t="shared" si="5"/>
        <v>12</v>
      </c>
    </row>
    <row r="46" spans="1:9">
      <c r="A46" t="s">
        <v>62</v>
      </c>
      <c r="B46" t="s">
        <v>1</v>
      </c>
      <c r="D46">
        <f>VLOOKUP(A46,[1]qty_lookup!$A$2:$E$1000,5,FALSE)</f>
        <v>1.05</v>
      </c>
      <c r="G46">
        <f t="shared" si="3"/>
        <v>1.05</v>
      </c>
      <c r="H46">
        <f t="shared" si="4"/>
        <v>1</v>
      </c>
      <c r="I46" t="str">
        <f t="shared" si="5"/>
        <v>19</v>
      </c>
    </row>
    <row r="47" spans="1:9">
      <c r="A47" t="s">
        <v>62</v>
      </c>
      <c r="B47" t="s">
        <v>75</v>
      </c>
      <c r="D47">
        <f>VLOOKUP(A47,[1]qty_lookup!$A$2:$E$1000,5,FALSE)</f>
        <v>1.05</v>
      </c>
      <c r="G47">
        <f t="shared" si="3"/>
        <v>1.05</v>
      </c>
      <c r="H47">
        <f t="shared" si="4"/>
        <v>1</v>
      </c>
      <c r="I47" t="str">
        <f t="shared" si="5"/>
        <v>17</v>
      </c>
    </row>
    <row r="48" spans="1:9">
      <c r="A48" t="s">
        <v>62</v>
      </c>
      <c r="B48" t="s">
        <v>117</v>
      </c>
      <c r="D48">
        <f>VLOOKUP(A48,[1]qty_lookup!$A$2:$E$1000,5,FALSE)</f>
        <v>1.05</v>
      </c>
      <c r="G48">
        <f t="shared" si="3"/>
        <v>1.05</v>
      </c>
      <c r="H48">
        <f t="shared" si="4"/>
        <v>1</v>
      </c>
      <c r="I48" t="str">
        <f t="shared" si="5"/>
        <v>22</v>
      </c>
    </row>
    <row r="49" spans="1:9">
      <c r="A49" t="s">
        <v>62</v>
      </c>
      <c r="B49" t="s">
        <v>129</v>
      </c>
      <c r="D49">
        <f>VLOOKUP(A49,[1]qty_lookup!$A$2:$E$1000,5,FALSE)</f>
        <v>1.05</v>
      </c>
      <c r="G49">
        <f t="shared" si="3"/>
        <v>1.05</v>
      </c>
      <c r="H49">
        <f t="shared" si="4"/>
        <v>1</v>
      </c>
      <c r="I49" t="str">
        <f t="shared" si="5"/>
        <v>27</v>
      </c>
    </row>
    <row r="50" spans="1:9">
      <c r="A50" t="s">
        <v>62</v>
      </c>
      <c r="B50" t="s">
        <v>132</v>
      </c>
      <c r="D50">
        <f>VLOOKUP(A50,[1]qty_lookup!$A$2:$E$1000,5,FALSE)</f>
        <v>1.05</v>
      </c>
      <c r="G50">
        <f t="shared" si="3"/>
        <v>1.05</v>
      </c>
      <c r="H50">
        <f t="shared" si="4"/>
        <v>1</v>
      </c>
      <c r="I50" t="str">
        <f t="shared" si="5"/>
        <v>32</v>
      </c>
    </row>
    <row r="51" spans="1:9">
      <c r="A51" t="s">
        <v>62</v>
      </c>
      <c r="B51" t="s">
        <v>12</v>
      </c>
      <c r="D51">
        <f>VLOOKUP(A51,[1]qty_lookup!$A$2:$E$1000,5,FALSE)</f>
        <v>1.05</v>
      </c>
      <c r="G51">
        <f t="shared" si="3"/>
        <v>1.05</v>
      </c>
      <c r="H51">
        <f t="shared" si="4"/>
        <v>1</v>
      </c>
      <c r="I51" t="str">
        <f t="shared" si="5"/>
        <v>5</v>
      </c>
    </row>
    <row r="52" spans="1:9">
      <c r="A52" t="s">
        <v>62</v>
      </c>
      <c r="B52" t="s">
        <v>139</v>
      </c>
      <c r="D52">
        <f>VLOOKUP(A52,[1]qty_lookup!$A$2:$E$1000,5,FALSE)</f>
        <v>1.05</v>
      </c>
      <c r="G52">
        <f t="shared" si="3"/>
        <v>1.05</v>
      </c>
      <c r="H52">
        <f t="shared" si="4"/>
        <v>1</v>
      </c>
      <c r="I52" t="str">
        <f t="shared" si="5"/>
        <v>15</v>
      </c>
    </row>
    <row r="53" spans="1:9">
      <c r="A53" t="s">
        <v>62</v>
      </c>
      <c r="B53" t="s">
        <v>140</v>
      </c>
      <c r="D53">
        <f>VLOOKUP(A53,[1]qty_lookup!$A$2:$E$1000,5,FALSE)</f>
        <v>1.05</v>
      </c>
      <c r="G53">
        <f t="shared" si="3"/>
        <v>1.05</v>
      </c>
      <c r="H53">
        <f t="shared" si="4"/>
        <v>1</v>
      </c>
      <c r="I53" t="str">
        <f t="shared" si="5"/>
        <v>29</v>
      </c>
    </row>
    <row r="54" spans="1:9">
      <c r="A54" t="s">
        <v>62</v>
      </c>
      <c r="B54" t="s">
        <v>10</v>
      </c>
      <c r="D54">
        <f>VLOOKUP(A54,[1]qty_lookup!$A$2:$E$1000,5,FALSE)</f>
        <v>1.05</v>
      </c>
      <c r="G54">
        <f t="shared" si="3"/>
        <v>1.05</v>
      </c>
      <c r="H54">
        <f t="shared" si="4"/>
        <v>1</v>
      </c>
      <c r="I54" t="str">
        <f t="shared" si="5"/>
        <v>20</v>
      </c>
    </row>
    <row r="55" spans="1:9">
      <c r="A55" t="s">
        <v>62</v>
      </c>
      <c r="B55" t="s">
        <v>7</v>
      </c>
      <c r="D55">
        <f>VLOOKUP(A55,[1]qty_lookup!$A$2:$E$1000,5,FALSE)</f>
        <v>1.05</v>
      </c>
      <c r="G55">
        <f t="shared" si="3"/>
        <v>1.05</v>
      </c>
      <c r="H55">
        <f t="shared" si="4"/>
        <v>1</v>
      </c>
      <c r="I55" t="str">
        <f t="shared" si="5"/>
        <v>14</v>
      </c>
    </row>
    <row r="56" spans="1:9">
      <c r="A56" t="s">
        <v>62</v>
      </c>
      <c r="B56" t="s">
        <v>74</v>
      </c>
      <c r="D56">
        <f>VLOOKUP(A56,[1]qty_lookup!$A$2:$E$1000,5,FALSE)</f>
        <v>1.05</v>
      </c>
      <c r="G56">
        <f t="shared" si="3"/>
        <v>1.05</v>
      </c>
      <c r="H56">
        <f t="shared" si="4"/>
        <v>1</v>
      </c>
      <c r="I56" t="str">
        <f t="shared" si="5"/>
        <v>21</v>
      </c>
    </row>
    <row r="57" spans="1:9">
      <c r="A57" s="1" t="s">
        <v>35</v>
      </c>
      <c r="B57" s="1" t="s">
        <v>3</v>
      </c>
      <c r="C57">
        <v>62</v>
      </c>
      <c r="D57">
        <f>VLOOKUP(A57,[1]qty_lookup!$A$2:$E$1000,5,FALSE)</f>
        <v>1</v>
      </c>
      <c r="E57">
        <f>+D57</f>
        <v>1</v>
      </c>
      <c r="H57">
        <f>VALUE(MID(B57,12,FIND(":",B57)-12))</f>
        <v>1</v>
      </c>
      <c r="I57" t="str">
        <f>MID(B57,FIND(":",B57)+2,LEN(B57)-(FIND(":",B57)+2))</f>
        <v>1</v>
      </c>
    </row>
    <row r="58" spans="1:9">
      <c r="A58" t="s">
        <v>141</v>
      </c>
      <c r="B58" t="s">
        <v>3</v>
      </c>
      <c r="D58">
        <f>VLOOKUP(A58,[1]qty_lookup!$A$2:$E$1000,5,FALSE)</f>
        <v>1</v>
      </c>
      <c r="E58">
        <f t="shared" ref="E58:E121" si="6">+D58</f>
        <v>1</v>
      </c>
      <c r="H58">
        <f t="shared" ref="H58:H121" si="7">VALUE(MID(B58,12,FIND(":",B58)-12))</f>
        <v>1</v>
      </c>
      <c r="I58" t="str">
        <f t="shared" ref="I58:I121" si="8">MID(B58,FIND(":",B58)+2,LEN(B58)-(FIND(":",B58)+2))</f>
        <v>1</v>
      </c>
    </row>
    <row r="59" spans="1:9">
      <c r="A59" s="1" t="s">
        <v>36</v>
      </c>
      <c r="B59" s="1" t="s">
        <v>17</v>
      </c>
      <c r="C59">
        <v>6</v>
      </c>
      <c r="D59">
        <f>VLOOKUP(A59,[1]qty_lookup!$A$2:$E$1000,5,FALSE)</f>
        <v>0.9</v>
      </c>
      <c r="E59">
        <f t="shared" si="6"/>
        <v>0.9</v>
      </c>
      <c r="H59">
        <f t="shared" si="7"/>
        <v>11</v>
      </c>
      <c r="I59" t="str">
        <f t="shared" si="8"/>
        <v>11</v>
      </c>
    </row>
    <row r="60" spans="1:9">
      <c r="A60" s="1" t="s">
        <v>36</v>
      </c>
      <c r="B60" s="1" t="s">
        <v>18</v>
      </c>
      <c r="C60">
        <v>2</v>
      </c>
      <c r="D60">
        <f>VLOOKUP(A60,[1]qty_lookup!$A$2:$E$1000,5,FALSE)</f>
        <v>0.9</v>
      </c>
      <c r="E60">
        <f t="shared" si="6"/>
        <v>0.9</v>
      </c>
      <c r="H60">
        <f t="shared" si="7"/>
        <v>2</v>
      </c>
      <c r="I60" t="str">
        <f t="shared" si="8"/>
        <v>2</v>
      </c>
    </row>
    <row r="61" spans="1:9">
      <c r="A61" s="1" t="s">
        <v>36</v>
      </c>
      <c r="B61" s="1" t="s">
        <v>19</v>
      </c>
      <c r="C61">
        <v>5</v>
      </c>
      <c r="D61">
        <f>VLOOKUP(A61,[1]qty_lookup!$A$2:$E$1000,5,FALSE)</f>
        <v>0.9</v>
      </c>
      <c r="E61">
        <f t="shared" si="6"/>
        <v>0.9</v>
      </c>
      <c r="H61">
        <f t="shared" si="7"/>
        <v>4</v>
      </c>
      <c r="I61" t="str">
        <f t="shared" si="8"/>
        <v>4</v>
      </c>
    </row>
    <row r="62" spans="1:9">
      <c r="A62" s="1" t="s">
        <v>36</v>
      </c>
      <c r="B62" s="1" t="s">
        <v>20</v>
      </c>
      <c r="C62">
        <v>6</v>
      </c>
      <c r="D62">
        <f>VLOOKUP(A62,[1]qty_lookup!$A$2:$E$1000,5,FALSE)</f>
        <v>0.9</v>
      </c>
      <c r="E62">
        <f t="shared" si="6"/>
        <v>0.9</v>
      </c>
      <c r="H62">
        <f t="shared" si="7"/>
        <v>5</v>
      </c>
      <c r="I62" t="str">
        <f t="shared" si="8"/>
        <v>5</v>
      </c>
    </row>
    <row r="63" spans="1:9">
      <c r="A63" s="1" t="s">
        <v>36</v>
      </c>
      <c r="B63" s="1" t="s">
        <v>21</v>
      </c>
      <c r="C63">
        <v>11</v>
      </c>
      <c r="D63">
        <f>VLOOKUP(A63,[1]qty_lookup!$A$2:$E$1000,5,FALSE)</f>
        <v>0.9</v>
      </c>
      <c r="E63">
        <f t="shared" si="6"/>
        <v>0.9</v>
      </c>
      <c r="H63">
        <f t="shared" si="7"/>
        <v>8</v>
      </c>
      <c r="I63" t="str">
        <f t="shared" si="8"/>
        <v>8</v>
      </c>
    </row>
    <row r="64" spans="1:9">
      <c r="A64" t="s">
        <v>36</v>
      </c>
      <c r="B64" t="s">
        <v>3</v>
      </c>
      <c r="D64">
        <f>VLOOKUP(A64,[1]qty_lookup!$A$2:$E$1000,5,FALSE)</f>
        <v>0.9</v>
      </c>
      <c r="E64">
        <f t="shared" si="6"/>
        <v>0.9</v>
      </c>
      <c r="H64">
        <f t="shared" si="7"/>
        <v>1</v>
      </c>
      <c r="I64" t="str">
        <f t="shared" si="8"/>
        <v>1</v>
      </c>
    </row>
    <row r="65" spans="1:9">
      <c r="A65" t="s">
        <v>36</v>
      </c>
      <c r="B65" t="s">
        <v>23</v>
      </c>
      <c r="D65">
        <f>VLOOKUP(A65,[1]qty_lookup!$A$2:$E$1000,5,FALSE)</f>
        <v>0.9</v>
      </c>
      <c r="E65">
        <f t="shared" si="6"/>
        <v>0.9</v>
      </c>
      <c r="H65">
        <f t="shared" si="7"/>
        <v>7</v>
      </c>
      <c r="I65" t="str">
        <f t="shared" si="8"/>
        <v>7</v>
      </c>
    </row>
    <row r="66" spans="1:9">
      <c r="A66" t="s">
        <v>36</v>
      </c>
      <c r="B66" t="s">
        <v>24</v>
      </c>
      <c r="D66">
        <f>VLOOKUP(A66,[1]qty_lookup!$A$2:$E$1000,5,FALSE)</f>
        <v>0.9</v>
      </c>
      <c r="E66">
        <f t="shared" si="6"/>
        <v>0.9</v>
      </c>
      <c r="H66">
        <f t="shared" si="7"/>
        <v>3</v>
      </c>
      <c r="I66" t="str">
        <f t="shared" si="8"/>
        <v>3</v>
      </c>
    </row>
    <row r="67" spans="1:9">
      <c r="A67" t="s">
        <v>36</v>
      </c>
      <c r="B67" t="s">
        <v>22</v>
      </c>
      <c r="D67">
        <f>VLOOKUP(A67,[1]qty_lookup!$A$2:$E$1000,5,FALSE)</f>
        <v>0.9</v>
      </c>
      <c r="E67">
        <f t="shared" si="6"/>
        <v>0.9</v>
      </c>
      <c r="H67">
        <f t="shared" si="7"/>
        <v>6</v>
      </c>
      <c r="I67" t="str">
        <f t="shared" si="8"/>
        <v>6</v>
      </c>
    </row>
    <row r="68" spans="1:9">
      <c r="A68" t="s">
        <v>36</v>
      </c>
      <c r="B68" t="s">
        <v>70</v>
      </c>
      <c r="D68">
        <f>VLOOKUP(A68,[1]qty_lookup!$A$2:$E$1000,5,FALSE)</f>
        <v>0.9</v>
      </c>
      <c r="E68">
        <f t="shared" si="6"/>
        <v>0.9</v>
      </c>
      <c r="H68">
        <f t="shared" si="7"/>
        <v>10</v>
      </c>
      <c r="I68" t="str">
        <f t="shared" si="8"/>
        <v>10</v>
      </c>
    </row>
    <row r="69" spans="1:9">
      <c r="A69" t="s">
        <v>36</v>
      </c>
      <c r="B69" t="s">
        <v>72</v>
      </c>
      <c r="D69">
        <f>VLOOKUP(A69,[1]qty_lookup!$A$2:$E$1000,5,FALSE)</f>
        <v>0.9</v>
      </c>
      <c r="E69">
        <f t="shared" si="6"/>
        <v>0.9</v>
      </c>
      <c r="H69">
        <f t="shared" si="7"/>
        <v>14</v>
      </c>
      <c r="I69" t="str">
        <f t="shared" si="8"/>
        <v>14</v>
      </c>
    </row>
    <row r="70" spans="1:9">
      <c r="A70" t="s">
        <v>36</v>
      </c>
      <c r="B70" t="s">
        <v>81</v>
      </c>
      <c r="D70">
        <f>VLOOKUP(A70,[1]qty_lookup!$A$2:$E$1000,5,FALSE)</f>
        <v>0.9</v>
      </c>
      <c r="E70">
        <f t="shared" si="6"/>
        <v>0.9</v>
      </c>
      <c r="H70">
        <f t="shared" si="7"/>
        <v>12</v>
      </c>
      <c r="I70" t="str">
        <f t="shared" si="8"/>
        <v>12</v>
      </c>
    </row>
    <row r="71" spans="1:9">
      <c r="A71" t="s">
        <v>36</v>
      </c>
      <c r="B71" t="s">
        <v>83</v>
      </c>
      <c r="D71">
        <f>VLOOKUP(A71,[1]qty_lookup!$A$2:$E$1000,5,FALSE)</f>
        <v>0.9</v>
      </c>
      <c r="E71">
        <f t="shared" si="6"/>
        <v>0.9</v>
      </c>
      <c r="H71">
        <f t="shared" si="7"/>
        <v>9</v>
      </c>
      <c r="I71" t="str">
        <f t="shared" si="8"/>
        <v>9</v>
      </c>
    </row>
    <row r="72" spans="1:9">
      <c r="A72" t="s">
        <v>36</v>
      </c>
      <c r="B72" t="s">
        <v>86</v>
      </c>
      <c r="D72">
        <f>VLOOKUP(A72,[1]qty_lookup!$A$2:$E$1000,5,FALSE)</f>
        <v>0.9</v>
      </c>
      <c r="E72">
        <f t="shared" si="6"/>
        <v>0.9</v>
      </c>
      <c r="H72">
        <f t="shared" si="7"/>
        <v>17</v>
      </c>
      <c r="I72" t="str">
        <f t="shared" si="8"/>
        <v>17</v>
      </c>
    </row>
    <row r="73" spans="1:9">
      <c r="A73" t="s">
        <v>36</v>
      </c>
      <c r="B73" t="s">
        <v>88</v>
      </c>
      <c r="D73">
        <f>VLOOKUP(A73,[1]qty_lookup!$A$2:$E$1000,5,FALSE)</f>
        <v>0.9</v>
      </c>
      <c r="E73">
        <f t="shared" si="6"/>
        <v>0.9</v>
      </c>
      <c r="H73">
        <f t="shared" si="7"/>
        <v>15</v>
      </c>
      <c r="I73" t="str">
        <f t="shared" si="8"/>
        <v>15</v>
      </c>
    </row>
    <row r="74" spans="1:9">
      <c r="A74" t="s">
        <v>36</v>
      </c>
      <c r="B74" t="s">
        <v>90</v>
      </c>
      <c r="D74">
        <f>VLOOKUP(A74,[1]qty_lookup!$A$2:$E$1000,5,FALSE)</f>
        <v>0.9</v>
      </c>
      <c r="E74">
        <f t="shared" si="6"/>
        <v>0.9</v>
      </c>
      <c r="H74">
        <f t="shared" si="7"/>
        <v>18</v>
      </c>
      <c r="I74" t="str">
        <f t="shared" si="8"/>
        <v>18</v>
      </c>
    </row>
    <row r="75" spans="1:9">
      <c r="A75" t="s">
        <v>36</v>
      </c>
      <c r="B75" t="s">
        <v>92</v>
      </c>
      <c r="D75">
        <f>VLOOKUP(A75,[1]qty_lookup!$A$2:$E$1000,5,FALSE)</f>
        <v>0.9</v>
      </c>
      <c r="E75">
        <f t="shared" si="6"/>
        <v>0.9</v>
      </c>
      <c r="H75">
        <f t="shared" si="7"/>
        <v>21</v>
      </c>
      <c r="I75" t="str">
        <f t="shared" si="8"/>
        <v>21</v>
      </c>
    </row>
    <row r="76" spans="1:9">
      <c r="A76" t="s">
        <v>36</v>
      </c>
      <c r="B76" t="s">
        <v>25</v>
      </c>
      <c r="D76">
        <f>VLOOKUP(A76,[1]qty_lookup!$A$2:$E$1000,5,FALSE)</f>
        <v>0.9</v>
      </c>
      <c r="E76">
        <f t="shared" si="6"/>
        <v>0.9</v>
      </c>
      <c r="H76">
        <f t="shared" si="7"/>
        <v>13</v>
      </c>
      <c r="I76" t="str">
        <f t="shared" si="8"/>
        <v>13</v>
      </c>
    </row>
    <row r="77" spans="1:9">
      <c r="A77" t="s">
        <v>36</v>
      </c>
      <c r="B77" t="s">
        <v>95</v>
      </c>
      <c r="D77">
        <f>VLOOKUP(A77,[1]qty_lookup!$A$2:$E$1000,5,FALSE)</f>
        <v>0.9</v>
      </c>
      <c r="E77">
        <f t="shared" si="6"/>
        <v>0.9</v>
      </c>
      <c r="H77">
        <f t="shared" si="7"/>
        <v>16</v>
      </c>
      <c r="I77" t="str">
        <f t="shared" si="8"/>
        <v>16</v>
      </c>
    </row>
    <row r="78" spans="1:9">
      <c r="A78" t="s">
        <v>36</v>
      </c>
      <c r="B78" t="s">
        <v>99</v>
      </c>
      <c r="D78">
        <f>VLOOKUP(A78,[1]qty_lookup!$A$2:$E$1000,5,FALSE)</f>
        <v>0.9</v>
      </c>
      <c r="E78">
        <f t="shared" si="6"/>
        <v>0.9</v>
      </c>
      <c r="H78">
        <f t="shared" si="7"/>
        <v>25</v>
      </c>
      <c r="I78" t="str">
        <f t="shared" si="8"/>
        <v>25</v>
      </c>
    </row>
    <row r="79" spans="1:9">
      <c r="A79" t="s">
        <v>36</v>
      </c>
      <c r="B79" t="s">
        <v>101</v>
      </c>
      <c r="D79">
        <f>VLOOKUP(A79,[1]qty_lookup!$A$2:$E$1000,5,FALSE)</f>
        <v>0.9</v>
      </c>
      <c r="E79">
        <f t="shared" si="6"/>
        <v>0.9</v>
      </c>
      <c r="H79">
        <f t="shared" si="7"/>
        <v>28</v>
      </c>
      <c r="I79" t="str">
        <f t="shared" si="8"/>
        <v>28</v>
      </c>
    </row>
    <row r="80" spans="1:9">
      <c r="A80" t="s">
        <v>36</v>
      </c>
      <c r="B80" t="s">
        <v>105</v>
      </c>
      <c r="D80">
        <f>VLOOKUP(A80,[1]qty_lookup!$A$2:$E$1000,5,FALSE)</f>
        <v>0.9</v>
      </c>
      <c r="E80">
        <f t="shared" si="6"/>
        <v>0.9</v>
      </c>
      <c r="H80">
        <f t="shared" si="7"/>
        <v>35</v>
      </c>
      <c r="I80" t="str">
        <f t="shared" si="8"/>
        <v>35</v>
      </c>
    </row>
    <row r="81" spans="1:9">
      <c r="A81" t="s">
        <v>36</v>
      </c>
      <c r="B81" t="s">
        <v>107</v>
      </c>
      <c r="D81">
        <f>VLOOKUP(A81,[1]qty_lookup!$A$2:$E$1000,5,FALSE)</f>
        <v>0.9</v>
      </c>
      <c r="E81">
        <f t="shared" si="6"/>
        <v>0.9</v>
      </c>
      <c r="H81">
        <f t="shared" si="7"/>
        <v>38</v>
      </c>
      <c r="I81" t="str">
        <f t="shared" si="8"/>
        <v>38</v>
      </c>
    </row>
    <row r="82" spans="1:9">
      <c r="A82" t="s">
        <v>36</v>
      </c>
      <c r="B82" t="s">
        <v>112</v>
      </c>
      <c r="D82">
        <f>VLOOKUP(A82,[1]qty_lookup!$A$2:$E$1000,5,FALSE)</f>
        <v>0.9</v>
      </c>
      <c r="E82">
        <f t="shared" si="6"/>
        <v>0.9</v>
      </c>
      <c r="H82">
        <f t="shared" si="7"/>
        <v>27</v>
      </c>
      <c r="I82" t="str">
        <f t="shared" si="8"/>
        <v>27</v>
      </c>
    </row>
    <row r="83" spans="1:9">
      <c r="A83" t="s">
        <v>36</v>
      </c>
      <c r="B83" t="s">
        <v>114</v>
      </c>
      <c r="D83">
        <f>VLOOKUP(A83,[1]qty_lookup!$A$2:$E$1000,5,FALSE)</f>
        <v>0.9</v>
      </c>
      <c r="E83">
        <f t="shared" si="6"/>
        <v>0.9</v>
      </c>
      <c r="H83">
        <f t="shared" si="7"/>
        <v>30</v>
      </c>
      <c r="I83" t="str">
        <f t="shared" si="8"/>
        <v>30</v>
      </c>
    </row>
    <row r="84" spans="1:9">
      <c r="A84" t="s">
        <v>36</v>
      </c>
      <c r="B84" t="s">
        <v>110</v>
      </c>
      <c r="D84">
        <f>VLOOKUP(A84,[1]qty_lookup!$A$2:$E$1000,5,FALSE)</f>
        <v>0.9</v>
      </c>
      <c r="E84">
        <f t="shared" si="6"/>
        <v>0.9</v>
      </c>
      <c r="H84">
        <f t="shared" si="7"/>
        <v>24</v>
      </c>
      <c r="I84" t="str">
        <f t="shared" si="8"/>
        <v>24</v>
      </c>
    </row>
    <row r="85" spans="1:9">
      <c r="A85" t="s">
        <v>68</v>
      </c>
      <c r="B85" t="s">
        <v>3</v>
      </c>
      <c r="D85">
        <f>VLOOKUP(A85,[1]qty_lookup!$A$2:$E$1000,5,FALSE)</f>
        <v>0.9</v>
      </c>
      <c r="E85">
        <f t="shared" si="6"/>
        <v>0.9</v>
      </c>
      <c r="H85">
        <f t="shared" si="7"/>
        <v>1</v>
      </c>
      <c r="I85" t="str">
        <f t="shared" si="8"/>
        <v>1</v>
      </c>
    </row>
    <row r="86" spans="1:9">
      <c r="A86" t="s">
        <v>68</v>
      </c>
      <c r="B86" t="s">
        <v>20</v>
      </c>
      <c r="D86">
        <f>VLOOKUP(A86,[1]qty_lookup!$A$2:$E$1000,5,FALSE)</f>
        <v>0.9</v>
      </c>
      <c r="E86">
        <f t="shared" si="6"/>
        <v>0.9</v>
      </c>
      <c r="H86">
        <f t="shared" si="7"/>
        <v>5</v>
      </c>
      <c r="I86" t="str">
        <f t="shared" si="8"/>
        <v>5</v>
      </c>
    </row>
    <row r="87" spans="1:9">
      <c r="A87" t="s">
        <v>68</v>
      </c>
      <c r="B87" t="s">
        <v>19</v>
      </c>
      <c r="D87">
        <f>VLOOKUP(A87,[1]qty_lookup!$A$2:$E$1000,5,FALSE)</f>
        <v>0.9</v>
      </c>
      <c r="E87">
        <f t="shared" si="6"/>
        <v>0.9</v>
      </c>
      <c r="H87">
        <f t="shared" si="7"/>
        <v>4</v>
      </c>
      <c r="I87" t="str">
        <f t="shared" si="8"/>
        <v>4</v>
      </c>
    </row>
    <row r="88" spans="1:9">
      <c r="A88" t="s">
        <v>68</v>
      </c>
      <c r="B88" t="s">
        <v>23</v>
      </c>
      <c r="D88">
        <f>VLOOKUP(A88,[1]qty_lookup!$A$2:$E$1000,5,FALSE)</f>
        <v>0.9</v>
      </c>
      <c r="E88">
        <f t="shared" si="6"/>
        <v>0.9</v>
      </c>
      <c r="H88">
        <f t="shared" si="7"/>
        <v>7</v>
      </c>
      <c r="I88" t="str">
        <f t="shared" si="8"/>
        <v>7</v>
      </c>
    </row>
    <row r="89" spans="1:9">
      <c r="A89" t="s">
        <v>68</v>
      </c>
      <c r="B89" t="s">
        <v>70</v>
      </c>
      <c r="D89">
        <f>VLOOKUP(A89,[1]qty_lookup!$A$2:$E$1000,5,FALSE)</f>
        <v>0.9</v>
      </c>
      <c r="E89">
        <f t="shared" si="6"/>
        <v>0.9</v>
      </c>
      <c r="H89">
        <f t="shared" si="7"/>
        <v>10</v>
      </c>
      <c r="I89" t="str">
        <f t="shared" si="8"/>
        <v>10</v>
      </c>
    </row>
    <row r="90" spans="1:9">
      <c r="A90" t="s">
        <v>68</v>
      </c>
      <c r="B90" t="s">
        <v>21</v>
      </c>
      <c r="D90">
        <f>VLOOKUP(A90,[1]qty_lookup!$A$2:$E$1000,5,FALSE)</f>
        <v>0.9</v>
      </c>
      <c r="E90">
        <f t="shared" si="6"/>
        <v>0.9</v>
      </c>
      <c r="H90">
        <f t="shared" si="7"/>
        <v>8</v>
      </c>
      <c r="I90" t="str">
        <f t="shared" si="8"/>
        <v>8</v>
      </c>
    </row>
    <row r="91" spans="1:9">
      <c r="A91" t="s">
        <v>68</v>
      </c>
      <c r="B91" t="s">
        <v>22</v>
      </c>
      <c r="D91">
        <f>VLOOKUP(A91,[1]qty_lookup!$A$2:$E$1000,5,FALSE)</f>
        <v>0.9</v>
      </c>
      <c r="E91">
        <f t="shared" si="6"/>
        <v>0.9</v>
      </c>
      <c r="H91">
        <f t="shared" si="7"/>
        <v>6</v>
      </c>
      <c r="I91" t="str">
        <f t="shared" si="8"/>
        <v>6</v>
      </c>
    </row>
    <row r="92" spans="1:9">
      <c r="A92" t="s">
        <v>68</v>
      </c>
      <c r="B92" t="s">
        <v>83</v>
      </c>
      <c r="D92">
        <f>VLOOKUP(A92,[1]qty_lookup!$A$2:$E$1000,5,FALSE)</f>
        <v>0.9</v>
      </c>
      <c r="E92">
        <f t="shared" si="6"/>
        <v>0.9</v>
      </c>
      <c r="H92">
        <f t="shared" si="7"/>
        <v>9</v>
      </c>
      <c r="I92" t="str">
        <f t="shared" si="8"/>
        <v>9</v>
      </c>
    </row>
    <row r="93" spans="1:9">
      <c r="A93" t="s">
        <v>68</v>
      </c>
      <c r="B93" t="s">
        <v>25</v>
      </c>
      <c r="D93">
        <f>VLOOKUP(A93,[1]qty_lookup!$A$2:$E$1000,5,FALSE)</f>
        <v>0.9</v>
      </c>
      <c r="E93">
        <f t="shared" si="6"/>
        <v>0.9</v>
      </c>
      <c r="H93">
        <f t="shared" si="7"/>
        <v>13</v>
      </c>
      <c r="I93" t="str">
        <f t="shared" si="8"/>
        <v>13</v>
      </c>
    </row>
    <row r="94" spans="1:9">
      <c r="A94" t="s">
        <v>68</v>
      </c>
      <c r="B94" t="s">
        <v>24</v>
      </c>
      <c r="D94">
        <f>VLOOKUP(A94,[1]qty_lookup!$A$2:$E$1000,5,FALSE)</f>
        <v>0.9</v>
      </c>
      <c r="E94">
        <f t="shared" si="6"/>
        <v>0.9</v>
      </c>
      <c r="H94">
        <f t="shared" si="7"/>
        <v>3</v>
      </c>
      <c r="I94" t="str">
        <f t="shared" si="8"/>
        <v>3</v>
      </c>
    </row>
    <row r="95" spans="1:9">
      <c r="A95" t="s">
        <v>68</v>
      </c>
      <c r="B95" t="s">
        <v>90</v>
      </c>
      <c r="D95">
        <f>VLOOKUP(A95,[1]qty_lookup!$A$2:$E$1000,5,FALSE)</f>
        <v>0.9</v>
      </c>
      <c r="E95">
        <f t="shared" si="6"/>
        <v>0.9</v>
      </c>
      <c r="H95">
        <f t="shared" si="7"/>
        <v>18</v>
      </c>
      <c r="I95" t="str">
        <f t="shared" si="8"/>
        <v>18</v>
      </c>
    </row>
    <row r="96" spans="1:9">
      <c r="A96" t="s">
        <v>68</v>
      </c>
      <c r="B96" t="s">
        <v>130</v>
      </c>
      <c r="D96">
        <f>VLOOKUP(A96,[1]qty_lookup!$A$2:$E$1000,5,FALSE)</f>
        <v>0.9</v>
      </c>
      <c r="E96">
        <f t="shared" si="6"/>
        <v>0.9</v>
      </c>
      <c r="H96">
        <f t="shared" si="7"/>
        <v>23</v>
      </c>
      <c r="I96" t="str">
        <f t="shared" si="8"/>
        <v>23</v>
      </c>
    </row>
    <row r="97" spans="1:9">
      <c r="A97" t="s">
        <v>68</v>
      </c>
      <c r="B97" t="s">
        <v>18</v>
      </c>
      <c r="D97">
        <f>VLOOKUP(A97,[1]qty_lookup!$A$2:$E$1000,5,FALSE)</f>
        <v>0.9</v>
      </c>
      <c r="E97">
        <f t="shared" si="6"/>
        <v>0.9</v>
      </c>
      <c r="H97">
        <f t="shared" si="7"/>
        <v>2</v>
      </c>
      <c r="I97" t="str">
        <f t="shared" si="8"/>
        <v>2</v>
      </c>
    </row>
    <row r="98" spans="1:9">
      <c r="A98" s="1" t="s">
        <v>37</v>
      </c>
      <c r="B98" s="1" t="s">
        <v>3</v>
      </c>
      <c r="C98">
        <v>4</v>
      </c>
      <c r="D98">
        <f>VLOOKUP(A98,[1]qty_lookup!$A$2:$E$1000,5,FALSE)</f>
        <v>0.875</v>
      </c>
      <c r="E98">
        <f t="shared" si="6"/>
        <v>0.875</v>
      </c>
      <c r="H98">
        <f t="shared" si="7"/>
        <v>1</v>
      </c>
      <c r="I98" t="str">
        <f t="shared" si="8"/>
        <v>1</v>
      </c>
    </row>
    <row r="99" spans="1:9">
      <c r="A99" s="1" t="s">
        <v>37</v>
      </c>
      <c r="B99" s="1" t="s">
        <v>18</v>
      </c>
      <c r="C99">
        <v>6</v>
      </c>
      <c r="D99">
        <f>VLOOKUP(A99,[1]qty_lookup!$A$2:$E$1000,5,FALSE)</f>
        <v>0.875</v>
      </c>
      <c r="E99">
        <f t="shared" si="6"/>
        <v>0.875</v>
      </c>
      <c r="H99">
        <f t="shared" si="7"/>
        <v>2</v>
      </c>
      <c r="I99" t="str">
        <f t="shared" si="8"/>
        <v>2</v>
      </c>
    </row>
    <row r="100" spans="1:9">
      <c r="A100" s="1" t="s">
        <v>37</v>
      </c>
      <c r="B100" s="1" t="s">
        <v>19</v>
      </c>
      <c r="C100">
        <v>2</v>
      </c>
      <c r="D100">
        <f>VLOOKUP(A100,[1]qty_lookup!$A$2:$E$1000,5,FALSE)</f>
        <v>0.875</v>
      </c>
      <c r="E100">
        <f t="shared" si="6"/>
        <v>0.875</v>
      </c>
      <c r="H100">
        <f t="shared" si="7"/>
        <v>4</v>
      </c>
      <c r="I100" t="str">
        <f t="shared" si="8"/>
        <v>4</v>
      </c>
    </row>
    <row r="101" spans="1:9">
      <c r="A101" s="1" t="s">
        <v>37</v>
      </c>
      <c r="B101" s="1" t="s">
        <v>22</v>
      </c>
      <c r="C101">
        <v>19</v>
      </c>
      <c r="D101">
        <f>VLOOKUP(A101,[1]qty_lookup!$A$2:$E$1000,5,FALSE)</f>
        <v>0.875</v>
      </c>
      <c r="E101">
        <f t="shared" si="6"/>
        <v>0.875</v>
      </c>
      <c r="H101">
        <f t="shared" si="7"/>
        <v>6</v>
      </c>
      <c r="I101" t="str">
        <f t="shared" si="8"/>
        <v>6</v>
      </c>
    </row>
    <row r="102" spans="1:9">
      <c r="A102" s="1" t="s">
        <v>37</v>
      </c>
      <c r="B102" s="1" t="s">
        <v>23</v>
      </c>
      <c r="C102">
        <v>1</v>
      </c>
      <c r="D102">
        <f>VLOOKUP(A102,[1]qty_lookup!$A$2:$E$1000,5,FALSE)</f>
        <v>0.875</v>
      </c>
      <c r="E102">
        <f t="shared" si="6"/>
        <v>0.875</v>
      </c>
      <c r="H102">
        <f t="shared" si="7"/>
        <v>7</v>
      </c>
      <c r="I102" t="str">
        <f t="shared" si="8"/>
        <v>7</v>
      </c>
    </row>
    <row r="103" spans="1:9">
      <c r="A103" t="s">
        <v>134</v>
      </c>
      <c r="B103" t="s">
        <v>3</v>
      </c>
      <c r="D103">
        <f>VLOOKUP(A103,[1]qty_lookup!$A$2:$E$1000,5,FALSE)</f>
        <v>0.875</v>
      </c>
      <c r="E103">
        <f t="shared" si="6"/>
        <v>0.875</v>
      </c>
      <c r="H103">
        <f t="shared" si="7"/>
        <v>1</v>
      </c>
      <c r="I103" t="str">
        <f t="shared" si="8"/>
        <v>1</v>
      </c>
    </row>
    <row r="104" spans="1:9">
      <c r="A104" t="s">
        <v>134</v>
      </c>
      <c r="B104" t="s">
        <v>20</v>
      </c>
      <c r="D104">
        <f>VLOOKUP(A104,[1]qty_lookup!$A$2:$E$1000,5,FALSE)</f>
        <v>0.875</v>
      </c>
      <c r="E104">
        <f t="shared" si="6"/>
        <v>0.875</v>
      </c>
      <c r="H104">
        <f t="shared" si="7"/>
        <v>5</v>
      </c>
      <c r="I104" t="str">
        <f t="shared" si="8"/>
        <v>5</v>
      </c>
    </row>
    <row r="105" spans="1:9">
      <c r="A105" t="s">
        <v>134</v>
      </c>
      <c r="B105" t="s">
        <v>19</v>
      </c>
      <c r="D105">
        <f>VLOOKUP(A105,[1]qty_lookup!$A$2:$E$1000,5,FALSE)</f>
        <v>0.875</v>
      </c>
      <c r="E105">
        <f t="shared" si="6"/>
        <v>0.875</v>
      </c>
      <c r="H105">
        <f t="shared" si="7"/>
        <v>4</v>
      </c>
      <c r="I105" t="str">
        <f t="shared" si="8"/>
        <v>4</v>
      </c>
    </row>
    <row r="106" spans="1:9">
      <c r="A106" t="s">
        <v>134</v>
      </c>
      <c r="B106" t="s">
        <v>83</v>
      </c>
      <c r="D106">
        <f>VLOOKUP(A106,[1]qty_lookup!$A$2:$E$1000,5,FALSE)</f>
        <v>0.875</v>
      </c>
      <c r="E106">
        <f t="shared" si="6"/>
        <v>0.875</v>
      </c>
      <c r="H106">
        <f t="shared" si="7"/>
        <v>9</v>
      </c>
      <c r="I106" t="str">
        <f t="shared" si="8"/>
        <v>9</v>
      </c>
    </row>
    <row r="107" spans="1:9">
      <c r="A107" t="s">
        <v>134</v>
      </c>
      <c r="B107" t="s">
        <v>17</v>
      </c>
      <c r="D107">
        <f>VLOOKUP(A107,[1]qty_lookup!$A$2:$E$1000,5,FALSE)</f>
        <v>0.875</v>
      </c>
      <c r="E107">
        <f t="shared" si="6"/>
        <v>0.875</v>
      </c>
      <c r="H107">
        <f t="shared" si="7"/>
        <v>11</v>
      </c>
      <c r="I107" t="str">
        <f t="shared" si="8"/>
        <v>11</v>
      </c>
    </row>
    <row r="108" spans="1:9">
      <c r="A108" t="s">
        <v>61</v>
      </c>
      <c r="B108" t="s">
        <v>3</v>
      </c>
      <c r="D108">
        <f>VLOOKUP(A108,[1]qty_lookup!$A$2:$E$1000,5,FALSE)</f>
        <v>0.85</v>
      </c>
      <c r="E108">
        <f t="shared" si="6"/>
        <v>0.85</v>
      </c>
      <c r="H108">
        <f t="shared" si="7"/>
        <v>1</v>
      </c>
      <c r="I108" t="str">
        <f t="shared" si="8"/>
        <v>1</v>
      </c>
    </row>
    <row r="109" spans="1:9">
      <c r="A109" t="s">
        <v>61</v>
      </c>
      <c r="B109" t="s">
        <v>19</v>
      </c>
      <c r="D109">
        <f>VLOOKUP(A109,[1]qty_lookup!$A$2:$E$1000,5,FALSE)</f>
        <v>0.85</v>
      </c>
      <c r="E109">
        <f t="shared" si="6"/>
        <v>0.85</v>
      </c>
      <c r="H109">
        <f t="shared" si="7"/>
        <v>4</v>
      </c>
      <c r="I109" t="str">
        <f t="shared" si="8"/>
        <v>4</v>
      </c>
    </row>
    <row r="110" spans="1:9">
      <c r="A110" t="s">
        <v>122</v>
      </c>
      <c r="B110" t="s">
        <v>3</v>
      </c>
      <c r="D110">
        <f>VLOOKUP(A110,[1]qty_lookup!$A$2:$E$1000,5,FALSE)</f>
        <v>0.85</v>
      </c>
      <c r="E110">
        <f t="shared" si="6"/>
        <v>0.85</v>
      </c>
      <c r="H110">
        <f t="shared" si="7"/>
        <v>1</v>
      </c>
      <c r="I110" t="str">
        <f t="shared" si="8"/>
        <v>1</v>
      </c>
    </row>
    <row r="111" spans="1:9">
      <c r="A111" t="s">
        <v>122</v>
      </c>
      <c r="B111" t="s">
        <v>19</v>
      </c>
      <c r="D111">
        <f>VLOOKUP(A111,[1]qty_lookup!$A$2:$E$1000,5,FALSE)</f>
        <v>0.85</v>
      </c>
      <c r="E111">
        <f t="shared" si="6"/>
        <v>0.85</v>
      </c>
      <c r="H111">
        <f t="shared" si="7"/>
        <v>4</v>
      </c>
      <c r="I111" t="str">
        <f t="shared" si="8"/>
        <v>4</v>
      </c>
    </row>
    <row r="112" spans="1:9">
      <c r="A112" t="s">
        <v>122</v>
      </c>
      <c r="B112" t="s">
        <v>18</v>
      </c>
      <c r="D112">
        <f>VLOOKUP(A112,[1]qty_lookup!$A$2:$E$1000,5,FALSE)</f>
        <v>0.85</v>
      </c>
      <c r="E112">
        <f t="shared" si="6"/>
        <v>0.85</v>
      </c>
      <c r="H112">
        <f t="shared" si="7"/>
        <v>2</v>
      </c>
      <c r="I112" t="str">
        <f t="shared" si="8"/>
        <v>2</v>
      </c>
    </row>
    <row r="113" spans="1:9">
      <c r="A113" t="s">
        <v>122</v>
      </c>
      <c r="B113" t="s">
        <v>20</v>
      </c>
      <c r="D113">
        <f>VLOOKUP(A113,[1]qty_lookup!$A$2:$E$1000,5,FALSE)</f>
        <v>0.85</v>
      </c>
      <c r="E113">
        <f t="shared" si="6"/>
        <v>0.85</v>
      </c>
      <c r="H113">
        <f t="shared" si="7"/>
        <v>5</v>
      </c>
      <c r="I113" t="str">
        <f t="shared" si="8"/>
        <v>5</v>
      </c>
    </row>
    <row r="114" spans="1:9">
      <c r="A114" t="s">
        <v>122</v>
      </c>
      <c r="B114" t="s">
        <v>23</v>
      </c>
      <c r="D114">
        <f>VLOOKUP(A114,[1]qty_lookup!$A$2:$E$1000,5,FALSE)</f>
        <v>0.85</v>
      </c>
      <c r="E114">
        <f t="shared" si="6"/>
        <v>0.85</v>
      </c>
      <c r="H114">
        <f t="shared" si="7"/>
        <v>7</v>
      </c>
      <c r="I114" t="str">
        <f t="shared" si="8"/>
        <v>7</v>
      </c>
    </row>
    <row r="115" spans="1:9">
      <c r="A115" t="s">
        <v>122</v>
      </c>
      <c r="B115" t="s">
        <v>70</v>
      </c>
      <c r="D115">
        <f>VLOOKUP(A115,[1]qty_lookup!$A$2:$E$1000,5,FALSE)</f>
        <v>0.85</v>
      </c>
      <c r="E115">
        <f t="shared" si="6"/>
        <v>0.85</v>
      </c>
      <c r="H115">
        <f t="shared" si="7"/>
        <v>10</v>
      </c>
      <c r="I115" t="str">
        <f t="shared" si="8"/>
        <v>10</v>
      </c>
    </row>
    <row r="116" spans="1:9">
      <c r="A116" t="s">
        <v>122</v>
      </c>
      <c r="B116" t="s">
        <v>9</v>
      </c>
      <c r="D116">
        <f>VLOOKUP(A116,[1]qty_lookup!$A$2:$E$1000,5,FALSE)</f>
        <v>0.85</v>
      </c>
      <c r="E116">
        <f t="shared" si="6"/>
        <v>0.85</v>
      </c>
      <c r="H116">
        <f t="shared" si="7"/>
        <v>1</v>
      </c>
      <c r="I116" t="str">
        <f t="shared" si="8"/>
        <v>2</v>
      </c>
    </row>
    <row r="117" spans="1:9">
      <c r="A117" t="s">
        <v>122</v>
      </c>
      <c r="B117" t="s">
        <v>24</v>
      </c>
      <c r="D117">
        <f>VLOOKUP(A117,[1]qty_lookup!$A$2:$E$1000,5,FALSE)</f>
        <v>0.85</v>
      </c>
      <c r="E117">
        <f t="shared" si="6"/>
        <v>0.85</v>
      </c>
      <c r="H117">
        <f t="shared" si="7"/>
        <v>3</v>
      </c>
      <c r="I117" t="str">
        <f t="shared" si="8"/>
        <v>3</v>
      </c>
    </row>
    <row r="118" spans="1:9">
      <c r="A118" t="s">
        <v>122</v>
      </c>
      <c r="B118" t="s">
        <v>88</v>
      </c>
      <c r="D118">
        <f>VLOOKUP(A118,[1]qty_lookup!$A$2:$E$1000,5,FALSE)</f>
        <v>0.85</v>
      </c>
      <c r="E118">
        <f t="shared" si="6"/>
        <v>0.85</v>
      </c>
      <c r="H118">
        <f t="shared" si="7"/>
        <v>15</v>
      </c>
      <c r="I118" t="str">
        <f t="shared" si="8"/>
        <v>15</v>
      </c>
    </row>
    <row r="119" spans="1:9">
      <c r="A119" t="s">
        <v>122</v>
      </c>
      <c r="B119" t="s">
        <v>90</v>
      </c>
      <c r="D119">
        <f>VLOOKUP(A119,[1]qty_lookup!$A$2:$E$1000,5,FALSE)</f>
        <v>0.85</v>
      </c>
      <c r="E119">
        <f t="shared" si="6"/>
        <v>0.85</v>
      </c>
      <c r="H119">
        <f t="shared" si="7"/>
        <v>18</v>
      </c>
      <c r="I119" t="str">
        <f t="shared" si="8"/>
        <v>18</v>
      </c>
    </row>
    <row r="120" spans="1:9">
      <c r="A120" t="s">
        <v>122</v>
      </c>
      <c r="B120" t="s">
        <v>92</v>
      </c>
      <c r="D120">
        <f>VLOOKUP(A120,[1]qty_lookup!$A$2:$E$1000,5,FALSE)</f>
        <v>0.85</v>
      </c>
      <c r="E120">
        <f t="shared" si="6"/>
        <v>0.85</v>
      </c>
      <c r="H120">
        <f t="shared" si="7"/>
        <v>21</v>
      </c>
      <c r="I120" t="str">
        <f t="shared" si="8"/>
        <v>21</v>
      </c>
    </row>
    <row r="121" spans="1:9">
      <c r="A121" t="s">
        <v>122</v>
      </c>
      <c r="B121" t="s">
        <v>110</v>
      </c>
      <c r="D121">
        <f>VLOOKUP(A121,[1]qty_lookup!$A$2:$E$1000,5,FALSE)</f>
        <v>0.85</v>
      </c>
      <c r="E121">
        <f t="shared" si="6"/>
        <v>0.85</v>
      </c>
      <c r="H121">
        <f t="shared" si="7"/>
        <v>24</v>
      </c>
      <c r="I121" t="str">
        <f t="shared" si="8"/>
        <v>24</v>
      </c>
    </row>
    <row r="122" spans="1:9">
      <c r="A122" t="s">
        <v>122</v>
      </c>
      <c r="B122" t="s">
        <v>95</v>
      </c>
      <c r="D122">
        <f>VLOOKUP(A122,[1]qty_lookup!$A$2:$E$1000,5,FALSE)</f>
        <v>0.85</v>
      </c>
      <c r="E122">
        <f t="shared" ref="E122:E185" si="9">+D122</f>
        <v>0.85</v>
      </c>
      <c r="H122">
        <f t="shared" ref="H122:H185" si="10">VALUE(MID(B122,12,FIND(":",B122)-12))</f>
        <v>16</v>
      </c>
      <c r="I122" t="str">
        <f t="shared" ref="I122:I185" si="11">MID(B122,FIND(":",B122)+2,LEN(B122)-(FIND(":",B122)+2))</f>
        <v>16</v>
      </c>
    </row>
    <row r="123" spans="1:9">
      <c r="A123" t="s">
        <v>122</v>
      </c>
      <c r="B123" t="s">
        <v>22</v>
      </c>
      <c r="D123">
        <f>VLOOKUP(A123,[1]qty_lookup!$A$2:$E$1000,5,FALSE)</f>
        <v>0.85</v>
      </c>
      <c r="E123">
        <f t="shared" si="9"/>
        <v>0.85</v>
      </c>
      <c r="H123">
        <f t="shared" si="10"/>
        <v>6</v>
      </c>
      <c r="I123" t="str">
        <f t="shared" si="11"/>
        <v>6</v>
      </c>
    </row>
    <row r="124" spans="1:9">
      <c r="A124" t="s">
        <v>122</v>
      </c>
      <c r="B124" t="s">
        <v>83</v>
      </c>
      <c r="D124">
        <f>VLOOKUP(A124,[1]qty_lookup!$A$2:$E$1000,5,FALSE)</f>
        <v>0.85</v>
      </c>
      <c r="E124">
        <f t="shared" si="9"/>
        <v>0.85</v>
      </c>
      <c r="H124">
        <f t="shared" si="10"/>
        <v>9</v>
      </c>
      <c r="I124" t="str">
        <f t="shared" si="11"/>
        <v>9</v>
      </c>
    </row>
    <row r="125" spans="1:9">
      <c r="A125" t="s">
        <v>122</v>
      </c>
      <c r="B125" t="s">
        <v>81</v>
      </c>
      <c r="D125">
        <f>VLOOKUP(A125,[1]qty_lookup!$A$2:$E$1000,5,FALSE)</f>
        <v>0.85</v>
      </c>
      <c r="E125">
        <f t="shared" si="9"/>
        <v>0.85</v>
      </c>
      <c r="H125">
        <f t="shared" si="10"/>
        <v>12</v>
      </c>
      <c r="I125" t="str">
        <f t="shared" si="11"/>
        <v>12</v>
      </c>
    </row>
    <row r="126" spans="1:9">
      <c r="A126" t="s">
        <v>122</v>
      </c>
      <c r="B126" t="s">
        <v>21</v>
      </c>
      <c r="D126">
        <f>VLOOKUP(A126,[1]qty_lookup!$A$2:$E$1000,5,FALSE)</f>
        <v>0.85</v>
      </c>
      <c r="E126">
        <f t="shared" si="9"/>
        <v>0.85</v>
      </c>
      <c r="H126">
        <f t="shared" si="10"/>
        <v>8</v>
      </c>
      <c r="I126" t="str">
        <f t="shared" si="11"/>
        <v>8</v>
      </c>
    </row>
    <row r="127" spans="1:9">
      <c r="A127" t="s">
        <v>122</v>
      </c>
      <c r="B127" t="s">
        <v>17</v>
      </c>
      <c r="D127">
        <f>VLOOKUP(A127,[1]qty_lookup!$A$2:$E$1000,5,FALSE)</f>
        <v>0.85</v>
      </c>
      <c r="E127">
        <f t="shared" si="9"/>
        <v>0.85</v>
      </c>
      <c r="H127">
        <f t="shared" si="10"/>
        <v>11</v>
      </c>
      <c r="I127" t="str">
        <f t="shared" si="11"/>
        <v>11</v>
      </c>
    </row>
    <row r="128" spans="1:9">
      <c r="A128" s="1" t="s">
        <v>38</v>
      </c>
      <c r="B128" s="1" t="s">
        <v>3</v>
      </c>
      <c r="C128">
        <v>7</v>
      </c>
      <c r="D128">
        <f>VLOOKUP(A128,[1]qty_lookup!$A$2:$E$1000,5,FALSE)</f>
        <v>0.97499999999999998</v>
      </c>
      <c r="E128">
        <f t="shared" si="9"/>
        <v>0.97499999999999998</v>
      </c>
      <c r="H128">
        <f t="shared" si="10"/>
        <v>1</v>
      </c>
      <c r="I128" t="str">
        <f t="shared" si="11"/>
        <v>1</v>
      </c>
    </row>
    <row r="129" spans="1:9">
      <c r="A129" t="s">
        <v>144</v>
      </c>
      <c r="B129" t="s">
        <v>3</v>
      </c>
      <c r="D129">
        <f>VLOOKUP(A129,[1]qty_lookup!$A$2:$E$1000,5,FALSE)</f>
        <v>0.97499999999999998</v>
      </c>
      <c r="E129">
        <f t="shared" si="9"/>
        <v>0.97499999999999998</v>
      </c>
      <c r="H129">
        <f t="shared" si="10"/>
        <v>1</v>
      </c>
      <c r="I129" t="str">
        <f t="shared" si="11"/>
        <v>1</v>
      </c>
    </row>
    <row r="130" spans="1:9">
      <c r="A130" t="s">
        <v>79</v>
      </c>
      <c r="B130" t="s">
        <v>3</v>
      </c>
      <c r="D130">
        <f>VLOOKUP(A130,[1]qty_lookup!$A$2:$E$1000,5,FALSE)</f>
        <v>0.8</v>
      </c>
      <c r="E130">
        <f t="shared" si="9"/>
        <v>0.8</v>
      </c>
      <c r="H130">
        <f t="shared" si="10"/>
        <v>1</v>
      </c>
      <c r="I130" t="str">
        <f t="shared" si="11"/>
        <v>1</v>
      </c>
    </row>
    <row r="131" spans="1:9">
      <c r="A131" t="s">
        <v>79</v>
      </c>
      <c r="B131" t="s">
        <v>19</v>
      </c>
      <c r="D131">
        <f>VLOOKUP(A131,[1]qty_lookup!$A$2:$E$1000,5,FALSE)</f>
        <v>0.8</v>
      </c>
      <c r="E131">
        <f t="shared" si="9"/>
        <v>0.8</v>
      </c>
      <c r="H131">
        <f t="shared" si="10"/>
        <v>4</v>
      </c>
      <c r="I131" t="str">
        <f t="shared" si="11"/>
        <v>4</v>
      </c>
    </row>
    <row r="132" spans="1:9">
      <c r="A132" t="s">
        <v>126</v>
      </c>
      <c r="B132" t="s">
        <v>3</v>
      </c>
      <c r="D132">
        <f>VLOOKUP(A132,[1]qty_lookup!$A$2:$E$1000,5,FALSE)</f>
        <v>0.8</v>
      </c>
      <c r="E132">
        <f t="shared" si="9"/>
        <v>0.8</v>
      </c>
      <c r="H132">
        <f t="shared" si="10"/>
        <v>1</v>
      </c>
      <c r="I132" t="str">
        <f t="shared" si="11"/>
        <v>1</v>
      </c>
    </row>
    <row r="133" spans="1:9">
      <c r="A133" t="s">
        <v>126</v>
      </c>
      <c r="B133" t="s">
        <v>19</v>
      </c>
      <c r="D133">
        <f>VLOOKUP(A133,[1]qty_lookup!$A$2:$E$1000,5,FALSE)</f>
        <v>0.8</v>
      </c>
      <c r="E133">
        <f t="shared" si="9"/>
        <v>0.8</v>
      </c>
      <c r="H133">
        <f t="shared" si="10"/>
        <v>4</v>
      </c>
      <c r="I133" t="str">
        <f t="shared" si="11"/>
        <v>4</v>
      </c>
    </row>
    <row r="134" spans="1:9">
      <c r="A134" s="1" t="s">
        <v>39</v>
      </c>
      <c r="B134" s="1" t="s">
        <v>19</v>
      </c>
      <c r="C134">
        <v>7</v>
      </c>
      <c r="D134">
        <f>VLOOKUP(A134,[1]qty_lookup!$A$2:$E$1000,5,FALSE)</f>
        <v>0.75</v>
      </c>
      <c r="E134">
        <f t="shared" si="9"/>
        <v>0.75</v>
      </c>
      <c r="H134">
        <f t="shared" si="10"/>
        <v>4</v>
      </c>
      <c r="I134" t="str">
        <f t="shared" si="11"/>
        <v>4</v>
      </c>
    </row>
    <row r="135" spans="1:9">
      <c r="A135" t="s">
        <v>39</v>
      </c>
      <c r="B135" t="s">
        <v>3</v>
      </c>
      <c r="D135">
        <f>VLOOKUP(A135,[1]qty_lookup!$A$2:$E$1000,5,FALSE)</f>
        <v>0.75</v>
      </c>
      <c r="E135">
        <f t="shared" si="9"/>
        <v>0.75</v>
      </c>
      <c r="H135">
        <f t="shared" si="10"/>
        <v>1</v>
      </c>
      <c r="I135" t="str">
        <f t="shared" si="11"/>
        <v>1</v>
      </c>
    </row>
    <row r="136" spans="1:9">
      <c r="A136" t="s">
        <v>39</v>
      </c>
      <c r="B136" t="s">
        <v>18</v>
      </c>
      <c r="D136">
        <f>VLOOKUP(A136,[1]qty_lookup!$A$2:$E$1000,5,FALSE)</f>
        <v>0.75</v>
      </c>
      <c r="E136">
        <f t="shared" si="9"/>
        <v>0.75</v>
      </c>
      <c r="H136">
        <f t="shared" si="10"/>
        <v>2</v>
      </c>
      <c r="I136" t="str">
        <f t="shared" si="11"/>
        <v>2</v>
      </c>
    </row>
    <row r="137" spans="1:9">
      <c r="A137" t="s">
        <v>39</v>
      </c>
      <c r="B137" t="s">
        <v>20</v>
      </c>
      <c r="D137">
        <f>VLOOKUP(A137,[1]qty_lookup!$A$2:$E$1000,5,FALSE)</f>
        <v>0.75</v>
      </c>
      <c r="E137">
        <f t="shared" si="9"/>
        <v>0.75</v>
      </c>
      <c r="H137">
        <f t="shared" si="10"/>
        <v>5</v>
      </c>
      <c r="I137" t="str">
        <f t="shared" si="11"/>
        <v>5</v>
      </c>
    </row>
    <row r="138" spans="1:9">
      <c r="A138" t="s">
        <v>127</v>
      </c>
      <c r="B138" t="s">
        <v>3</v>
      </c>
      <c r="D138">
        <f>VLOOKUP(A138,[1]qty_lookup!$A$2:$E$1000,5,FALSE)</f>
        <v>0.75</v>
      </c>
      <c r="E138">
        <f t="shared" si="9"/>
        <v>0.75</v>
      </c>
      <c r="H138">
        <f t="shared" si="10"/>
        <v>1</v>
      </c>
      <c r="I138" t="str">
        <f t="shared" si="11"/>
        <v>1</v>
      </c>
    </row>
    <row r="139" spans="1:9">
      <c r="A139" t="s">
        <v>127</v>
      </c>
      <c r="B139" t="s">
        <v>19</v>
      </c>
      <c r="D139">
        <f>VLOOKUP(A139,[1]qty_lookup!$A$2:$E$1000,5,FALSE)</f>
        <v>0.75</v>
      </c>
      <c r="E139">
        <f t="shared" si="9"/>
        <v>0.75</v>
      </c>
      <c r="H139">
        <f t="shared" si="10"/>
        <v>4</v>
      </c>
      <c r="I139" t="str">
        <f t="shared" si="11"/>
        <v>4</v>
      </c>
    </row>
    <row r="140" spans="1:9">
      <c r="A140" t="s">
        <v>127</v>
      </c>
      <c r="B140" t="s">
        <v>9</v>
      </c>
      <c r="D140">
        <f>VLOOKUP(A140,[1]qty_lookup!$A$2:$E$1000,5,FALSE)</f>
        <v>0.75</v>
      </c>
      <c r="E140">
        <f t="shared" si="9"/>
        <v>0.75</v>
      </c>
      <c r="H140">
        <f t="shared" si="10"/>
        <v>1</v>
      </c>
      <c r="I140" t="str">
        <f t="shared" si="11"/>
        <v>2</v>
      </c>
    </row>
    <row r="141" spans="1:9">
      <c r="A141" t="s">
        <v>127</v>
      </c>
      <c r="B141" t="s">
        <v>23</v>
      </c>
      <c r="D141">
        <f>VLOOKUP(A141,[1]qty_lookup!$A$2:$E$1000,5,FALSE)</f>
        <v>0.75</v>
      </c>
      <c r="E141">
        <f t="shared" si="9"/>
        <v>0.75</v>
      </c>
      <c r="H141">
        <f t="shared" si="10"/>
        <v>7</v>
      </c>
      <c r="I141" t="str">
        <f t="shared" si="11"/>
        <v>7</v>
      </c>
    </row>
    <row r="142" spans="1:9">
      <c r="A142" t="s">
        <v>127</v>
      </c>
      <c r="B142" t="s">
        <v>18</v>
      </c>
      <c r="D142">
        <f>VLOOKUP(A142,[1]qty_lookup!$A$2:$E$1000,5,FALSE)</f>
        <v>0.75</v>
      </c>
      <c r="E142">
        <f t="shared" si="9"/>
        <v>0.75</v>
      </c>
      <c r="H142">
        <f t="shared" si="10"/>
        <v>2</v>
      </c>
      <c r="I142" t="str">
        <f t="shared" si="11"/>
        <v>2</v>
      </c>
    </row>
    <row r="143" spans="1:9">
      <c r="A143" t="s">
        <v>67</v>
      </c>
      <c r="B143" t="s">
        <v>3</v>
      </c>
      <c r="D143">
        <f>VLOOKUP(A143,[1]qty_lookup!$A$2:$E$1000,5,FALSE)</f>
        <v>0.7</v>
      </c>
      <c r="E143">
        <f t="shared" si="9"/>
        <v>0.7</v>
      </c>
      <c r="H143">
        <f t="shared" si="10"/>
        <v>1</v>
      </c>
      <c r="I143" t="str">
        <f t="shared" si="11"/>
        <v>1</v>
      </c>
    </row>
    <row r="144" spans="1:9">
      <c r="A144" t="s">
        <v>67</v>
      </c>
      <c r="B144" t="s">
        <v>20</v>
      </c>
      <c r="D144">
        <f>VLOOKUP(A144,[1]qty_lookup!$A$2:$E$1000,5,FALSE)</f>
        <v>0.7</v>
      </c>
      <c r="E144">
        <f t="shared" si="9"/>
        <v>0.7</v>
      </c>
      <c r="H144">
        <f t="shared" si="10"/>
        <v>5</v>
      </c>
      <c r="I144" t="str">
        <f t="shared" si="11"/>
        <v>5</v>
      </c>
    </row>
    <row r="145" spans="1:9">
      <c r="A145" t="s">
        <v>143</v>
      </c>
      <c r="B145" t="s">
        <v>3</v>
      </c>
      <c r="D145">
        <f>VLOOKUP(A145,[1]qty_lookup!$A$2:$E$1000,5,FALSE)</f>
        <v>0.7</v>
      </c>
      <c r="E145">
        <f t="shared" si="9"/>
        <v>0.7</v>
      </c>
      <c r="H145">
        <f t="shared" si="10"/>
        <v>1</v>
      </c>
      <c r="I145" t="str">
        <f t="shared" si="11"/>
        <v>1</v>
      </c>
    </row>
    <row r="146" spans="1:9">
      <c r="A146" t="s">
        <v>143</v>
      </c>
      <c r="B146" t="s">
        <v>19</v>
      </c>
      <c r="D146">
        <f>VLOOKUP(A146,[1]qty_lookup!$A$2:$E$1000,5,FALSE)</f>
        <v>0.7</v>
      </c>
      <c r="E146">
        <f t="shared" si="9"/>
        <v>0.7</v>
      </c>
      <c r="H146">
        <f t="shared" si="10"/>
        <v>4</v>
      </c>
      <c r="I146" t="str">
        <f t="shared" si="11"/>
        <v>4</v>
      </c>
    </row>
    <row r="147" spans="1:9">
      <c r="A147" t="s">
        <v>138</v>
      </c>
      <c r="B147" t="s">
        <v>3</v>
      </c>
      <c r="D147">
        <f>VLOOKUP(A147,[1]qty_lookup!$A$2:$E$1000,5,FALSE)</f>
        <v>0.65</v>
      </c>
      <c r="E147">
        <f t="shared" si="9"/>
        <v>0.65</v>
      </c>
      <c r="H147">
        <f t="shared" si="10"/>
        <v>1</v>
      </c>
      <c r="I147" t="str">
        <f t="shared" si="11"/>
        <v>1</v>
      </c>
    </row>
    <row r="148" spans="1:9">
      <c r="A148" t="s">
        <v>60</v>
      </c>
      <c r="B148" t="s">
        <v>3</v>
      </c>
      <c r="D148">
        <f>VLOOKUP(A148,[1]qty_lookup!$A$2:$E$1000,5,FALSE)</f>
        <v>0.96</v>
      </c>
      <c r="E148">
        <f t="shared" si="9"/>
        <v>0.96</v>
      </c>
      <c r="H148">
        <f t="shared" si="10"/>
        <v>1</v>
      </c>
      <c r="I148" t="str">
        <f t="shared" si="11"/>
        <v>1</v>
      </c>
    </row>
    <row r="149" spans="1:9">
      <c r="A149" s="1" t="s">
        <v>40</v>
      </c>
      <c r="B149" s="1" t="s">
        <v>3</v>
      </c>
      <c r="C149">
        <v>66</v>
      </c>
      <c r="D149">
        <f>VLOOKUP(A149,[1]qty_lookup!$A$2:$E$1000,5,FALSE)</f>
        <v>0.95</v>
      </c>
      <c r="E149">
        <f t="shared" si="9"/>
        <v>0.95</v>
      </c>
      <c r="H149">
        <f t="shared" si="10"/>
        <v>1</v>
      </c>
      <c r="I149" t="str">
        <f t="shared" si="11"/>
        <v>1</v>
      </c>
    </row>
    <row r="150" spans="1:9">
      <c r="A150" s="1" t="s">
        <v>40</v>
      </c>
      <c r="B150" s="1" t="s">
        <v>18</v>
      </c>
      <c r="C150">
        <v>19</v>
      </c>
      <c r="D150">
        <f>VLOOKUP(A150,[1]qty_lookup!$A$2:$E$1000,5,FALSE)</f>
        <v>0.95</v>
      </c>
      <c r="E150">
        <f t="shared" si="9"/>
        <v>0.95</v>
      </c>
      <c r="H150">
        <f t="shared" si="10"/>
        <v>2</v>
      </c>
      <c r="I150" t="str">
        <f t="shared" si="11"/>
        <v>2</v>
      </c>
    </row>
    <row r="151" spans="1:9">
      <c r="A151" s="1" t="s">
        <v>40</v>
      </c>
      <c r="B151" s="1" t="s">
        <v>24</v>
      </c>
      <c r="C151">
        <v>1</v>
      </c>
      <c r="D151">
        <f>VLOOKUP(A151,[1]qty_lookup!$A$2:$E$1000,5,FALSE)</f>
        <v>0.95</v>
      </c>
      <c r="E151">
        <f t="shared" si="9"/>
        <v>0.95</v>
      </c>
      <c r="H151">
        <f t="shared" si="10"/>
        <v>3</v>
      </c>
      <c r="I151" t="str">
        <f t="shared" si="11"/>
        <v>3</v>
      </c>
    </row>
    <row r="152" spans="1:9">
      <c r="A152" s="1" t="s">
        <v>40</v>
      </c>
      <c r="B152" s="1" t="s">
        <v>19</v>
      </c>
      <c r="C152">
        <v>8</v>
      </c>
      <c r="D152">
        <f>VLOOKUP(A152,[1]qty_lookup!$A$2:$E$1000,5,FALSE)</f>
        <v>0.95</v>
      </c>
      <c r="E152">
        <f t="shared" si="9"/>
        <v>0.95</v>
      </c>
      <c r="H152">
        <f t="shared" si="10"/>
        <v>4</v>
      </c>
      <c r="I152" t="str">
        <f t="shared" si="11"/>
        <v>4</v>
      </c>
    </row>
    <row r="153" spans="1:9">
      <c r="A153" t="s">
        <v>40</v>
      </c>
      <c r="B153" t="s">
        <v>23</v>
      </c>
      <c r="D153">
        <f>VLOOKUP(A153,[1]qty_lookup!$A$2:$E$1000,5,FALSE)</f>
        <v>0.95</v>
      </c>
      <c r="E153">
        <f t="shared" si="9"/>
        <v>0.95</v>
      </c>
      <c r="H153">
        <f t="shared" si="10"/>
        <v>7</v>
      </c>
      <c r="I153" t="str">
        <f t="shared" si="11"/>
        <v>7</v>
      </c>
    </row>
    <row r="154" spans="1:9">
      <c r="A154" t="s">
        <v>40</v>
      </c>
      <c r="B154" t="s">
        <v>22</v>
      </c>
      <c r="D154">
        <f>VLOOKUP(A154,[1]qty_lookup!$A$2:$E$1000,5,FALSE)</f>
        <v>0.95</v>
      </c>
      <c r="E154">
        <f t="shared" si="9"/>
        <v>0.95</v>
      </c>
      <c r="H154">
        <f t="shared" si="10"/>
        <v>6</v>
      </c>
      <c r="I154" t="str">
        <f t="shared" si="11"/>
        <v>6</v>
      </c>
    </row>
    <row r="155" spans="1:9">
      <c r="A155" t="s">
        <v>40</v>
      </c>
      <c r="B155" t="s">
        <v>70</v>
      </c>
      <c r="D155">
        <f>VLOOKUP(A155,[1]qty_lookup!$A$2:$E$1000,5,FALSE)</f>
        <v>0.95</v>
      </c>
      <c r="E155">
        <f t="shared" si="9"/>
        <v>0.95</v>
      </c>
      <c r="H155">
        <f t="shared" si="10"/>
        <v>10</v>
      </c>
      <c r="I155" t="str">
        <f t="shared" si="11"/>
        <v>10</v>
      </c>
    </row>
    <row r="156" spans="1:9">
      <c r="A156" t="s">
        <v>120</v>
      </c>
      <c r="B156" t="s">
        <v>3</v>
      </c>
      <c r="D156">
        <f>VLOOKUP(A156,[1]qty_lookup!$A$2:$E$1000,5,FALSE)</f>
        <v>0.95</v>
      </c>
      <c r="E156">
        <f t="shared" si="9"/>
        <v>0.95</v>
      </c>
      <c r="H156">
        <f t="shared" si="10"/>
        <v>1</v>
      </c>
      <c r="I156" t="str">
        <f t="shared" si="11"/>
        <v>1</v>
      </c>
    </row>
    <row r="157" spans="1:9">
      <c r="A157" t="s">
        <v>120</v>
      </c>
      <c r="B157" t="s">
        <v>19</v>
      </c>
      <c r="D157">
        <f>VLOOKUP(A157,[1]qty_lookup!$A$2:$E$1000,5,FALSE)</f>
        <v>0.95</v>
      </c>
      <c r="E157">
        <f t="shared" si="9"/>
        <v>0.95</v>
      </c>
      <c r="H157">
        <f t="shared" si="10"/>
        <v>4</v>
      </c>
      <c r="I157" t="str">
        <f t="shared" si="11"/>
        <v>4</v>
      </c>
    </row>
    <row r="158" spans="1:9">
      <c r="A158" t="s">
        <v>120</v>
      </c>
      <c r="B158" t="s">
        <v>23</v>
      </c>
      <c r="D158">
        <f>VLOOKUP(A158,[1]qty_lookup!$A$2:$E$1000,5,FALSE)</f>
        <v>0.95</v>
      </c>
      <c r="E158">
        <f t="shared" si="9"/>
        <v>0.95</v>
      </c>
      <c r="H158">
        <f t="shared" si="10"/>
        <v>7</v>
      </c>
      <c r="I158" t="str">
        <f t="shared" si="11"/>
        <v>7</v>
      </c>
    </row>
    <row r="159" spans="1:9">
      <c r="A159" t="s">
        <v>120</v>
      </c>
      <c r="B159" t="s">
        <v>70</v>
      </c>
      <c r="D159">
        <f>VLOOKUP(A159,[1]qty_lookup!$A$2:$E$1000,5,FALSE)</f>
        <v>0.95</v>
      </c>
      <c r="E159">
        <f t="shared" si="9"/>
        <v>0.95</v>
      </c>
      <c r="H159">
        <f t="shared" si="10"/>
        <v>10</v>
      </c>
      <c r="I159" t="str">
        <f t="shared" si="11"/>
        <v>10</v>
      </c>
    </row>
    <row r="160" spans="1:9">
      <c r="A160" t="s">
        <v>120</v>
      </c>
      <c r="B160" t="s">
        <v>25</v>
      </c>
      <c r="D160">
        <f>VLOOKUP(A160,[1]qty_lookup!$A$2:$E$1000,5,FALSE)</f>
        <v>0.95</v>
      </c>
      <c r="E160">
        <f t="shared" si="9"/>
        <v>0.95</v>
      </c>
      <c r="H160">
        <f t="shared" si="10"/>
        <v>13</v>
      </c>
      <c r="I160" t="str">
        <f t="shared" si="11"/>
        <v>13</v>
      </c>
    </row>
    <row r="161" spans="1:9">
      <c r="A161" t="s">
        <v>120</v>
      </c>
      <c r="B161" t="s">
        <v>95</v>
      </c>
      <c r="D161">
        <f>VLOOKUP(A161,[1]qty_lookup!$A$2:$E$1000,5,FALSE)</f>
        <v>0.95</v>
      </c>
      <c r="E161">
        <f t="shared" si="9"/>
        <v>0.95</v>
      </c>
      <c r="H161">
        <f t="shared" si="10"/>
        <v>16</v>
      </c>
      <c r="I161" t="str">
        <f t="shared" si="11"/>
        <v>16</v>
      </c>
    </row>
    <row r="162" spans="1:9">
      <c r="A162" t="s">
        <v>120</v>
      </c>
      <c r="B162" t="s">
        <v>12</v>
      </c>
      <c r="D162">
        <f>VLOOKUP(A162,[1]qty_lookup!$A$2:$E$1000,5,FALSE)</f>
        <v>0.95</v>
      </c>
      <c r="E162">
        <f t="shared" si="9"/>
        <v>0.95</v>
      </c>
      <c r="H162">
        <f t="shared" si="10"/>
        <v>1</v>
      </c>
      <c r="I162" t="str">
        <f t="shared" si="11"/>
        <v>5</v>
      </c>
    </row>
    <row r="163" spans="1:9">
      <c r="A163" t="s">
        <v>120</v>
      </c>
      <c r="B163" t="s">
        <v>24</v>
      </c>
      <c r="D163">
        <f>VLOOKUP(A163,[1]qty_lookup!$A$2:$E$1000,5,FALSE)</f>
        <v>0.95</v>
      </c>
      <c r="E163">
        <f t="shared" si="9"/>
        <v>0.95</v>
      </c>
      <c r="H163">
        <f t="shared" si="10"/>
        <v>3</v>
      </c>
      <c r="I163" t="str">
        <f t="shared" si="11"/>
        <v>3</v>
      </c>
    </row>
    <row r="164" spans="1:9">
      <c r="A164" t="s">
        <v>120</v>
      </c>
      <c r="B164" t="s">
        <v>20</v>
      </c>
      <c r="D164">
        <f>VLOOKUP(A164,[1]qty_lookup!$A$2:$E$1000,5,FALSE)</f>
        <v>0.95</v>
      </c>
      <c r="E164">
        <f t="shared" si="9"/>
        <v>0.95</v>
      </c>
      <c r="H164">
        <f t="shared" si="10"/>
        <v>5</v>
      </c>
      <c r="I164" t="str">
        <f t="shared" si="11"/>
        <v>5</v>
      </c>
    </row>
    <row r="165" spans="1:9">
      <c r="A165" t="s">
        <v>120</v>
      </c>
      <c r="B165" t="s">
        <v>21</v>
      </c>
      <c r="D165">
        <f>VLOOKUP(A165,[1]qty_lookup!$A$2:$E$1000,5,FALSE)</f>
        <v>0.95</v>
      </c>
      <c r="E165">
        <f t="shared" si="9"/>
        <v>0.95</v>
      </c>
      <c r="H165">
        <f t="shared" si="10"/>
        <v>8</v>
      </c>
      <c r="I165" t="str">
        <f t="shared" si="11"/>
        <v>8</v>
      </c>
    </row>
    <row r="166" spans="1:9">
      <c r="A166" t="s">
        <v>120</v>
      </c>
      <c r="B166" t="s">
        <v>22</v>
      </c>
      <c r="D166">
        <f>VLOOKUP(A166,[1]qty_lookup!$A$2:$E$1000,5,FALSE)</f>
        <v>0.95</v>
      </c>
      <c r="E166">
        <f t="shared" si="9"/>
        <v>0.95</v>
      </c>
      <c r="H166">
        <f t="shared" si="10"/>
        <v>6</v>
      </c>
      <c r="I166" t="str">
        <f t="shared" si="11"/>
        <v>6</v>
      </c>
    </row>
    <row r="167" spans="1:9">
      <c r="A167" t="s">
        <v>120</v>
      </c>
      <c r="B167" t="s">
        <v>83</v>
      </c>
      <c r="D167">
        <f>VLOOKUP(A167,[1]qty_lookup!$A$2:$E$1000,5,FALSE)</f>
        <v>0.95</v>
      </c>
      <c r="E167">
        <f t="shared" si="9"/>
        <v>0.95</v>
      </c>
      <c r="H167">
        <f t="shared" si="10"/>
        <v>9</v>
      </c>
      <c r="I167" t="str">
        <f t="shared" si="11"/>
        <v>9</v>
      </c>
    </row>
    <row r="168" spans="1:9">
      <c r="A168" t="s">
        <v>120</v>
      </c>
      <c r="B168" t="s">
        <v>18</v>
      </c>
      <c r="D168">
        <f>VLOOKUP(A168,[1]qty_lookup!$A$2:$E$1000,5,FALSE)</f>
        <v>0.95</v>
      </c>
      <c r="E168">
        <f t="shared" si="9"/>
        <v>0.95</v>
      </c>
      <c r="H168">
        <f t="shared" si="10"/>
        <v>2</v>
      </c>
      <c r="I168" t="str">
        <f t="shared" si="11"/>
        <v>2</v>
      </c>
    </row>
    <row r="169" spans="1:9">
      <c r="A169" s="1" t="s">
        <v>41</v>
      </c>
      <c r="B169" s="1" t="s">
        <v>17</v>
      </c>
      <c r="C169">
        <v>3</v>
      </c>
      <c r="D169">
        <f>VLOOKUP(A169,[1]qty_lookup!$A$2:$E$1000,5,FALSE)</f>
        <v>0.92500000000000004</v>
      </c>
      <c r="E169">
        <f t="shared" si="9"/>
        <v>0.92500000000000004</v>
      </c>
      <c r="H169">
        <f t="shared" si="10"/>
        <v>11</v>
      </c>
      <c r="I169" t="str">
        <f t="shared" si="11"/>
        <v>11</v>
      </c>
    </row>
    <row r="170" spans="1:9">
      <c r="A170" s="1" t="s">
        <v>41</v>
      </c>
      <c r="B170" s="1" t="s">
        <v>18</v>
      </c>
      <c r="C170">
        <v>6</v>
      </c>
      <c r="D170">
        <f>VLOOKUP(A170,[1]qty_lookup!$A$2:$E$1000,5,FALSE)</f>
        <v>0.92500000000000004</v>
      </c>
      <c r="E170">
        <f t="shared" si="9"/>
        <v>0.92500000000000004</v>
      </c>
      <c r="H170">
        <f t="shared" si="10"/>
        <v>2</v>
      </c>
      <c r="I170" t="str">
        <f t="shared" si="11"/>
        <v>2</v>
      </c>
    </row>
    <row r="171" spans="1:9">
      <c r="A171" t="s">
        <v>41</v>
      </c>
      <c r="B171" t="s">
        <v>3</v>
      </c>
      <c r="D171">
        <f>VLOOKUP(A171,[1]qty_lookup!$A$2:$E$1000,5,FALSE)</f>
        <v>0.92500000000000004</v>
      </c>
      <c r="E171">
        <f t="shared" si="9"/>
        <v>0.92500000000000004</v>
      </c>
      <c r="H171">
        <f t="shared" si="10"/>
        <v>1</v>
      </c>
      <c r="I171" t="str">
        <f t="shared" si="11"/>
        <v>1</v>
      </c>
    </row>
    <row r="172" spans="1:9">
      <c r="A172" t="s">
        <v>41</v>
      </c>
      <c r="B172" t="s">
        <v>19</v>
      </c>
      <c r="D172">
        <f>VLOOKUP(A172,[1]qty_lookup!$A$2:$E$1000,5,FALSE)</f>
        <v>0.92500000000000004</v>
      </c>
      <c r="E172">
        <f t="shared" si="9"/>
        <v>0.92500000000000004</v>
      </c>
      <c r="H172">
        <f t="shared" si="10"/>
        <v>4</v>
      </c>
      <c r="I172" t="str">
        <f t="shared" si="11"/>
        <v>4</v>
      </c>
    </row>
    <row r="173" spans="1:9">
      <c r="A173" t="s">
        <v>41</v>
      </c>
      <c r="B173" t="s">
        <v>81</v>
      </c>
      <c r="D173">
        <f>VLOOKUP(A173,[1]qty_lookup!$A$2:$E$1000,5,FALSE)</f>
        <v>0.92500000000000004</v>
      </c>
      <c r="E173">
        <f t="shared" si="9"/>
        <v>0.92500000000000004</v>
      </c>
      <c r="H173">
        <f t="shared" si="10"/>
        <v>12</v>
      </c>
      <c r="I173" t="str">
        <f t="shared" si="11"/>
        <v>12</v>
      </c>
    </row>
    <row r="174" spans="1:9">
      <c r="A174" t="s">
        <v>41</v>
      </c>
      <c r="B174" t="s">
        <v>97</v>
      </c>
      <c r="D174">
        <f>VLOOKUP(A174,[1]qty_lookup!$A$2:$E$1000,5,FALSE)</f>
        <v>0.92500000000000004</v>
      </c>
      <c r="E174">
        <f t="shared" si="9"/>
        <v>0.92500000000000004</v>
      </c>
      <c r="H174">
        <f t="shared" si="10"/>
        <v>22</v>
      </c>
      <c r="I174" t="str">
        <f t="shared" si="11"/>
        <v>22</v>
      </c>
    </row>
    <row r="175" spans="1:9">
      <c r="A175" t="s">
        <v>41</v>
      </c>
      <c r="B175" t="s">
        <v>103</v>
      </c>
      <c r="D175">
        <f>VLOOKUP(A175,[1]qty_lookup!$A$2:$E$1000,5,FALSE)</f>
        <v>0.92500000000000004</v>
      </c>
      <c r="E175">
        <f t="shared" si="9"/>
        <v>0.92500000000000004</v>
      </c>
      <c r="H175">
        <f t="shared" si="10"/>
        <v>32</v>
      </c>
      <c r="I175" t="str">
        <f t="shared" si="11"/>
        <v>32</v>
      </c>
    </row>
    <row r="176" spans="1:9">
      <c r="A176" t="s">
        <v>41</v>
      </c>
      <c r="B176" t="s">
        <v>110</v>
      </c>
      <c r="D176">
        <f>VLOOKUP(A176,[1]qty_lookup!$A$2:$E$1000,5,FALSE)</f>
        <v>0.92500000000000004</v>
      </c>
      <c r="E176">
        <f t="shared" si="9"/>
        <v>0.92500000000000004</v>
      </c>
      <c r="H176">
        <f t="shared" si="10"/>
        <v>24</v>
      </c>
      <c r="I176" t="str">
        <f t="shared" si="11"/>
        <v>24</v>
      </c>
    </row>
    <row r="177" spans="1:9">
      <c r="A177" t="s">
        <v>41</v>
      </c>
      <c r="B177" t="s">
        <v>70</v>
      </c>
      <c r="D177">
        <f>VLOOKUP(A177,[1]qty_lookup!$A$2:$E$1000,5,FALSE)</f>
        <v>0.92500000000000004</v>
      </c>
      <c r="E177">
        <f t="shared" si="9"/>
        <v>0.92500000000000004</v>
      </c>
      <c r="H177">
        <f t="shared" si="10"/>
        <v>10</v>
      </c>
      <c r="I177" t="str">
        <f t="shared" si="11"/>
        <v>10</v>
      </c>
    </row>
    <row r="178" spans="1:9">
      <c r="A178" t="s">
        <v>41</v>
      </c>
      <c r="B178" t="s">
        <v>23</v>
      </c>
      <c r="D178">
        <f>VLOOKUP(A178,[1]qty_lookup!$A$2:$E$1000,5,FALSE)</f>
        <v>0.92500000000000004</v>
      </c>
      <c r="E178">
        <f t="shared" si="9"/>
        <v>0.92500000000000004</v>
      </c>
      <c r="H178">
        <f t="shared" si="10"/>
        <v>7</v>
      </c>
      <c r="I178" t="str">
        <f t="shared" si="11"/>
        <v>7</v>
      </c>
    </row>
    <row r="179" spans="1:9">
      <c r="A179" t="s">
        <v>41</v>
      </c>
      <c r="B179" t="s">
        <v>90</v>
      </c>
      <c r="D179">
        <f>VLOOKUP(A179,[1]qty_lookup!$A$2:$E$1000,5,FALSE)</f>
        <v>0.92500000000000004</v>
      </c>
      <c r="E179">
        <f t="shared" si="9"/>
        <v>0.92500000000000004</v>
      </c>
      <c r="H179">
        <f t="shared" si="10"/>
        <v>18</v>
      </c>
      <c r="I179" t="str">
        <f t="shared" si="11"/>
        <v>18</v>
      </c>
    </row>
    <row r="180" spans="1:9">
      <c r="A180" t="s">
        <v>41</v>
      </c>
      <c r="B180" t="s">
        <v>88</v>
      </c>
      <c r="D180">
        <f>VLOOKUP(A180,[1]qty_lookup!$A$2:$E$1000,5,FALSE)</f>
        <v>0.92500000000000004</v>
      </c>
      <c r="E180">
        <f t="shared" si="9"/>
        <v>0.92500000000000004</v>
      </c>
      <c r="H180">
        <f t="shared" si="10"/>
        <v>15</v>
      </c>
      <c r="I180" t="str">
        <f t="shared" si="11"/>
        <v>15</v>
      </c>
    </row>
    <row r="181" spans="1:9">
      <c r="A181" t="s">
        <v>41</v>
      </c>
      <c r="B181" t="s">
        <v>92</v>
      </c>
      <c r="D181">
        <f>VLOOKUP(A181,[1]qty_lookup!$A$2:$E$1000,5,FALSE)</f>
        <v>0.92500000000000004</v>
      </c>
      <c r="E181">
        <f t="shared" si="9"/>
        <v>0.92500000000000004</v>
      </c>
      <c r="H181">
        <f t="shared" si="10"/>
        <v>21</v>
      </c>
      <c r="I181" t="str">
        <f t="shared" si="11"/>
        <v>21</v>
      </c>
    </row>
    <row r="182" spans="1:9">
      <c r="A182" t="s">
        <v>125</v>
      </c>
      <c r="B182" t="s">
        <v>19</v>
      </c>
      <c r="D182">
        <f>VLOOKUP(A182,[1]qty_lookup!$A$2:$E$1000,5,FALSE)</f>
        <v>0.92500000000000004</v>
      </c>
      <c r="E182">
        <f t="shared" si="9"/>
        <v>0.92500000000000004</v>
      </c>
      <c r="H182">
        <f t="shared" si="10"/>
        <v>4</v>
      </c>
      <c r="I182" t="str">
        <f t="shared" si="11"/>
        <v>4</v>
      </c>
    </row>
    <row r="183" spans="1:9">
      <c r="A183" t="s">
        <v>125</v>
      </c>
      <c r="B183" t="s">
        <v>3</v>
      </c>
      <c r="D183">
        <f>VLOOKUP(A183,[1]qty_lookup!$A$2:$E$1000,5,FALSE)</f>
        <v>0.92500000000000004</v>
      </c>
      <c r="E183">
        <f t="shared" si="9"/>
        <v>0.92500000000000004</v>
      </c>
      <c r="H183">
        <f t="shared" si="10"/>
        <v>1</v>
      </c>
      <c r="I183" t="str">
        <f t="shared" si="11"/>
        <v>1</v>
      </c>
    </row>
    <row r="184" spans="1:9">
      <c r="A184" t="s">
        <v>125</v>
      </c>
      <c r="B184" t="s">
        <v>23</v>
      </c>
      <c r="D184">
        <f>VLOOKUP(A184,[1]qty_lookup!$A$2:$E$1000,5,FALSE)</f>
        <v>0.92500000000000004</v>
      </c>
      <c r="E184">
        <f t="shared" si="9"/>
        <v>0.92500000000000004</v>
      </c>
      <c r="H184">
        <f t="shared" si="10"/>
        <v>7</v>
      </c>
      <c r="I184" t="str">
        <f t="shared" si="11"/>
        <v>7</v>
      </c>
    </row>
    <row r="185" spans="1:9">
      <c r="A185" t="s">
        <v>125</v>
      </c>
      <c r="B185" t="s">
        <v>21</v>
      </c>
      <c r="D185">
        <f>VLOOKUP(A185,[1]qty_lookup!$A$2:$E$1000,5,FALSE)</f>
        <v>0.92500000000000004</v>
      </c>
      <c r="E185">
        <f t="shared" si="9"/>
        <v>0.92500000000000004</v>
      </c>
      <c r="H185">
        <f t="shared" si="10"/>
        <v>8</v>
      </c>
      <c r="I185" t="str">
        <f t="shared" si="11"/>
        <v>8</v>
      </c>
    </row>
    <row r="186" spans="1:9">
      <c r="A186" t="s">
        <v>125</v>
      </c>
      <c r="B186" t="s">
        <v>70</v>
      </c>
      <c r="D186">
        <f>VLOOKUP(A186,[1]qty_lookup!$A$2:$E$1000,5,FALSE)</f>
        <v>0.92500000000000004</v>
      </c>
      <c r="E186">
        <f t="shared" ref="E186:E209" si="12">+D186</f>
        <v>0.92500000000000004</v>
      </c>
      <c r="H186">
        <f t="shared" ref="H186:H214" si="13">VALUE(MID(B186,12,FIND(":",B186)-12))</f>
        <v>10</v>
      </c>
      <c r="I186" t="str">
        <f t="shared" ref="I186:I214" si="14">MID(B186,FIND(":",B186)+2,LEN(B186)-(FIND(":",B186)+2))</f>
        <v>10</v>
      </c>
    </row>
    <row r="187" spans="1:9">
      <c r="A187" t="s">
        <v>125</v>
      </c>
      <c r="B187" t="s">
        <v>81</v>
      </c>
      <c r="D187">
        <f>VLOOKUP(A187,[1]qty_lookup!$A$2:$E$1000,5,FALSE)</f>
        <v>0.92500000000000004</v>
      </c>
      <c r="E187">
        <f t="shared" si="12"/>
        <v>0.92500000000000004</v>
      </c>
      <c r="H187">
        <f t="shared" si="13"/>
        <v>12</v>
      </c>
      <c r="I187" t="str">
        <f t="shared" si="14"/>
        <v>12</v>
      </c>
    </row>
    <row r="188" spans="1:9">
      <c r="A188" t="s">
        <v>125</v>
      </c>
      <c r="B188" t="s">
        <v>18</v>
      </c>
      <c r="D188">
        <f>VLOOKUP(A188,[1]qty_lookup!$A$2:$E$1000,5,FALSE)</f>
        <v>0.92500000000000004</v>
      </c>
      <c r="E188">
        <f t="shared" si="12"/>
        <v>0.92500000000000004</v>
      </c>
      <c r="H188">
        <f t="shared" si="13"/>
        <v>2</v>
      </c>
      <c r="I188" t="str">
        <f t="shared" si="14"/>
        <v>2</v>
      </c>
    </row>
    <row r="189" spans="1:9">
      <c r="A189" t="s">
        <v>125</v>
      </c>
      <c r="B189" t="s">
        <v>15</v>
      </c>
      <c r="D189">
        <f>VLOOKUP(A189,[1]qty_lookup!$A$2:$E$1000,5,FALSE)</f>
        <v>0.92500000000000004</v>
      </c>
      <c r="E189">
        <f t="shared" si="12"/>
        <v>0.92500000000000004</v>
      </c>
      <c r="H189">
        <f t="shared" si="13"/>
        <v>1</v>
      </c>
      <c r="I189" t="str">
        <f t="shared" si="14"/>
        <v>8</v>
      </c>
    </row>
    <row r="190" spans="1:9">
      <c r="A190" t="s">
        <v>125</v>
      </c>
      <c r="B190" t="s">
        <v>83</v>
      </c>
      <c r="D190">
        <f>VLOOKUP(A190,[1]qty_lookup!$A$2:$E$1000,5,FALSE)</f>
        <v>0.92500000000000004</v>
      </c>
      <c r="E190">
        <f t="shared" si="12"/>
        <v>0.92500000000000004</v>
      </c>
      <c r="H190">
        <f t="shared" si="13"/>
        <v>9</v>
      </c>
      <c r="I190" t="str">
        <f t="shared" si="14"/>
        <v>9</v>
      </c>
    </row>
    <row r="191" spans="1:9">
      <c r="A191" t="s">
        <v>125</v>
      </c>
      <c r="B191" t="s">
        <v>20</v>
      </c>
      <c r="D191">
        <f>VLOOKUP(A191,[1]qty_lookup!$A$2:$E$1000,5,FALSE)</f>
        <v>0.92500000000000004</v>
      </c>
      <c r="E191">
        <f t="shared" si="12"/>
        <v>0.92500000000000004</v>
      </c>
      <c r="H191">
        <f t="shared" si="13"/>
        <v>5</v>
      </c>
      <c r="I191" t="str">
        <f t="shared" si="14"/>
        <v>5</v>
      </c>
    </row>
    <row r="192" spans="1:9">
      <c r="A192" t="s">
        <v>133</v>
      </c>
      <c r="B192" t="s">
        <v>3</v>
      </c>
      <c r="D192">
        <f>VLOOKUP(A192,[1]qty_lookup!$A$2:$E$1000,5,FALSE)</f>
        <v>0.97499999999999998</v>
      </c>
      <c r="E192">
        <f t="shared" si="12"/>
        <v>0.97499999999999998</v>
      </c>
      <c r="H192">
        <f t="shared" si="13"/>
        <v>1</v>
      </c>
      <c r="I192" t="str">
        <f t="shared" si="14"/>
        <v>1</v>
      </c>
    </row>
    <row r="193" spans="1:9">
      <c r="A193" t="s">
        <v>133</v>
      </c>
      <c r="B193" t="s">
        <v>19</v>
      </c>
      <c r="D193">
        <f>VLOOKUP(A193,[1]qty_lookup!$A$2:$E$1000,5,FALSE)</f>
        <v>0.97499999999999998</v>
      </c>
      <c r="E193">
        <f t="shared" si="12"/>
        <v>0.97499999999999998</v>
      </c>
      <c r="H193">
        <f t="shared" si="13"/>
        <v>4</v>
      </c>
      <c r="I193" t="str">
        <f t="shared" si="14"/>
        <v>4</v>
      </c>
    </row>
    <row r="194" spans="1:9">
      <c r="A194" s="1" t="s">
        <v>42</v>
      </c>
      <c r="B194" s="1" t="s">
        <v>3</v>
      </c>
      <c r="C194">
        <v>4</v>
      </c>
      <c r="D194">
        <f>VLOOKUP(A194,[1]qty_lookup!$A$2:$E$1000,5,FALSE)</f>
        <v>0.65</v>
      </c>
      <c r="E194">
        <f t="shared" si="12"/>
        <v>0.65</v>
      </c>
      <c r="H194">
        <f t="shared" si="13"/>
        <v>1</v>
      </c>
      <c r="I194" t="str">
        <f t="shared" si="14"/>
        <v>1</v>
      </c>
    </row>
    <row r="195" spans="1:9">
      <c r="A195" t="s">
        <v>136</v>
      </c>
      <c r="B195" t="s">
        <v>3</v>
      </c>
      <c r="D195">
        <f>VLOOKUP(A195,[1]qty_lookup!$A$2:$E$1000,5,FALSE)</f>
        <v>0.65</v>
      </c>
      <c r="E195">
        <f t="shared" si="12"/>
        <v>0.65</v>
      </c>
      <c r="H195">
        <f t="shared" si="13"/>
        <v>1</v>
      </c>
      <c r="I195" t="str">
        <f t="shared" si="14"/>
        <v>1</v>
      </c>
    </row>
    <row r="196" spans="1:9">
      <c r="A196" t="s">
        <v>136</v>
      </c>
      <c r="B196" t="s">
        <v>20</v>
      </c>
      <c r="D196">
        <f>VLOOKUP(A196,[1]qty_lookup!$A$2:$E$1000,5,FALSE)</f>
        <v>0.65</v>
      </c>
      <c r="E196">
        <f t="shared" si="12"/>
        <v>0.65</v>
      </c>
      <c r="H196">
        <f t="shared" si="13"/>
        <v>5</v>
      </c>
      <c r="I196" t="str">
        <f t="shared" si="14"/>
        <v>5</v>
      </c>
    </row>
    <row r="197" spans="1:9">
      <c r="A197" t="s">
        <v>76</v>
      </c>
      <c r="B197" t="s">
        <v>3</v>
      </c>
      <c r="D197">
        <f>VLOOKUP(A197,[1]qty_lookup!$A$2:$E$1000,5,FALSE)</f>
        <v>0.85</v>
      </c>
      <c r="E197">
        <f t="shared" si="12"/>
        <v>0.85</v>
      </c>
      <c r="H197">
        <f t="shared" si="13"/>
        <v>1</v>
      </c>
      <c r="I197" t="str">
        <f t="shared" si="14"/>
        <v>1</v>
      </c>
    </row>
    <row r="198" spans="1:9">
      <c r="A198" t="s">
        <v>76</v>
      </c>
      <c r="B198" t="s">
        <v>18</v>
      </c>
      <c r="D198">
        <f>VLOOKUP(A198,[1]qty_lookup!$A$2:$E$1000,5,FALSE)</f>
        <v>0.85</v>
      </c>
      <c r="E198">
        <f t="shared" si="12"/>
        <v>0.85</v>
      </c>
      <c r="H198">
        <f t="shared" si="13"/>
        <v>2</v>
      </c>
      <c r="I198" t="str">
        <f t="shared" si="14"/>
        <v>2</v>
      </c>
    </row>
    <row r="199" spans="1:9">
      <c r="A199" t="s">
        <v>76</v>
      </c>
      <c r="B199" t="s">
        <v>20</v>
      </c>
      <c r="D199">
        <f>VLOOKUP(A199,[1]qty_lookup!$A$2:$E$1000,5,FALSE)</f>
        <v>0.85</v>
      </c>
      <c r="E199">
        <f t="shared" si="12"/>
        <v>0.85</v>
      </c>
      <c r="H199">
        <f t="shared" si="13"/>
        <v>5</v>
      </c>
      <c r="I199" t="str">
        <f t="shared" si="14"/>
        <v>5</v>
      </c>
    </row>
    <row r="200" spans="1:9">
      <c r="A200" t="s">
        <v>123</v>
      </c>
      <c r="B200" t="s">
        <v>3</v>
      </c>
      <c r="D200">
        <f>VLOOKUP(A200,[1]qty_lookup!$A$2:$E$1000,5,FALSE)</f>
        <v>0.6</v>
      </c>
      <c r="E200">
        <f t="shared" si="12"/>
        <v>0.6</v>
      </c>
      <c r="H200">
        <f t="shared" si="13"/>
        <v>1</v>
      </c>
      <c r="I200" t="str">
        <f t="shared" si="14"/>
        <v>1</v>
      </c>
    </row>
    <row r="201" spans="1:9">
      <c r="A201" s="1" t="s">
        <v>43</v>
      </c>
      <c r="B201" s="1" t="s">
        <v>3</v>
      </c>
      <c r="C201">
        <v>6</v>
      </c>
      <c r="D201">
        <f>VLOOKUP(A201,[1]qty_lookup!$A$2:$E$1000,5,FALSE)</f>
        <v>1</v>
      </c>
      <c r="E201">
        <f t="shared" si="12"/>
        <v>1</v>
      </c>
      <c r="H201">
        <f t="shared" si="13"/>
        <v>1</v>
      </c>
      <c r="I201" t="str">
        <f t="shared" si="14"/>
        <v>1</v>
      </c>
    </row>
    <row r="202" spans="1:9">
      <c r="A202" t="s">
        <v>43</v>
      </c>
      <c r="B202" t="s">
        <v>20</v>
      </c>
      <c r="D202">
        <f>VLOOKUP(A202,[1]qty_lookup!$A$2:$E$1000,5,FALSE)</f>
        <v>1</v>
      </c>
      <c r="E202">
        <f t="shared" si="12"/>
        <v>1</v>
      </c>
      <c r="H202">
        <f t="shared" si="13"/>
        <v>5</v>
      </c>
      <c r="I202" t="str">
        <f t="shared" si="14"/>
        <v>5</v>
      </c>
    </row>
    <row r="203" spans="1:9">
      <c r="A203" t="s">
        <v>124</v>
      </c>
      <c r="B203" t="s">
        <v>3</v>
      </c>
      <c r="D203">
        <f>VLOOKUP(A203,[1]qty_lookup!$A$2:$E$1000,5,FALSE)</f>
        <v>1</v>
      </c>
      <c r="E203">
        <f t="shared" si="12"/>
        <v>1</v>
      </c>
      <c r="H203">
        <f t="shared" si="13"/>
        <v>1</v>
      </c>
      <c r="I203" t="str">
        <f t="shared" si="14"/>
        <v>1</v>
      </c>
    </row>
    <row r="204" spans="1:9">
      <c r="A204" t="s">
        <v>124</v>
      </c>
      <c r="B204" t="s">
        <v>19</v>
      </c>
      <c r="D204">
        <f>VLOOKUP(A204,[1]qty_lookup!$A$2:$E$1000,5,FALSE)</f>
        <v>1</v>
      </c>
      <c r="E204">
        <f t="shared" si="12"/>
        <v>1</v>
      </c>
      <c r="H204">
        <f t="shared" si="13"/>
        <v>4</v>
      </c>
      <c r="I204" t="str">
        <f t="shared" si="14"/>
        <v>4</v>
      </c>
    </row>
    <row r="205" spans="1:9">
      <c r="A205" t="s">
        <v>124</v>
      </c>
      <c r="B205" t="s">
        <v>23</v>
      </c>
      <c r="D205">
        <f>VLOOKUP(A205,[1]qty_lookup!$A$2:$E$1000,5,FALSE)</f>
        <v>1</v>
      </c>
      <c r="E205">
        <f t="shared" si="12"/>
        <v>1</v>
      </c>
      <c r="H205">
        <f t="shared" si="13"/>
        <v>7</v>
      </c>
      <c r="I205" t="str">
        <f t="shared" si="14"/>
        <v>7</v>
      </c>
    </row>
    <row r="206" spans="1:9">
      <c r="A206" t="s">
        <v>124</v>
      </c>
      <c r="B206" t="s">
        <v>18</v>
      </c>
      <c r="D206">
        <f>VLOOKUP(A206,[1]qty_lookup!$A$2:$E$1000,5,FALSE)</f>
        <v>1</v>
      </c>
      <c r="E206">
        <f t="shared" si="12"/>
        <v>1</v>
      </c>
      <c r="H206">
        <f t="shared" si="13"/>
        <v>2</v>
      </c>
      <c r="I206" t="str">
        <f t="shared" si="14"/>
        <v>2</v>
      </c>
    </row>
    <row r="207" spans="1:9">
      <c r="A207" t="s">
        <v>124</v>
      </c>
      <c r="B207" t="s">
        <v>70</v>
      </c>
      <c r="D207">
        <f>VLOOKUP(A207,[1]qty_lookup!$A$2:$E$1000,5,FALSE)</f>
        <v>1</v>
      </c>
      <c r="E207">
        <f t="shared" si="12"/>
        <v>1</v>
      </c>
      <c r="H207">
        <f t="shared" si="13"/>
        <v>10</v>
      </c>
      <c r="I207" t="str">
        <f t="shared" si="14"/>
        <v>10</v>
      </c>
    </row>
    <row r="208" spans="1:9">
      <c r="A208" t="s">
        <v>124</v>
      </c>
      <c r="B208" t="s">
        <v>81</v>
      </c>
      <c r="D208">
        <f>VLOOKUP(A208,[1]qty_lookup!$A$2:$E$1000,5,FALSE)</f>
        <v>1</v>
      </c>
      <c r="E208">
        <f t="shared" si="12"/>
        <v>1</v>
      </c>
      <c r="H208">
        <f t="shared" si="13"/>
        <v>12</v>
      </c>
      <c r="I208" t="str">
        <f t="shared" si="14"/>
        <v>12</v>
      </c>
    </row>
    <row r="209" spans="1:9">
      <c r="A209" t="s">
        <v>124</v>
      </c>
      <c r="B209" t="s">
        <v>25</v>
      </c>
      <c r="D209">
        <f>VLOOKUP(A209,[1]qty_lookup!$A$2:$E$1000,5,FALSE)</f>
        <v>1</v>
      </c>
      <c r="E209">
        <f t="shared" si="12"/>
        <v>1</v>
      </c>
      <c r="H209">
        <f t="shared" si="13"/>
        <v>13</v>
      </c>
      <c r="I209" t="str">
        <f t="shared" si="14"/>
        <v>13</v>
      </c>
    </row>
    <row r="210" spans="1:9">
      <c r="A210" t="s">
        <v>65</v>
      </c>
      <c r="B210" t="s">
        <v>24</v>
      </c>
      <c r="D210">
        <f>VLOOKUP(A210,[1]qty_lookup!$A$2:$E$1000,5,FALSE)</f>
        <v>1.07</v>
      </c>
      <c r="H210">
        <f t="shared" si="13"/>
        <v>3</v>
      </c>
      <c r="I210" t="str">
        <f t="shared" si="14"/>
        <v>3</v>
      </c>
    </row>
    <row r="211" spans="1:9">
      <c r="A211" t="s">
        <v>78</v>
      </c>
      <c r="B211" t="s">
        <v>24</v>
      </c>
      <c r="D211">
        <f>VLOOKUP(A211,[1]qty_lookup!$A$2:$E$1000,5,FALSE)</f>
        <v>1.0249999999999999</v>
      </c>
      <c r="H211">
        <f t="shared" si="13"/>
        <v>3</v>
      </c>
      <c r="I211" t="str">
        <f t="shared" si="14"/>
        <v>3</v>
      </c>
    </row>
    <row r="212" spans="1:9">
      <c r="A212" t="s">
        <v>78</v>
      </c>
      <c r="B212" t="s">
        <v>19</v>
      </c>
      <c r="D212">
        <f>VLOOKUP(A212,[1]qty_lookup!$A$2:$E$1000,5,FALSE)</f>
        <v>1.0249999999999999</v>
      </c>
      <c r="H212">
        <f t="shared" si="13"/>
        <v>4</v>
      </c>
      <c r="I212" t="str">
        <f t="shared" si="14"/>
        <v>4</v>
      </c>
    </row>
    <row r="213" spans="1:9">
      <c r="A213" t="s">
        <v>77</v>
      </c>
      <c r="B213" t="s">
        <v>24</v>
      </c>
      <c r="D213">
        <f>VLOOKUP(A213,[1]qty_lookup!$A$2:$E$1000,5,FALSE)</f>
        <v>1.05</v>
      </c>
      <c r="H213">
        <f t="shared" si="13"/>
        <v>3</v>
      </c>
      <c r="I213" t="str">
        <f t="shared" si="14"/>
        <v>3</v>
      </c>
    </row>
    <row r="214" spans="1:9">
      <c r="A214" t="s">
        <v>77</v>
      </c>
      <c r="B214" t="s">
        <v>19</v>
      </c>
      <c r="D214">
        <f>VLOOKUP(A214,[1]qty_lookup!$A$2:$E$1000,5,FALSE)</f>
        <v>1.05</v>
      </c>
      <c r="H214">
        <f t="shared" si="13"/>
        <v>4</v>
      </c>
      <c r="I214" t="str">
        <f t="shared" si="14"/>
        <v>4</v>
      </c>
    </row>
    <row r="215" spans="1:9">
      <c r="A215" s="1" t="s">
        <v>44</v>
      </c>
      <c r="B215" s="1" t="s">
        <v>25</v>
      </c>
      <c r="C215">
        <v>2</v>
      </c>
      <c r="D215">
        <f>VLOOKUP(A215,[1]qty_lookup!$A$2:$E$1000,5,FALSE)</f>
        <v>1.075</v>
      </c>
      <c r="H215">
        <f>VALUE(MID(B215,12,FIND(":",B215)-12))</f>
        <v>13</v>
      </c>
      <c r="I215" t="str">
        <f>MID(B215,FIND(":",B215)+2,LEN(B215)-(FIND(":",B215)+2))</f>
        <v>13</v>
      </c>
    </row>
    <row r="216" spans="1:9">
      <c r="A216" s="1" t="s">
        <v>45</v>
      </c>
      <c r="B216" s="1" t="s">
        <v>9</v>
      </c>
      <c r="C216">
        <v>72</v>
      </c>
      <c r="D216">
        <f>VLOOKUP(A216,[1]qty_lookup!$A$2:$E$1000,5,FALSE)</f>
        <v>1</v>
      </c>
      <c r="F216">
        <f>+D216</f>
        <v>1</v>
      </c>
      <c r="H216">
        <f>VALUE(MID(B216,12,FIND(":",B216)-12))</f>
        <v>1</v>
      </c>
      <c r="I216" t="str">
        <f>MID(B216,FIND(":",B216)+2,LEN(B216)-(FIND(":",B216)+2))</f>
        <v>2</v>
      </c>
    </row>
    <row r="217" spans="1:9">
      <c r="A217" t="s">
        <v>142</v>
      </c>
      <c r="B217" t="s">
        <v>9</v>
      </c>
      <c r="D217">
        <f>VLOOKUP(A217,[1]qty_lookup!$A$2:$E$1000,5,FALSE)</f>
        <v>1</v>
      </c>
      <c r="F217">
        <f t="shared" ref="F217:F280" si="15">+D217</f>
        <v>1</v>
      </c>
      <c r="H217">
        <f t="shared" ref="H217:H280" si="16">VALUE(MID(B217,12,FIND(":",B217)-12))</f>
        <v>1</v>
      </c>
      <c r="I217" t="str">
        <f t="shared" ref="I217:I280" si="17">MID(B217,FIND(":",B217)+2,LEN(B217)-(FIND(":",B217)+2))</f>
        <v>2</v>
      </c>
    </row>
    <row r="218" spans="1:9">
      <c r="A218" s="1" t="s">
        <v>46</v>
      </c>
      <c r="B218" s="1" t="s">
        <v>26</v>
      </c>
      <c r="C218">
        <v>6</v>
      </c>
      <c r="D218">
        <f>VLOOKUP(A218,[1]qty_lookup!$A$2:$E$1000,5,FALSE)</f>
        <v>1.1000000000000001</v>
      </c>
      <c r="F218">
        <f t="shared" si="15"/>
        <v>1.1000000000000001</v>
      </c>
      <c r="H218">
        <f t="shared" si="16"/>
        <v>11</v>
      </c>
      <c r="I218" t="str">
        <f t="shared" si="17"/>
        <v>12</v>
      </c>
    </row>
    <row r="219" spans="1:9">
      <c r="A219" s="1" t="s">
        <v>46</v>
      </c>
      <c r="B219" s="1" t="s">
        <v>9</v>
      </c>
      <c r="C219">
        <v>32</v>
      </c>
      <c r="D219">
        <f>VLOOKUP(A219,[1]qty_lookup!$A$2:$E$1000,5,FALSE)</f>
        <v>1.1000000000000001</v>
      </c>
      <c r="F219">
        <f t="shared" si="15"/>
        <v>1.1000000000000001</v>
      </c>
      <c r="H219">
        <f t="shared" si="16"/>
        <v>1</v>
      </c>
      <c r="I219" t="str">
        <f t="shared" si="17"/>
        <v>2</v>
      </c>
    </row>
    <row r="220" spans="1:9">
      <c r="A220" s="1" t="s">
        <v>46</v>
      </c>
      <c r="B220" s="1" t="s">
        <v>27</v>
      </c>
      <c r="C220">
        <v>8</v>
      </c>
      <c r="D220">
        <f>VLOOKUP(A220,[1]qty_lookup!$A$2:$E$1000,5,FALSE)</f>
        <v>1.1000000000000001</v>
      </c>
      <c r="F220">
        <f t="shared" si="15"/>
        <v>1.1000000000000001</v>
      </c>
      <c r="H220">
        <f t="shared" si="16"/>
        <v>2</v>
      </c>
      <c r="I220" t="str">
        <f t="shared" si="17"/>
        <v>3</v>
      </c>
    </row>
    <row r="221" spans="1:9">
      <c r="A221" s="1" t="s">
        <v>46</v>
      </c>
      <c r="B221" s="1" t="s">
        <v>28</v>
      </c>
      <c r="C221">
        <v>12</v>
      </c>
      <c r="D221">
        <f>VLOOKUP(A221,[1]qty_lookup!$A$2:$E$1000,5,FALSE)</f>
        <v>1.1000000000000001</v>
      </c>
      <c r="F221">
        <f t="shared" si="15"/>
        <v>1.1000000000000001</v>
      </c>
      <c r="H221">
        <f t="shared" si="16"/>
        <v>4</v>
      </c>
      <c r="I221" t="str">
        <f t="shared" si="17"/>
        <v>5</v>
      </c>
    </row>
    <row r="222" spans="1:9">
      <c r="A222" s="1" t="s">
        <v>46</v>
      </c>
      <c r="B222" s="1" t="s">
        <v>29</v>
      </c>
      <c r="C222">
        <v>6</v>
      </c>
      <c r="D222">
        <f>VLOOKUP(A222,[1]qty_lookup!$A$2:$E$1000,5,FALSE)</f>
        <v>1.1000000000000001</v>
      </c>
      <c r="F222">
        <f t="shared" si="15"/>
        <v>1.1000000000000001</v>
      </c>
      <c r="H222">
        <f t="shared" si="16"/>
        <v>5</v>
      </c>
      <c r="I222" t="str">
        <f t="shared" si="17"/>
        <v>6</v>
      </c>
    </row>
    <row r="223" spans="1:9">
      <c r="A223" s="1" t="s">
        <v>46</v>
      </c>
      <c r="B223" s="1" t="s">
        <v>30</v>
      </c>
      <c r="C223">
        <v>19</v>
      </c>
      <c r="D223">
        <f>VLOOKUP(A223,[1]qty_lookup!$A$2:$E$1000,5,FALSE)</f>
        <v>1.1000000000000001</v>
      </c>
      <c r="F223">
        <f t="shared" si="15"/>
        <v>1.1000000000000001</v>
      </c>
      <c r="H223">
        <f t="shared" si="16"/>
        <v>6</v>
      </c>
      <c r="I223" t="str">
        <f t="shared" si="17"/>
        <v>7</v>
      </c>
    </row>
    <row r="224" spans="1:9">
      <c r="A224" s="1" t="s">
        <v>46</v>
      </c>
      <c r="B224" s="1" t="s">
        <v>31</v>
      </c>
      <c r="C224">
        <v>1</v>
      </c>
      <c r="D224">
        <f>VLOOKUP(A224,[1]qty_lookup!$A$2:$E$1000,5,FALSE)</f>
        <v>1.1000000000000001</v>
      </c>
      <c r="F224">
        <f t="shared" si="15"/>
        <v>1.1000000000000001</v>
      </c>
      <c r="H224">
        <f t="shared" si="16"/>
        <v>7</v>
      </c>
      <c r="I224" t="str">
        <f t="shared" si="17"/>
        <v>8</v>
      </c>
    </row>
    <row r="225" spans="1:9">
      <c r="A225" s="1" t="s">
        <v>46</v>
      </c>
      <c r="B225" s="1" t="s">
        <v>32</v>
      </c>
      <c r="C225">
        <v>6</v>
      </c>
      <c r="D225">
        <f>VLOOKUP(A225,[1]qty_lookup!$A$2:$E$1000,5,FALSE)</f>
        <v>1.1000000000000001</v>
      </c>
      <c r="F225">
        <f t="shared" si="15"/>
        <v>1.1000000000000001</v>
      </c>
      <c r="H225">
        <f t="shared" si="16"/>
        <v>8</v>
      </c>
      <c r="I225" t="str">
        <f t="shared" si="17"/>
        <v>9</v>
      </c>
    </row>
    <row r="226" spans="1:9">
      <c r="A226" t="s">
        <v>46</v>
      </c>
      <c r="B226" t="s">
        <v>33</v>
      </c>
      <c r="D226">
        <f>VLOOKUP(A226,[1]qty_lookup!$A$2:$E$1000,5,FALSE)</f>
        <v>1.1000000000000001</v>
      </c>
      <c r="F226">
        <f t="shared" si="15"/>
        <v>1.1000000000000001</v>
      </c>
      <c r="H226">
        <f t="shared" si="16"/>
        <v>3</v>
      </c>
      <c r="I226" t="str">
        <f t="shared" si="17"/>
        <v>4</v>
      </c>
    </row>
    <row r="227" spans="1:9">
      <c r="A227" t="s">
        <v>46</v>
      </c>
      <c r="B227" t="s">
        <v>71</v>
      </c>
      <c r="D227">
        <f>VLOOKUP(A227,[1]qty_lookup!$A$2:$E$1000,5,FALSE)</f>
        <v>1.1000000000000001</v>
      </c>
      <c r="F227">
        <f t="shared" si="15"/>
        <v>1.1000000000000001</v>
      </c>
      <c r="H227">
        <f t="shared" si="16"/>
        <v>10</v>
      </c>
      <c r="I227" t="str">
        <f t="shared" si="17"/>
        <v>11</v>
      </c>
    </row>
    <row r="228" spans="1:9">
      <c r="A228" t="s">
        <v>46</v>
      </c>
      <c r="B228" t="s">
        <v>73</v>
      </c>
      <c r="D228">
        <f>VLOOKUP(A228,[1]qty_lookup!$A$2:$E$1000,5,FALSE)</f>
        <v>1.1000000000000001</v>
      </c>
      <c r="F228">
        <f t="shared" si="15"/>
        <v>1.1000000000000001</v>
      </c>
      <c r="H228">
        <f t="shared" si="16"/>
        <v>14</v>
      </c>
      <c r="I228" t="str">
        <f t="shared" si="17"/>
        <v>15</v>
      </c>
    </row>
    <row r="229" spans="1:9">
      <c r="A229" t="s">
        <v>46</v>
      </c>
      <c r="B229" t="s">
        <v>87</v>
      </c>
      <c r="D229">
        <f>VLOOKUP(A229,[1]qty_lookup!$A$2:$E$1000,5,FALSE)</f>
        <v>1.1000000000000001</v>
      </c>
      <c r="F229">
        <f t="shared" si="15"/>
        <v>1.1000000000000001</v>
      </c>
      <c r="H229">
        <f t="shared" si="16"/>
        <v>17</v>
      </c>
      <c r="I229" t="str">
        <f t="shared" si="17"/>
        <v>18</v>
      </c>
    </row>
    <row r="230" spans="1:9">
      <c r="A230" t="s">
        <v>46</v>
      </c>
      <c r="B230" t="s">
        <v>89</v>
      </c>
      <c r="D230">
        <f>VLOOKUP(A230,[1]qty_lookup!$A$2:$E$1000,5,FALSE)</f>
        <v>1.1000000000000001</v>
      </c>
      <c r="F230">
        <f t="shared" si="15"/>
        <v>1.1000000000000001</v>
      </c>
      <c r="H230">
        <f t="shared" si="16"/>
        <v>15</v>
      </c>
      <c r="I230" t="str">
        <f t="shared" si="17"/>
        <v>16</v>
      </c>
    </row>
    <row r="231" spans="1:9">
      <c r="A231" t="s">
        <v>46</v>
      </c>
      <c r="B231" t="s">
        <v>91</v>
      </c>
      <c r="D231">
        <f>VLOOKUP(A231,[1]qty_lookup!$A$2:$E$1000,5,FALSE)</f>
        <v>1.1000000000000001</v>
      </c>
      <c r="F231">
        <f t="shared" si="15"/>
        <v>1.1000000000000001</v>
      </c>
      <c r="H231">
        <f t="shared" si="16"/>
        <v>18</v>
      </c>
      <c r="I231" t="str">
        <f t="shared" si="17"/>
        <v>19</v>
      </c>
    </row>
    <row r="232" spans="1:9">
      <c r="A232" t="s">
        <v>46</v>
      </c>
      <c r="B232" t="s">
        <v>93</v>
      </c>
      <c r="D232">
        <f>VLOOKUP(A232,[1]qty_lookup!$A$2:$E$1000,5,FALSE)</f>
        <v>1.1000000000000001</v>
      </c>
      <c r="F232">
        <f t="shared" si="15"/>
        <v>1.1000000000000001</v>
      </c>
      <c r="H232">
        <f t="shared" si="16"/>
        <v>21</v>
      </c>
      <c r="I232" t="str">
        <f t="shared" si="17"/>
        <v>22</v>
      </c>
    </row>
    <row r="233" spans="1:9">
      <c r="A233" t="s">
        <v>46</v>
      </c>
      <c r="B233" t="s">
        <v>94</v>
      </c>
      <c r="D233">
        <f>VLOOKUP(A233,[1]qty_lookup!$A$2:$E$1000,5,FALSE)</f>
        <v>1.1000000000000001</v>
      </c>
      <c r="F233">
        <f t="shared" si="15"/>
        <v>1.1000000000000001</v>
      </c>
      <c r="H233">
        <f t="shared" si="16"/>
        <v>13</v>
      </c>
      <c r="I233" t="str">
        <f t="shared" si="17"/>
        <v>14</v>
      </c>
    </row>
    <row r="234" spans="1:9">
      <c r="A234" t="s">
        <v>46</v>
      </c>
      <c r="B234" t="s">
        <v>96</v>
      </c>
      <c r="D234">
        <f>VLOOKUP(A234,[1]qty_lookup!$A$2:$E$1000,5,FALSE)</f>
        <v>1.1000000000000001</v>
      </c>
      <c r="F234">
        <f t="shared" si="15"/>
        <v>1.1000000000000001</v>
      </c>
      <c r="H234">
        <f t="shared" si="16"/>
        <v>16</v>
      </c>
      <c r="I234" t="str">
        <f t="shared" si="17"/>
        <v>17</v>
      </c>
    </row>
    <row r="235" spans="1:9">
      <c r="A235" t="s">
        <v>46</v>
      </c>
      <c r="B235" t="s">
        <v>100</v>
      </c>
      <c r="D235">
        <f>VLOOKUP(A235,[1]qty_lookup!$A$2:$E$1000,5,FALSE)</f>
        <v>1.1000000000000001</v>
      </c>
      <c r="F235">
        <f t="shared" si="15"/>
        <v>1.1000000000000001</v>
      </c>
      <c r="H235">
        <f t="shared" si="16"/>
        <v>25</v>
      </c>
      <c r="I235" t="str">
        <f t="shared" si="17"/>
        <v>26</v>
      </c>
    </row>
    <row r="236" spans="1:9">
      <c r="A236" t="s">
        <v>46</v>
      </c>
      <c r="B236" t="s">
        <v>102</v>
      </c>
      <c r="D236">
        <f>VLOOKUP(A236,[1]qty_lookup!$A$2:$E$1000,5,FALSE)</f>
        <v>1.1000000000000001</v>
      </c>
      <c r="F236">
        <f t="shared" si="15"/>
        <v>1.1000000000000001</v>
      </c>
      <c r="H236">
        <f t="shared" si="16"/>
        <v>28</v>
      </c>
      <c r="I236" t="str">
        <f t="shared" si="17"/>
        <v>29</v>
      </c>
    </row>
    <row r="237" spans="1:9">
      <c r="A237" t="s">
        <v>46</v>
      </c>
      <c r="B237" t="s">
        <v>106</v>
      </c>
      <c r="D237">
        <f>VLOOKUP(A237,[1]qty_lookup!$A$2:$E$1000,5,FALSE)</f>
        <v>1.1000000000000001</v>
      </c>
      <c r="F237">
        <f t="shared" si="15"/>
        <v>1.1000000000000001</v>
      </c>
      <c r="H237">
        <f t="shared" si="16"/>
        <v>35</v>
      </c>
      <c r="I237" t="str">
        <f t="shared" si="17"/>
        <v>36</v>
      </c>
    </row>
    <row r="238" spans="1:9">
      <c r="A238" t="s">
        <v>46</v>
      </c>
      <c r="B238" t="s">
        <v>108</v>
      </c>
      <c r="D238">
        <f>VLOOKUP(A238,[1]qty_lookup!$A$2:$E$1000,5,FALSE)</f>
        <v>1.1000000000000001</v>
      </c>
      <c r="F238">
        <f t="shared" si="15"/>
        <v>1.1000000000000001</v>
      </c>
      <c r="H238">
        <f t="shared" si="16"/>
        <v>38</v>
      </c>
      <c r="I238" t="str">
        <f t="shared" si="17"/>
        <v>39</v>
      </c>
    </row>
    <row r="239" spans="1:9">
      <c r="A239" t="s">
        <v>46</v>
      </c>
      <c r="B239" t="s">
        <v>113</v>
      </c>
      <c r="D239">
        <f>VLOOKUP(A239,[1]qty_lookup!$A$2:$E$1000,5,FALSE)</f>
        <v>1.1000000000000001</v>
      </c>
      <c r="F239">
        <f t="shared" si="15"/>
        <v>1.1000000000000001</v>
      </c>
      <c r="H239">
        <f t="shared" si="16"/>
        <v>27</v>
      </c>
      <c r="I239" t="str">
        <f t="shared" si="17"/>
        <v>28</v>
      </c>
    </row>
    <row r="240" spans="1:9">
      <c r="A240" t="s">
        <v>46</v>
      </c>
      <c r="B240" t="s">
        <v>115</v>
      </c>
      <c r="D240">
        <f>VLOOKUP(A240,[1]qty_lookup!$A$2:$E$1000,5,FALSE)</f>
        <v>1.1000000000000001</v>
      </c>
      <c r="F240">
        <f t="shared" si="15"/>
        <v>1.1000000000000001</v>
      </c>
      <c r="H240">
        <f t="shared" si="16"/>
        <v>30</v>
      </c>
      <c r="I240" t="str">
        <f t="shared" si="17"/>
        <v>31</v>
      </c>
    </row>
    <row r="241" spans="1:9">
      <c r="A241" t="s">
        <v>46</v>
      </c>
      <c r="B241" t="s">
        <v>111</v>
      </c>
      <c r="D241">
        <f>VLOOKUP(A241,[1]qty_lookup!$A$2:$E$1000,5,FALSE)</f>
        <v>1.1000000000000001</v>
      </c>
      <c r="F241">
        <f t="shared" si="15"/>
        <v>1.1000000000000001</v>
      </c>
      <c r="H241">
        <f t="shared" si="16"/>
        <v>24</v>
      </c>
      <c r="I241" t="str">
        <f t="shared" si="17"/>
        <v>25</v>
      </c>
    </row>
    <row r="242" spans="1:9">
      <c r="A242" t="s">
        <v>135</v>
      </c>
      <c r="B242" t="s">
        <v>9</v>
      </c>
      <c r="D242">
        <f>VLOOKUP(A242,[1]qty_lookup!$A$2:$E$1000,5,FALSE)</f>
        <v>1.1000000000000001</v>
      </c>
      <c r="F242">
        <f t="shared" si="15"/>
        <v>1.1000000000000001</v>
      </c>
      <c r="H242">
        <f t="shared" si="16"/>
        <v>1</v>
      </c>
      <c r="I242" t="str">
        <f t="shared" si="17"/>
        <v>2</v>
      </c>
    </row>
    <row r="243" spans="1:9">
      <c r="A243" t="s">
        <v>135</v>
      </c>
      <c r="B243" t="s">
        <v>27</v>
      </c>
      <c r="D243">
        <f>VLOOKUP(A243,[1]qty_lookup!$A$2:$E$1000,5,FALSE)</f>
        <v>1.1000000000000001</v>
      </c>
      <c r="F243">
        <f t="shared" si="15"/>
        <v>1.1000000000000001</v>
      </c>
      <c r="H243">
        <f t="shared" si="16"/>
        <v>2</v>
      </c>
      <c r="I243" t="str">
        <f t="shared" si="17"/>
        <v>3</v>
      </c>
    </row>
    <row r="244" spans="1:9">
      <c r="A244" t="s">
        <v>135</v>
      </c>
      <c r="B244" t="s">
        <v>29</v>
      </c>
      <c r="D244">
        <f>VLOOKUP(A244,[1]qty_lookup!$A$2:$E$1000,5,FALSE)</f>
        <v>1.1000000000000001</v>
      </c>
      <c r="F244">
        <f t="shared" si="15"/>
        <v>1.1000000000000001</v>
      </c>
      <c r="H244">
        <f t="shared" si="16"/>
        <v>5</v>
      </c>
      <c r="I244" t="str">
        <f t="shared" si="17"/>
        <v>6</v>
      </c>
    </row>
    <row r="245" spans="1:9">
      <c r="A245" t="s">
        <v>135</v>
      </c>
      <c r="B245" t="s">
        <v>28</v>
      </c>
      <c r="D245">
        <f>VLOOKUP(A245,[1]qty_lookup!$A$2:$E$1000,5,FALSE)</f>
        <v>1.1000000000000001</v>
      </c>
      <c r="F245">
        <f t="shared" si="15"/>
        <v>1.1000000000000001</v>
      </c>
      <c r="H245">
        <f t="shared" si="16"/>
        <v>4</v>
      </c>
      <c r="I245" t="str">
        <f t="shared" si="17"/>
        <v>5</v>
      </c>
    </row>
    <row r="246" spans="1:9">
      <c r="A246" t="s">
        <v>135</v>
      </c>
      <c r="B246" t="s">
        <v>31</v>
      </c>
      <c r="D246">
        <f>VLOOKUP(A246,[1]qty_lookup!$A$2:$E$1000,5,FALSE)</f>
        <v>1.1000000000000001</v>
      </c>
      <c r="F246">
        <f t="shared" si="15"/>
        <v>1.1000000000000001</v>
      </c>
      <c r="H246">
        <f t="shared" si="16"/>
        <v>7</v>
      </c>
      <c r="I246" t="str">
        <f t="shared" si="17"/>
        <v>8</v>
      </c>
    </row>
    <row r="247" spans="1:9">
      <c r="A247" t="s">
        <v>135</v>
      </c>
      <c r="B247" t="s">
        <v>32</v>
      </c>
      <c r="D247">
        <f>VLOOKUP(A247,[1]qty_lookup!$A$2:$E$1000,5,FALSE)</f>
        <v>1.1000000000000001</v>
      </c>
      <c r="F247">
        <f t="shared" si="15"/>
        <v>1.1000000000000001</v>
      </c>
      <c r="H247">
        <f t="shared" si="16"/>
        <v>8</v>
      </c>
      <c r="I247" t="str">
        <f t="shared" si="17"/>
        <v>9</v>
      </c>
    </row>
    <row r="248" spans="1:9">
      <c r="A248" t="s">
        <v>135</v>
      </c>
      <c r="B248" t="s">
        <v>71</v>
      </c>
      <c r="D248">
        <f>VLOOKUP(A248,[1]qty_lookup!$A$2:$E$1000,5,FALSE)</f>
        <v>1.1000000000000001</v>
      </c>
      <c r="F248">
        <f t="shared" si="15"/>
        <v>1.1000000000000001</v>
      </c>
      <c r="H248">
        <f t="shared" si="16"/>
        <v>10</v>
      </c>
      <c r="I248" t="str">
        <f t="shared" si="17"/>
        <v>11</v>
      </c>
    </row>
    <row r="249" spans="1:9">
      <c r="A249" t="s">
        <v>80</v>
      </c>
      <c r="B249" t="s">
        <v>9</v>
      </c>
      <c r="D249">
        <f>VLOOKUP(A249,[1]qty_lookup!$A$2:$E$1000,5,FALSE)</f>
        <v>1.125</v>
      </c>
      <c r="F249">
        <f t="shared" si="15"/>
        <v>1.125</v>
      </c>
      <c r="H249">
        <f t="shared" si="16"/>
        <v>1</v>
      </c>
      <c r="I249" t="str">
        <f t="shared" si="17"/>
        <v>2</v>
      </c>
    </row>
    <row r="250" spans="1:9">
      <c r="A250" t="s">
        <v>80</v>
      </c>
      <c r="B250" t="s">
        <v>28</v>
      </c>
      <c r="D250">
        <f>VLOOKUP(A250,[1]qty_lookup!$A$2:$E$1000,5,FALSE)</f>
        <v>1.125</v>
      </c>
      <c r="F250">
        <f t="shared" si="15"/>
        <v>1.125</v>
      </c>
      <c r="H250">
        <f t="shared" si="16"/>
        <v>4</v>
      </c>
      <c r="I250" t="str">
        <f t="shared" si="17"/>
        <v>5</v>
      </c>
    </row>
    <row r="251" spans="1:9">
      <c r="A251" t="s">
        <v>80</v>
      </c>
      <c r="B251" t="s">
        <v>31</v>
      </c>
      <c r="D251">
        <f>VLOOKUP(A251,[1]qty_lookup!$A$2:$E$1000,5,FALSE)</f>
        <v>1.125</v>
      </c>
      <c r="F251">
        <f t="shared" si="15"/>
        <v>1.125</v>
      </c>
      <c r="H251">
        <f t="shared" si="16"/>
        <v>7</v>
      </c>
      <c r="I251" t="str">
        <f t="shared" si="17"/>
        <v>8</v>
      </c>
    </row>
    <row r="252" spans="1:9">
      <c r="A252" t="s">
        <v>66</v>
      </c>
      <c r="B252" t="s">
        <v>29</v>
      </c>
      <c r="D252">
        <f>VLOOKUP(A252,[1]qty_lookup!$A$2:$E$1000,5,FALSE)</f>
        <v>1.125</v>
      </c>
      <c r="F252">
        <f t="shared" si="15"/>
        <v>1.125</v>
      </c>
      <c r="H252">
        <f t="shared" si="16"/>
        <v>5</v>
      </c>
      <c r="I252" t="str">
        <f t="shared" si="17"/>
        <v>6</v>
      </c>
    </row>
    <row r="253" spans="1:9">
      <c r="A253" t="s">
        <v>66</v>
      </c>
      <c r="B253" t="s">
        <v>32</v>
      </c>
      <c r="D253">
        <f>VLOOKUP(A253,[1]qty_lookup!$A$2:$E$1000,5,FALSE)</f>
        <v>1.125</v>
      </c>
      <c r="F253">
        <f t="shared" si="15"/>
        <v>1.125</v>
      </c>
      <c r="H253">
        <f t="shared" si="16"/>
        <v>8</v>
      </c>
      <c r="I253" t="str">
        <f t="shared" si="17"/>
        <v>9</v>
      </c>
    </row>
    <row r="254" spans="1:9">
      <c r="A254" t="s">
        <v>66</v>
      </c>
      <c r="B254" t="s">
        <v>26</v>
      </c>
      <c r="D254">
        <f>VLOOKUP(A254,[1]qty_lookup!$A$2:$E$1000,5,FALSE)</f>
        <v>1.125</v>
      </c>
      <c r="F254">
        <f t="shared" si="15"/>
        <v>1.125</v>
      </c>
      <c r="H254">
        <f t="shared" si="16"/>
        <v>11</v>
      </c>
      <c r="I254" t="str">
        <f t="shared" si="17"/>
        <v>12</v>
      </c>
    </row>
    <row r="255" spans="1:9">
      <c r="A255" t="s">
        <v>66</v>
      </c>
      <c r="B255" t="s">
        <v>9</v>
      </c>
      <c r="D255">
        <f>VLOOKUP(A255,[1]qty_lookup!$A$2:$E$1000,5,FALSE)</f>
        <v>1.125</v>
      </c>
      <c r="F255">
        <f t="shared" si="15"/>
        <v>1.125</v>
      </c>
      <c r="H255">
        <f t="shared" si="16"/>
        <v>1</v>
      </c>
      <c r="I255" t="str">
        <f t="shared" si="17"/>
        <v>2</v>
      </c>
    </row>
    <row r="256" spans="1:9">
      <c r="A256" s="1" t="s">
        <v>47</v>
      </c>
      <c r="B256" s="1" t="s">
        <v>32</v>
      </c>
      <c r="C256">
        <v>2</v>
      </c>
      <c r="D256">
        <f>VLOOKUP(A256,[1]qty_lookup!$A$2:$E$1000,5,FALSE)</f>
        <v>1.1499999999999999</v>
      </c>
      <c r="F256">
        <f t="shared" si="15"/>
        <v>1.1499999999999999</v>
      </c>
      <c r="H256">
        <f t="shared" si="16"/>
        <v>8</v>
      </c>
      <c r="I256" t="str">
        <f t="shared" si="17"/>
        <v>9</v>
      </c>
    </row>
    <row r="257" spans="1:9">
      <c r="A257" t="s">
        <v>47</v>
      </c>
      <c r="B257" t="s">
        <v>9</v>
      </c>
      <c r="D257">
        <f>VLOOKUP(A257,[1]qty_lookup!$A$2:$E$1000,5,FALSE)</f>
        <v>1.1499999999999999</v>
      </c>
      <c r="F257">
        <f t="shared" si="15"/>
        <v>1.1499999999999999</v>
      </c>
      <c r="H257">
        <f t="shared" si="16"/>
        <v>1</v>
      </c>
      <c r="I257" t="str">
        <f t="shared" si="17"/>
        <v>2</v>
      </c>
    </row>
    <row r="258" spans="1:9">
      <c r="A258" t="s">
        <v>47</v>
      </c>
      <c r="B258" t="s">
        <v>30</v>
      </c>
      <c r="D258">
        <f>VLOOKUP(A258,[1]qty_lookup!$A$2:$E$1000,5,FALSE)</f>
        <v>1.1499999999999999</v>
      </c>
      <c r="F258">
        <f t="shared" si="15"/>
        <v>1.1499999999999999</v>
      </c>
      <c r="H258">
        <f t="shared" si="16"/>
        <v>6</v>
      </c>
      <c r="I258" t="str">
        <f t="shared" si="17"/>
        <v>7</v>
      </c>
    </row>
    <row r="259" spans="1:9">
      <c r="A259" t="s">
        <v>47</v>
      </c>
      <c r="B259" t="s">
        <v>28</v>
      </c>
      <c r="D259">
        <f>VLOOKUP(A259,[1]qty_lookup!$A$2:$E$1000,5,FALSE)</f>
        <v>1.1499999999999999</v>
      </c>
      <c r="F259">
        <f t="shared" si="15"/>
        <v>1.1499999999999999</v>
      </c>
      <c r="H259">
        <f t="shared" si="16"/>
        <v>4</v>
      </c>
      <c r="I259" t="str">
        <f t="shared" si="17"/>
        <v>5</v>
      </c>
    </row>
    <row r="260" spans="1:9">
      <c r="A260" t="s">
        <v>47</v>
      </c>
      <c r="B260" t="s">
        <v>31</v>
      </c>
      <c r="D260">
        <f>VLOOKUP(A260,[1]qty_lookup!$A$2:$E$1000,5,FALSE)</f>
        <v>1.1499999999999999</v>
      </c>
      <c r="F260">
        <f t="shared" si="15"/>
        <v>1.1499999999999999</v>
      </c>
      <c r="H260">
        <f t="shared" si="16"/>
        <v>7</v>
      </c>
      <c r="I260" t="str">
        <f t="shared" si="17"/>
        <v>8</v>
      </c>
    </row>
    <row r="261" spans="1:9">
      <c r="A261" t="s">
        <v>47</v>
      </c>
      <c r="B261" t="s">
        <v>71</v>
      </c>
      <c r="D261">
        <f>VLOOKUP(A261,[1]qty_lookup!$A$2:$E$1000,5,FALSE)</f>
        <v>1.1499999999999999</v>
      </c>
      <c r="F261">
        <f t="shared" si="15"/>
        <v>1.1499999999999999</v>
      </c>
      <c r="H261">
        <f t="shared" si="16"/>
        <v>10</v>
      </c>
      <c r="I261" t="str">
        <f t="shared" si="17"/>
        <v>11</v>
      </c>
    </row>
    <row r="262" spans="1:9">
      <c r="A262" t="s">
        <v>128</v>
      </c>
      <c r="B262" t="s">
        <v>9</v>
      </c>
      <c r="D262">
        <f>VLOOKUP(A262,[1]qty_lookup!$A$2:$E$1000,5,FALSE)</f>
        <v>1.1499999999999999</v>
      </c>
      <c r="F262">
        <f t="shared" si="15"/>
        <v>1.1499999999999999</v>
      </c>
      <c r="H262">
        <f t="shared" si="16"/>
        <v>1</v>
      </c>
      <c r="I262" t="str">
        <f t="shared" si="17"/>
        <v>2</v>
      </c>
    </row>
    <row r="263" spans="1:9">
      <c r="A263" t="s">
        <v>128</v>
      </c>
      <c r="B263" t="s">
        <v>33</v>
      </c>
      <c r="D263">
        <f>VLOOKUP(A263,[1]qty_lookup!$A$2:$E$1000,5,FALSE)</f>
        <v>1.1499999999999999</v>
      </c>
      <c r="F263">
        <f t="shared" si="15"/>
        <v>1.1499999999999999</v>
      </c>
      <c r="H263">
        <f t="shared" si="16"/>
        <v>3</v>
      </c>
      <c r="I263" t="str">
        <f t="shared" si="17"/>
        <v>4</v>
      </c>
    </row>
    <row r="264" spans="1:9">
      <c r="A264" t="s">
        <v>128</v>
      </c>
      <c r="B264" t="s">
        <v>32</v>
      </c>
      <c r="D264">
        <f>VLOOKUP(A264,[1]qty_lookup!$A$2:$E$1000,5,FALSE)</f>
        <v>1.1499999999999999</v>
      </c>
      <c r="F264">
        <f t="shared" si="15"/>
        <v>1.1499999999999999</v>
      </c>
      <c r="H264">
        <f t="shared" si="16"/>
        <v>8</v>
      </c>
      <c r="I264" t="str">
        <f t="shared" si="17"/>
        <v>9</v>
      </c>
    </row>
    <row r="265" spans="1:9">
      <c r="A265" t="s">
        <v>128</v>
      </c>
      <c r="B265" t="s">
        <v>94</v>
      </c>
      <c r="D265">
        <f>VLOOKUP(A265,[1]qty_lookup!$A$2:$E$1000,5,FALSE)</f>
        <v>1.1499999999999999</v>
      </c>
      <c r="F265">
        <f t="shared" si="15"/>
        <v>1.1499999999999999</v>
      </c>
      <c r="H265">
        <f t="shared" si="16"/>
        <v>13</v>
      </c>
      <c r="I265" t="str">
        <f t="shared" si="17"/>
        <v>14</v>
      </c>
    </row>
    <row r="266" spans="1:9">
      <c r="A266" t="s">
        <v>128</v>
      </c>
      <c r="B266" t="s">
        <v>91</v>
      </c>
      <c r="D266">
        <f>VLOOKUP(A266,[1]qty_lookup!$A$2:$E$1000,5,FALSE)</f>
        <v>1.1499999999999999</v>
      </c>
      <c r="F266">
        <f t="shared" si="15"/>
        <v>1.1499999999999999</v>
      </c>
      <c r="H266">
        <f t="shared" si="16"/>
        <v>18</v>
      </c>
      <c r="I266" t="str">
        <f t="shared" si="17"/>
        <v>19</v>
      </c>
    </row>
    <row r="267" spans="1:9">
      <c r="A267" t="s">
        <v>128</v>
      </c>
      <c r="B267" t="s">
        <v>131</v>
      </c>
      <c r="D267">
        <f>VLOOKUP(A267,[1]qty_lookup!$A$2:$E$1000,5,FALSE)</f>
        <v>1.1499999999999999</v>
      </c>
      <c r="F267">
        <f t="shared" si="15"/>
        <v>1.1499999999999999</v>
      </c>
      <c r="H267">
        <f t="shared" si="16"/>
        <v>23</v>
      </c>
      <c r="I267" t="str">
        <f t="shared" si="17"/>
        <v>24</v>
      </c>
    </row>
    <row r="268" spans="1:9">
      <c r="A268" t="s">
        <v>128</v>
      </c>
      <c r="B268" t="s">
        <v>27</v>
      </c>
      <c r="D268">
        <f>VLOOKUP(A268,[1]qty_lookup!$A$2:$E$1000,5,FALSE)</f>
        <v>1.1499999999999999</v>
      </c>
      <c r="F268">
        <f t="shared" si="15"/>
        <v>1.1499999999999999</v>
      </c>
      <c r="H268">
        <f t="shared" si="16"/>
        <v>2</v>
      </c>
      <c r="I268" t="str">
        <f t="shared" si="17"/>
        <v>3</v>
      </c>
    </row>
    <row r="269" spans="1:9">
      <c r="A269" t="s">
        <v>128</v>
      </c>
      <c r="B269" t="s">
        <v>28</v>
      </c>
      <c r="D269">
        <f>VLOOKUP(A269,[1]qty_lookup!$A$2:$E$1000,5,FALSE)</f>
        <v>1.1499999999999999</v>
      </c>
      <c r="F269">
        <f t="shared" si="15"/>
        <v>1.1499999999999999</v>
      </c>
      <c r="H269">
        <f t="shared" si="16"/>
        <v>4</v>
      </c>
      <c r="I269" t="str">
        <f t="shared" si="17"/>
        <v>5</v>
      </c>
    </row>
    <row r="270" spans="1:9">
      <c r="A270" t="s">
        <v>128</v>
      </c>
      <c r="B270" t="s">
        <v>71</v>
      </c>
      <c r="D270">
        <f>VLOOKUP(A270,[1]qty_lookup!$A$2:$E$1000,5,FALSE)</f>
        <v>1.1499999999999999</v>
      </c>
      <c r="F270">
        <f t="shared" si="15"/>
        <v>1.1499999999999999</v>
      </c>
      <c r="H270">
        <f t="shared" si="16"/>
        <v>10</v>
      </c>
      <c r="I270" t="str">
        <f t="shared" si="17"/>
        <v>11</v>
      </c>
    </row>
    <row r="271" spans="1:9">
      <c r="A271" t="s">
        <v>128</v>
      </c>
      <c r="B271" t="s">
        <v>31</v>
      </c>
      <c r="D271">
        <f>VLOOKUP(A271,[1]qty_lookup!$A$2:$E$1000,5,FALSE)</f>
        <v>1.1499999999999999</v>
      </c>
      <c r="F271">
        <f t="shared" si="15"/>
        <v>1.1499999999999999</v>
      </c>
      <c r="H271">
        <f t="shared" si="16"/>
        <v>7</v>
      </c>
      <c r="I271" t="str">
        <f t="shared" si="17"/>
        <v>8</v>
      </c>
    </row>
    <row r="272" spans="1:9">
      <c r="A272" s="1" t="s">
        <v>48</v>
      </c>
      <c r="B272" s="1" t="s">
        <v>9</v>
      </c>
      <c r="C272">
        <v>15</v>
      </c>
      <c r="D272">
        <f>VLOOKUP(A272,[1]qty_lookup!$A$2:$E$1000,5,FALSE)</f>
        <v>1.0249999999999999</v>
      </c>
      <c r="F272">
        <f t="shared" si="15"/>
        <v>1.0249999999999999</v>
      </c>
      <c r="H272">
        <f t="shared" si="16"/>
        <v>1</v>
      </c>
      <c r="I272" t="str">
        <f t="shared" si="17"/>
        <v>2</v>
      </c>
    </row>
    <row r="273" spans="1:9">
      <c r="A273" t="s">
        <v>48</v>
      </c>
      <c r="B273" t="s">
        <v>28</v>
      </c>
      <c r="D273">
        <f>VLOOKUP(A273,[1]qty_lookup!$A$2:$E$1000,5,FALSE)</f>
        <v>1.0249999999999999</v>
      </c>
      <c r="F273">
        <f t="shared" si="15"/>
        <v>1.0249999999999999</v>
      </c>
      <c r="H273">
        <f t="shared" si="16"/>
        <v>4</v>
      </c>
      <c r="I273" t="str">
        <f t="shared" si="17"/>
        <v>5</v>
      </c>
    </row>
    <row r="274" spans="1:9">
      <c r="A274" t="s">
        <v>48</v>
      </c>
      <c r="B274" t="s">
        <v>27</v>
      </c>
      <c r="D274">
        <f>VLOOKUP(A274,[1]qty_lookup!$A$2:$E$1000,5,FALSE)</f>
        <v>1.0249999999999999</v>
      </c>
      <c r="F274">
        <f t="shared" si="15"/>
        <v>1.0249999999999999</v>
      </c>
      <c r="H274">
        <f t="shared" si="16"/>
        <v>2</v>
      </c>
      <c r="I274" t="str">
        <f t="shared" si="17"/>
        <v>3</v>
      </c>
    </row>
    <row r="275" spans="1:9">
      <c r="A275" t="s">
        <v>48</v>
      </c>
      <c r="B275" t="s">
        <v>29</v>
      </c>
      <c r="D275">
        <f>VLOOKUP(A275,[1]qty_lookup!$A$2:$E$1000,5,FALSE)</f>
        <v>1.0249999999999999</v>
      </c>
      <c r="F275">
        <f t="shared" si="15"/>
        <v>1.0249999999999999</v>
      </c>
      <c r="H275">
        <f t="shared" si="16"/>
        <v>5</v>
      </c>
      <c r="I275" t="str">
        <f t="shared" si="17"/>
        <v>6</v>
      </c>
    </row>
    <row r="276" spans="1:9">
      <c r="A276" t="s">
        <v>69</v>
      </c>
      <c r="B276" t="s">
        <v>9</v>
      </c>
      <c r="D276">
        <f>VLOOKUP(A276,[1]qty_lookup!$A$2:$E$1000,5,FALSE)</f>
        <v>1.0249999999999999</v>
      </c>
      <c r="F276">
        <f t="shared" si="15"/>
        <v>1.0249999999999999</v>
      </c>
      <c r="H276">
        <f t="shared" si="16"/>
        <v>1</v>
      </c>
      <c r="I276" t="str">
        <f t="shared" si="17"/>
        <v>2</v>
      </c>
    </row>
    <row r="277" spans="1:9">
      <c r="A277" t="s">
        <v>69</v>
      </c>
      <c r="B277" t="s">
        <v>29</v>
      </c>
      <c r="D277">
        <f>VLOOKUP(A277,[1]qty_lookup!$A$2:$E$1000,5,FALSE)</f>
        <v>1.0249999999999999</v>
      </c>
      <c r="F277">
        <f t="shared" si="15"/>
        <v>1.0249999999999999</v>
      </c>
      <c r="H277">
        <f t="shared" si="16"/>
        <v>5</v>
      </c>
      <c r="I277" t="str">
        <f t="shared" si="17"/>
        <v>6</v>
      </c>
    </row>
    <row r="278" spans="1:9">
      <c r="A278" t="s">
        <v>69</v>
      </c>
      <c r="B278" t="s">
        <v>28</v>
      </c>
      <c r="D278">
        <f>VLOOKUP(A278,[1]qty_lookup!$A$2:$E$1000,5,FALSE)</f>
        <v>1.0249999999999999</v>
      </c>
      <c r="F278">
        <f t="shared" si="15"/>
        <v>1.0249999999999999</v>
      </c>
      <c r="H278">
        <f t="shared" si="16"/>
        <v>4</v>
      </c>
      <c r="I278" t="str">
        <f t="shared" si="17"/>
        <v>5</v>
      </c>
    </row>
    <row r="279" spans="1:9">
      <c r="A279" t="s">
        <v>69</v>
      </c>
      <c r="B279" t="s">
        <v>32</v>
      </c>
      <c r="D279">
        <f>VLOOKUP(A279,[1]qty_lookup!$A$2:$E$1000,5,FALSE)</f>
        <v>1.0249999999999999</v>
      </c>
      <c r="F279">
        <f t="shared" si="15"/>
        <v>1.0249999999999999</v>
      </c>
      <c r="H279">
        <f t="shared" si="16"/>
        <v>8</v>
      </c>
      <c r="I279" t="str">
        <f t="shared" si="17"/>
        <v>9</v>
      </c>
    </row>
    <row r="280" spans="1:9">
      <c r="A280" t="s">
        <v>69</v>
      </c>
      <c r="B280" t="s">
        <v>30</v>
      </c>
      <c r="D280">
        <f>VLOOKUP(A280,[1]qty_lookup!$A$2:$E$1000,5,FALSE)</f>
        <v>1.0249999999999999</v>
      </c>
      <c r="F280">
        <f t="shared" si="15"/>
        <v>1.0249999999999999</v>
      </c>
      <c r="H280">
        <f t="shared" si="16"/>
        <v>6</v>
      </c>
      <c r="I280" t="str">
        <f t="shared" si="17"/>
        <v>7</v>
      </c>
    </row>
    <row r="281" spans="1:9">
      <c r="A281" t="s">
        <v>69</v>
      </c>
      <c r="B281" t="s">
        <v>84</v>
      </c>
      <c r="D281">
        <f>VLOOKUP(A281,[1]qty_lookup!$A$2:$E$1000,5,FALSE)</f>
        <v>1.0249999999999999</v>
      </c>
      <c r="F281">
        <f t="shared" ref="F281:F341" si="18">+D281</f>
        <v>1.0249999999999999</v>
      </c>
      <c r="H281">
        <f t="shared" ref="H281:H341" si="19">VALUE(MID(B281,12,FIND(":",B281)-12))</f>
        <v>9</v>
      </c>
      <c r="I281" t="str">
        <f t="shared" ref="I281:I341" si="20">MID(B281,FIND(":",B281)+2,LEN(B281)-(FIND(":",B281)+2))</f>
        <v>10</v>
      </c>
    </row>
    <row r="282" spans="1:9">
      <c r="A282" t="s">
        <v>69</v>
      </c>
      <c r="B282" t="s">
        <v>31</v>
      </c>
      <c r="D282">
        <f>VLOOKUP(A282,[1]qty_lookup!$A$2:$E$1000,5,FALSE)</f>
        <v>1.0249999999999999</v>
      </c>
      <c r="F282">
        <f t="shared" si="18"/>
        <v>1.0249999999999999</v>
      </c>
      <c r="H282">
        <f t="shared" si="19"/>
        <v>7</v>
      </c>
      <c r="I282" t="str">
        <f t="shared" si="20"/>
        <v>8</v>
      </c>
    </row>
    <row r="283" spans="1:9">
      <c r="A283" t="s">
        <v>137</v>
      </c>
      <c r="B283" t="s">
        <v>9</v>
      </c>
      <c r="D283">
        <f>VLOOKUP(A283,[1]qty_lookup!$A$2:$E$1000,5,FALSE)</f>
        <v>1.03</v>
      </c>
      <c r="F283">
        <f t="shared" si="18"/>
        <v>1.03</v>
      </c>
      <c r="H283">
        <f t="shared" si="19"/>
        <v>1</v>
      </c>
      <c r="I283" t="str">
        <f t="shared" si="20"/>
        <v>2</v>
      </c>
    </row>
    <row r="284" spans="1:9">
      <c r="A284" s="1" t="s">
        <v>49</v>
      </c>
      <c r="B284" s="1" t="s">
        <v>26</v>
      </c>
      <c r="C284">
        <v>3</v>
      </c>
      <c r="D284">
        <f>VLOOKUP(A284,[1]qty_lookup!$A$2:$E$1000,5,FALSE)</f>
        <v>1.05</v>
      </c>
      <c r="F284">
        <f t="shared" si="18"/>
        <v>1.05</v>
      </c>
      <c r="H284">
        <f t="shared" si="19"/>
        <v>11</v>
      </c>
      <c r="I284" t="str">
        <f t="shared" si="20"/>
        <v>12</v>
      </c>
    </row>
    <row r="285" spans="1:9">
      <c r="A285" s="1" t="s">
        <v>49</v>
      </c>
      <c r="B285" s="1" t="s">
        <v>9</v>
      </c>
      <c r="C285">
        <v>21</v>
      </c>
      <c r="D285">
        <f>VLOOKUP(A285,[1]qty_lookup!$A$2:$E$1000,5,FALSE)</f>
        <v>1.05</v>
      </c>
      <c r="F285">
        <f t="shared" si="18"/>
        <v>1.05</v>
      </c>
      <c r="H285">
        <f t="shared" si="19"/>
        <v>1</v>
      </c>
      <c r="I285" t="str">
        <f t="shared" si="20"/>
        <v>2</v>
      </c>
    </row>
    <row r="286" spans="1:9">
      <c r="A286" s="1" t="s">
        <v>49</v>
      </c>
      <c r="B286" s="1" t="s">
        <v>27</v>
      </c>
      <c r="C286">
        <v>19</v>
      </c>
      <c r="D286">
        <f>VLOOKUP(A286,[1]qty_lookup!$A$2:$E$1000,5,FALSE)</f>
        <v>1.05</v>
      </c>
      <c r="F286">
        <f t="shared" si="18"/>
        <v>1.05</v>
      </c>
      <c r="H286">
        <f t="shared" si="19"/>
        <v>2</v>
      </c>
      <c r="I286" t="str">
        <f t="shared" si="20"/>
        <v>3</v>
      </c>
    </row>
    <row r="287" spans="1:9">
      <c r="A287" s="1" t="s">
        <v>49</v>
      </c>
      <c r="B287" s="1" t="s">
        <v>33</v>
      </c>
      <c r="C287">
        <v>1</v>
      </c>
      <c r="D287">
        <f>VLOOKUP(A287,[1]qty_lookup!$A$2:$E$1000,5,FALSE)</f>
        <v>1.05</v>
      </c>
      <c r="F287">
        <f t="shared" si="18"/>
        <v>1.05</v>
      </c>
      <c r="H287">
        <f t="shared" si="19"/>
        <v>3</v>
      </c>
      <c r="I287" t="str">
        <f t="shared" si="20"/>
        <v>4</v>
      </c>
    </row>
    <row r="288" spans="1:9">
      <c r="A288" s="1" t="s">
        <v>49</v>
      </c>
      <c r="B288" s="1" t="s">
        <v>28</v>
      </c>
      <c r="C288">
        <v>8</v>
      </c>
      <c r="D288">
        <f>VLOOKUP(A288,[1]qty_lookup!$A$2:$E$1000,5,FALSE)</f>
        <v>1.05</v>
      </c>
      <c r="F288">
        <f t="shared" si="18"/>
        <v>1.05</v>
      </c>
      <c r="H288">
        <f t="shared" si="19"/>
        <v>4</v>
      </c>
      <c r="I288" t="str">
        <f t="shared" si="20"/>
        <v>5</v>
      </c>
    </row>
    <row r="289" spans="1:9">
      <c r="A289" t="s">
        <v>49</v>
      </c>
      <c r="B289" t="s">
        <v>31</v>
      </c>
      <c r="D289">
        <f>VLOOKUP(A289,[1]qty_lookup!$A$2:$E$1000,5,FALSE)</f>
        <v>1.05</v>
      </c>
      <c r="F289">
        <f t="shared" si="18"/>
        <v>1.05</v>
      </c>
      <c r="H289">
        <f t="shared" si="19"/>
        <v>7</v>
      </c>
      <c r="I289" t="str">
        <f t="shared" si="20"/>
        <v>8</v>
      </c>
    </row>
    <row r="290" spans="1:9">
      <c r="A290" t="s">
        <v>49</v>
      </c>
      <c r="B290" t="s">
        <v>30</v>
      </c>
      <c r="D290">
        <f>VLOOKUP(A290,[1]qty_lookup!$A$2:$E$1000,5,FALSE)</f>
        <v>1.05</v>
      </c>
      <c r="F290">
        <f t="shared" si="18"/>
        <v>1.05</v>
      </c>
      <c r="H290">
        <f t="shared" si="19"/>
        <v>6</v>
      </c>
      <c r="I290" t="str">
        <f t="shared" si="20"/>
        <v>7</v>
      </c>
    </row>
    <row r="291" spans="1:9">
      <c r="A291" t="s">
        <v>49</v>
      </c>
      <c r="B291" t="s">
        <v>71</v>
      </c>
      <c r="D291">
        <f>VLOOKUP(A291,[1]qty_lookup!$A$2:$E$1000,5,FALSE)</f>
        <v>1.05</v>
      </c>
      <c r="F291">
        <f t="shared" si="18"/>
        <v>1.05</v>
      </c>
      <c r="H291">
        <f t="shared" si="19"/>
        <v>10</v>
      </c>
      <c r="I291" t="str">
        <f t="shared" si="20"/>
        <v>11</v>
      </c>
    </row>
    <row r="292" spans="1:9">
      <c r="A292" t="s">
        <v>49</v>
      </c>
      <c r="B292" t="s">
        <v>29</v>
      </c>
      <c r="D292">
        <f>VLOOKUP(A292,[1]qty_lookup!$A$2:$E$1000,5,FALSE)</f>
        <v>1.05</v>
      </c>
      <c r="F292">
        <f t="shared" si="18"/>
        <v>1.05</v>
      </c>
      <c r="H292">
        <f t="shared" si="19"/>
        <v>5</v>
      </c>
      <c r="I292" t="str">
        <f t="shared" si="20"/>
        <v>6</v>
      </c>
    </row>
    <row r="293" spans="1:9">
      <c r="A293" t="s">
        <v>49</v>
      </c>
      <c r="B293" t="s">
        <v>94</v>
      </c>
      <c r="D293">
        <f>VLOOKUP(A293,[1]qty_lookup!$A$2:$E$1000,5,FALSE)</f>
        <v>1.05</v>
      </c>
      <c r="F293">
        <f t="shared" si="18"/>
        <v>1.05</v>
      </c>
      <c r="H293">
        <f t="shared" si="19"/>
        <v>13</v>
      </c>
      <c r="I293" t="str">
        <f t="shared" si="20"/>
        <v>14</v>
      </c>
    </row>
    <row r="294" spans="1:9">
      <c r="A294" t="s">
        <v>49</v>
      </c>
      <c r="B294" t="s">
        <v>96</v>
      </c>
      <c r="D294">
        <f>VLOOKUP(A294,[1]qty_lookup!$A$2:$E$1000,5,FALSE)</f>
        <v>1.05</v>
      </c>
      <c r="F294">
        <f t="shared" si="18"/>
        <v>1.05</v>
      </c>
      <c r="H294">
        <f t="shared" si="19"/>
        <v>16</v>
      </c>
      <c r="I294" t="str">
        <f t="shared" si="20"/>
        <v>17</v>
      </c>
    </row>
    <row r="295" spans="1:9">
      <c r="A295" t="s">
        <v>63</v>
      </c>
      <c r="B295" t="s">
        <v>9</v>
      </c>
      <c r="D295">
        <f>VLOOKUP(A295,[1]qty_lookup!$A$2:$E$1000,5,FALSE)</f>
        <v>1.05</v>
      </c>
      <c r="F295">
        <f t="shared" si="18"/>
        <v>1.05</v>
      </c>
      <c r="H295">
        <f t="shared" si="19"/>
        <v>1</v>
      </c>
      <c r="I295" t="str">
        <f t="shared" si="20"/>
        <v>2</v>
      </c>
    </row>
    <row r="296" spans="1:9">
      <c r="A296" t="s">
        <v>63</v>
      </c>
      <c r="B296" t="s">
        <v>28</v>
      </c>
      <c r="D296">
        <f>VLOOKUP(A296,[1]qty_lookup!$A$2:$E$1000,5,FALSE)</f>
        <v>1.05</v>
      </c>
      <c r="F296">
        <f t="shared" si="18"/>
        <v>1.05</v>
      </c>
      <c r="H296">
        <f t="shared" si="19"/>
        <v>4</v>
      </c>
      <c r="I296" t="str">
        <f t="shared" si="20"/>
        <v>5</v>
      </c>
    </row>
    <row r="297" spans="1:9">
      <c r="A297" t="s">
        <v>63</v>
      </c>
      <c r="B297" t="s">
        <v>31</v>
      </c>
      <c r="D297">
        <f>VLOOKUP(A297,[1]qty_lookup!$A$2:$E$1000,5,FALSE)</f>
        <v>1.05</v>
      </c>
      <c r="F297">
        <f t="shared" si="18"/>
        <v>1.05</v>
      </c>
      <c r="H297">
        <f t="shared" si="19"/>
        <v>7</v>
      </c>
      <c r="I297" t="str">
        <f t="shared" si="20"/>
        <v>8</v>
      </c>
    </row>
    <row r="298" spans="1:9">
      <c r="A298" t="s">
        <v>63</v>
      </c>
      <c r="B298" t="s">
        <v>71</v>
      </c>
      <c r="D298">
        <f>VLOOKUP(A298,[1]qty_lookup!$A$2:$E$1000,5,FALSE)</f>
        <v>1.05</v>
      </c>
      <c r="F298">
        <f t="shared" si="18"/>
        <v>1.05</v>
      </c>
      <c r="H298">
        <f t="shared" si="19"/>
        <v>10</v>
      </c>
      <c r="I298" t="str">
        <f t="shared" si="20"/>
        <v>11</v>
      </c>
    </row>
    <row r="299" spans="1:9">
      <c r="A299" t="s">
        <v>63</v>
      </c>
      <c r="B299" t="s">
        <v>94</v>
      </c>
      <c r="D299">
        <f>VLOOKUP(A299,[1]qty_lookup!$A$2:$E$1000,5,FALSE)</f>
        <v>1.05</v>
      </c>
      <c r="F299">
        <f t="shared" si="18"/>
        <v>1.05</v>
      </c>
      <c r="H299">
        <f t="shared" si="19"/>
        <v>13</v>
      </c>
      <c r="I299" t="str">
        <f t="shared" si="20"/>
        <v>14</v>
      </c>
    </row>
    <row r="300" spans="1:9">
      <c r="A300" t="s">
        <v>63</v>
      </c>
      <c r="B300" t="s">
        <v>96</v>
      </c>
      <c r="D300">
        <f>VLOOKUP(A300,[1]qty_lookup!$A$2:$E$1000,5,FALSE)</f>
        <v>1.05</v>
      </c>
      <c r="F300">
        <f t="shared" si="18"/>
        <v>1.05</v>
      </c>
      <c r="H300">
        <f t="shared" si="19"/>
        <v>16</v>
      </c>
      <c r="I300" t="str">
        <f t="shared" si="20"/>
        <v>17</v>
      </c>
    </row>
    <row r="301" spans="1:9">
      <c r="A301" t="s">
        <v>63</v>
      </c>
      <c r="B301" t="s">
        <v>33</v>
      </c>
      <c r="D301">
        <f>VLOOKUP(A301,[1]qty_lookup!$A$2:$E$1000,5,FALSE)</f>
        <v>1.05</v>
      </c>
      <c r="F301">
        <f t="shared" si="18"/>
        <v>1.05</v>
      </c>
      <c r="H301">
        <f t="shared" si="19"/>
        <v>3</v>
      </c>
      <c r="I301" t="str">
        <f t="shared" si="20"/>
        <v>4</v>
      </c>
    </row>
    <row r="302" spans="1:9">
      <c r="A302" t="s">
        <v>63</v>
      </c>
      <c r="B302" t="s">
        <v>29</v>
      </c>
      <c r="D302">
        <f>VLOOKUP(A302,[1]qty_lookup!$A$2:$E$1000,5,FALSE)</f>
        <v>1.05</v>
      </c>
      <c r="F302">
        <f t="shared" si="18"/>
        <v>1.05</v>
      </c>
      <c r="H302">
        <f t="shared" si="19"/>
        <v>5</v>
      </c>
      <c r="I302" t="str">
        <f t="shared" si="20"/>
        <v>6</v>
      </c>
    </row>
    <row r="303" spans="1:9">
      <c r="A303" t="s">
        <v>63</v>
      </c>
      <c r="B303" t="s">
        <v>27</v>
      </c>
      <c r="D303">
        <f>VLOOKUP(A303,[1]qty_lookup!$A$2:$E$1000,5,FALSE)</f>
        <v>1.05</v>
      </c>
      <c r="F303">
        <f t="shared" si="18"/>
        <v>1.05</v>
      </c>
      <c r="H303">
        <f t="shared" si="19"/>
        <v>2</v>
      </c>
      <c r="I303" t="str">
        <f t="shared" si="20"/>
        <v>3</v>
      </c>
    </row>
    <row r="304" spans="1:9">
      <c r="A304" t="s">
        <v>63</v>
      </c>
      <c r="B304" t="s">
        <v>30</v>
      </c>
      <c r="D304">
        <f>VLOOKUP(A304,[1]qty_lookup!$A$2:$E$1000,5,FALSE)</f>
        <v>1.05</v>
      </c>
      <c r="F304">
        <f t="shared" si="18"/>
        <v>1.05</v>
      </c>
      <c r="H304">
        <f t="shared" si="19"/>
        <v>6</v>
      </c>
      <c r="I304" t="str">
        <f t="shared" si="20"/>
        <v>7</v>
      </c>
    </row>
    <row r="305" spans="1:9">
      <c r="A305" t="s">
        <v>63</v>
      </c>
      <c r="B305" t="s">
        <v>32</v>
      </c>
      <c r="D305">
        <f>VLOOKUP(A305,[1]qty_lookup!$A$2:$E$1000,5,FALSE)</f>
        <v>1.05</v>
      </c>
      <c r="F305">
        <f t="shared" si="18"/>
        <v>1.05</v>
      </c>
      <c r="H305">
        <f t="shared" si="19"/>
        <v>8</v>
      </c>
      <c r="I305" t="str">
        <f t="shared" si="20"/>
        <v>9</v>
      </c>
    </row>
    <row r="306" spans="1:9">
      <c r="A306" t="s">
        <v>63</v>
      </c>
      <c r="B306" t="s">
        <v>89</v>
      </c>
      <c r="D306">
        <f>VLOOKUP(A306,[1]qty_lookup!$A$2:$E$1000,5,FALSE)</f>
        <v>1.05</v>
      </c>
      <c r="F306">
        <f t="shared" si="18"/>
        <v>1.05</v>
      </c>
      <c r="H306">
        <f t="shared" si="19"/>
        <v>15</v>
      </c>
      <c r="I306" t="str">
        <f t="shared" si="20"/>
        <v>16</v>
      </c>
    </row>
    <row r="307" spans="1:9">
      <c r="A307" t="s">
        <v>63</v>
      </c>
      <c r="B307" t="s">
        <v>91</v>
      </c>
      <c r="D307">
        <f>VLOOKUP(A307,[1]qty_lookup!$A$2:$E$1000,5,FALSE)</f>
        <v>1.05</v>
      </c>
      <c r="F307">
        <f t="shared" si="18"/>
        <v>1.05</v>
      </c>
      <c r="H307">
        <f t="shared" si="19"/>
        <v>18</v>
      </c>
      <c r="I307" t="str">
        <f t="shared" si="20"/>
        <v>19</v>
      </c>
    </row>
    <row r="308" spans="1:9">
      <c r="A308" t="s">
        <v>63</v>
      </c>
      <c r="B308" t="s">
        <v>93</v>
      </c>
      <c r="D308">
        <f>VLOOKUP(A308,[1]qty_lookup!$A$2:$E$1000,5,FALSE)</f>
        <v>1.05</v>
      </c>
      <c r="F308">
        <f t="shared" si="18"/>
        <v>1.05</v>
      </c>
      <c r="H308">
        <f t="shared" si="19"/>
        <v>21</v>
      </c>
      <c r="I308" t="str">
        <f t="shared" si="20"/>
        <v>22</v>
      </c>
    </row>
    <row r="309" spans="1:9">
      <c r="A309" t="s">
        <v>63</v>
      </c>
      <c r="B309" t="s">
        <v>111</v>
      </c>
      <c r="D309">
        <f>VLOOKUP(A309,[1]qty_lookup!$A$2:$E$1000,5,FALSE)</f>
        <v>1.05</v>
      </c>
      <c r="F309">
        <f t="shared" si="18"/>
        <v>1.05</v>
      </c>
      <c r="H309">
        <f t="shared" si="19"/>
        <v>24</v>
      </c>
      <c r="I309" t="str">
        <f t="shared" si="20"/>
        <v>25</v>
      </c>
    </row>
    <row r="310" spans="1:9">
      <c r="A310" t="s">
        <v>63</v>
      </c>
      <c r="B310" t="s">
        <v>84</v>
      </c>
      <c r="D310">
        <f>VLOOKUP(A310,[1]qty_lookup!$A$2:$E$1000,5,FALSE)</f>
        <v>1.05</v>
      </c>
      <c r="F310">
        <f t="shared" si="18"/>
        <v>1.05</v>
      </c>
      <c r="H310">
        <f t="shared" si="19"/>
        <v>9</v>
      </c>
      <c r="I310" t="str">
        <f t="shared" si="20"/>
        <v>10</v>
      </c>
    </row>
    <row r="311" spans="1:9">
      <c r="A311" t="s">
        <v>63</v>
      </c>
      <c r="B311" t="s">
        <v>82</v>
      </c>
      <c r="D311">
        <f>VLOOKUP(A311,[1]qty_lookup!$A$2:$E$1000,5,FALSE)</f>
        <v>1.05</v>
      </c>
      <c r="F311">
        <f t="shared" si="18"/>
        <v>1.05</v>
      </c>
      <c r="H311">
        <f t="shared" si="19"/>
        <v>12</v>
      </c>
      <c r="I311" t="str">
        <f t="shared" si="20"/>
        <v>13</v>
      </c>
    </row>
    <row r="312" spans="1:9">
      <c r="A312" t="s">
        <v>63</v>
      </c>
      <c r="B312" t="s">
        <v>26</v>
      </c>
      <c r="D312">
        <f>VLOOKUP(A312,[1]qty_lookup!$A$2:$E$1000,5,FALSE)</f>
        <v>1.05</v>
      </c>
      <c r="F312">
        <f t="shared" si="18"/>
        <v>1.05</v>
      </c>
      <c r="H312">
        <f t="shared" si="19"/>
        <v>11</v>
      </c>
      <c r="I312" t="str">
        <f t="shared" si="20"/>
        <v>12</v>
      </c>
    </row>
    <row r="313" spans="1:9">
      <c r="A313" s="1" t="s">
        <v>50</v>
      </c>
      <c r="B313" s="1" t="s">
        <v>9</v>
      </c>
      <c r="C313">
        <v>9</v>
      </c>
      <c r="D313">
        <f>VLOOKUP(A313,[1]qty_lookup!$A$2:$E$1000,5,FALSE)</f>
        <v>1.075</v>
      </c>
      <c r="F313">
        <f t="shared" si="18"/>
        <v>1.075</v>
      </c>
      <c r="H313">
        <f t="shared" si="19"/>
        <v>1</v>
      </c>
      <c r="I313" t="str">
        <f t="shared" si="20"/>
        <v>2</v>
      </c>
    </row>
    <row r="314" spans="1:9">
      <c r="A314" s="1" t="s">
        <v>50</v>
      </c>
      <c r="B314" s="1" t="s">
        <v>27</v>
      </c>
      <c r="C314">
        <v>6</v>
      </c>
      <c r="D314">
        <f>VLOOKUP(A314,[1]qty_lookup!$A$2:$E$1000,5,FALSE)</f>
        <v>1.075</v>
      </c>
      <c r="F314">
        <f t="shared" si="18"/>
        <v>1.075</v>
      </c>
      <c r="H314">
        <f t="shared" si="19"/>
        <v>2</v>
      </c>
      <c r="I314" t="str">
        <f t="shared" si="20"/>
        <v>3</v>
      </c>
    </row>
    <row r="315" spans="1:9">
      <c r="A315" s="1" t="s">
        <v>50</v>
      </c>
      <c r="B315" s="1" t="s">
        <v>28</v>
      </c>
      <c r="C315">
        <v>2</v>
      </c>
      <c r="D315">
        <f>VLOOKUP(A315,[1]qty_lookup!$A$2:$E$1000,5,FALSE)</f>
        <v>1.075</v>
      </c>
      <c r="F315">
        <f t="shared" si="18"/>
        <v>1.075</v>
      </c>
      <c r="H315">
        <f t="shared" si="19"/>
        <v>4</v>
      </c>
      <c r="I315" t="str">
        <f t="shared" si="20"/>
        <v>5</v>
      </c>
    </row>
    <row r="316" spans="1:9">
      <c r="A316" s="1" t="s">
        <v>50</v>
      </c>
      <c r="B316" s="1" t="s">
        <v>32</v>
      </c>
      <c r="C316">
        <v>3</v>
      </c>
      <c r="D316">
        <f>VLOOKUP(A316,[1]qty_lookup!$A$2:$E$1000,5,FALSE)</f>
        <v>1.075</v>
      </c>
      <c r="F316">
        <f t="shared" si="18"/>
        <v>1.075</v>
      </c>
      <c r="H316">
        <f t="shared" si="19"/>
        <v>8</v>
      </c>
      <c r="I316" t="str">
        <f t="shared" si="20"/>
        <v>9</v>
      </c>
    </row>
    <row r="317" spans="1:9">
      <c r="A317" t="s">
        <v>50</v>
      </c>
      <c r="B317" t="s">
        <v>31</v>
      </c>
      <c r="D317">
        <f>VLOOKUP(A317,[1]qty_lookup!$A$2:$E$1000,5,FALSE)</f>
        <v>1.075</v>
      </c>
      <c r="F317">
        <f t="shared" si="18"/>
        <v>1.075</v>
      </c>
      <c r="H317">
        <f t="shared" si="19"/>
        <v>7</v>
      </c>
      <c r="I317" t="str">
        <f t="shared" si="20"/>
        <v>8</v>
      </c>
    </row>
    <row r="318" spans="1:9">
      <c r="A318" t="s">
        <v>50</v>
      </c>
      <c r="B318" t="s">
        <v>29</v>
      </c>
      <c r="D318">
        <f>VLOOKUP(A318,[1]qty_lookup!$A$2:$E$1000,5,FALSE)</f>
        <v>1.075</v>
      </c>
      <c r="F318">
        <f t="shared" si="18"/>
        <v>1.075</v>
      </c>
      <c r="H318">
        <f t="shared" si="19"/>
        <v>5</v>
      </c>
      <c r="I318" t="str">
        <f t="shared" si="20"/>
        <v>6</v>
      </c>
    </row>
    <row r="319" spans="1:9">
      <c r="A319" t="s">
        <v>50</v>
      </c>
      <c r="B319" t="s">
        <v>82</v>
      </c>
      <c r="D319">
        <f>VLOOKUP(A319,[1]qty_lookup!$A$2:$E$1000,5,FALSE)</f>
        <v>1.075</v>
      </c>
      <c r="F319">
        <f t="shared" si="18"/>
        <v>1.075</v>
      </c>
      <c r="H319">
        <f t="shared" si="19"/>
        <v>12</v>
      </c>
      <c r="I319" t="str">
        <f t="shared" si="20"/>
        <v>13</v>
      </c>
    </row>
    <row r="320" spans="1:9">
      <c r="A320" t="s">
        <v>50</v>
      </c>
      <c r="B320" t="s">
        <v>26</v>
      </c>
      <c r="D320">
        <f>VLOOKUP(A320,[1]qty_lookup!$A$2:$E$1000,5,FALSE)</f>
        <v>1.075</v>
      </c>
      <c r="F320">
        <f t="shared" si="18"/>
        <v>1.075</v>
      </c>
      <c r="H320">
        <f t="shared" si="19"/>
        <v>11</v>
      </c>
      <c r="I320" t="str">
        <f t="shared" si="20"/>
        <v>12</v>
      </c>
    </row>
    <row r="321" spans="1:9">
      <c r="A321" t="s">
        <v>50</v>
      </c>
      <c r="B321" t="s">
        <v>30</v>
      </c>
      <c r="D321">
        <f>VLOOKUP(A321,[1]qty_lookup!$A$2:$E$1000,5,FALSE)</f>
        <v>1.075</v>
      </c>
      <c r="F321">
        <f t="shared" si="18"/>
        <v>1.075</v>
      </c>
      <c r="H321">
        <f t="shared" si="19"/>
        <v>6</v>
      </c>
      <c r="I321" t="str">
        <f t="shared" si="20"/>
        <v>7</v>
      </c>
    </row>
    <row r="322" spans="1:9">
      <c r="A322" t="s">
        <v>50</v>
      </c>
      <c r="B322" t="s">
        <v>84</v>
      </c>
      <c r="D322">
        <f>VLOOKUP(A322,[1]qty_lookup!$A$2:$E$1000,5,FALSE)</f>
        <v>1.075</v>
      </c>
      <c r="F322">
        <f t="shared" si="18"/>
        <v>1.075</v>
      </c>
      <c r="H322">
        <f t="shared" si="19"/>
        <v>9</v>
      </c>
      <c r="I322" t="str">
        <f t="shared" si="20"/>
        <v>10</v>
      </c>
    </row>
    <row r="323" spans="1:9">
      <c r="A323" t="s">
        <v>50</v>
      </c>
      <c r="B323" t="s">
        <v>98</v>
      </c>
      <c r="D323">
        <f>VLOOKUP(A323,[1]qty_lookup!$A$2:$E$1000,5,FALSE)</f>
        <v>1.075</v>
      </c>
      <c r="F323">
        <f t="shared" si="18"/>
        <v>1.075</v>
      </c>
      <c r="H323">
        <f t="shared" si="19"/>
        <v>22</v>
      </c>
      <c r="I323" t="str">
        <f t="shared" si="20"/>
        <v>23</v>
      </c>
    </row>
    <row r="324" spans="1:9">
      <c r="A324" t="s">
        <v>50</v>
      </c>
      <c r="B324" t="s">
        <v>104</v>
      </c>
      <c r="D324">
        <f>VLOOKUP(A324,[1]qty_lookup!$A$2:$E$1000,5,FALSE)</f>
        <v>1.075</v>
      </c>
      <c r="F324">
        <f t="shared" si="18"/>
        <v>1.075</v>
      </c>
      <c r="H324">
        <f t="shared" si="19"/>
        <v>32</v>
      </c>
      <c r="I324" t="str">
        <f t="shared" si="20"/>
        <v>33</v>
      </c>
    </row>
    <row r="325" spans="1:9">
      <c r="A325" t="s">
        <v>50</v>
      </c>
      <c r="B325" t="s">
        <v>111</v>
      </c>
      <c r="D325">
        <f>VLOOKUP(A325,[1]qty_lookup!$A$2:$E$1000,5,FALSE)</f>
        <v>1.075</v>
      </c>
      <c r="F325">
        <f t="shared" si="18"/>
        <v>1.075</v>
      </c>
      <c r="H325">
        <f t="shared" si="19"/>
        <v>24</v>
      </c>
      <c r="I325" t="str">
        <f t="shared" si="20"/>
        <v>25</v>
      </c>
    </row>
    <row r="326" spans="1:9">
      <c r="A326" t="s">
        <v>50</v>
      </c>
      <c r="B326" t="s">
        <v>71</v>
      </c>
      <c r="D326">
        <f>VLOOKUP(A326,[1]qty_lookup!$A$2:$E$1000,5,FALSE)</f>
        <v>1.075</v>
      </c>
      <c r="F326">
        <f t="shared" si="18"/>
        <v>1.075</v>
      </c>
      <c r="H326">
        <f t="shared" si="19"/>
        <v>10</v>
      </c>
      <c r="I326" t="str">
        <f t="shared" si="20"/>
        <v>11</v>
      </c>
    </row>
    <row r="327" spans="1:9">
      <c r="A327" t="s">
        <v>50</v>
      </c>
      <c r="B327" t="s">
        <v>91</v>
      </c>
      <c r="D327">
        <f>VLOOKUP(A327,[1]qty_lookup!$A$2:$E$1000,5,FALSE)</f>
        <v>1.075</v>
      </c>
      <c r="F327">
        <f t="shared" si="18"/>
        <v>1.075</v>
      </c>
      <c r="H327">
        <f t="shared" si="19"/>
        <v>18</v>
      </c>
      <c r="I327" t="str">
        <f t="shared" si="20"/>
        <v>19</v>
      </c>
    </row>
    <row r="328" spans="1:9">
      <c r="A328" t="s">
        <v>50</v>
      </c>
      <c r="B328" t="s">
        <v>89</v>
      </c>
      <c r="D328">
        <f>VLOOKUP(A328,[1]qty_lookup!$A$2:$E$1000,5,FALSE)</f>
        <v>1.075</v>
      </c>
      <c r="F328">
        <f t="shared" si="18"/>
        <v>1.075</v>
      </c>
      <c r="H328">
        <f t="shared" si="19"/>
        <v>15</v>
      </c>
      <c r="I328" t="str">
        <f t="shared" si="20"/>
        <v>16</v>
      </c>
    </row>
    <row r="329" spans="1:9">
      <c r="A329" t="s">
        <v>50</v>
      </c>
      <c r="B329" t="s">
        <v>93</v>
      </c>
      <c r="D329">
        <f>VLOOKUP(A329,[1]qty_lookup!$A$2:$E$1000,5,FALSE)</f>
        <v>1.075</v>
      </c>
      <c r="F329">
        <f t="shared" si="18"/>
        <v>1.075</v>
      </c>
      <c r="H329">
        <f t="shared" si="19"/>
        <v>21</v>
      </c>
      <c r="I329" t="str">
        <f t="shared" si="20"/>
        <v>22</v>
      </c>
    </row>
    <row r="330" spans="1:9">
      <c r="A330" t="s">
        <v>64</v>
      </c>
      <c r="B330" t="s">
        <v>9</v>
      </c>
      <c r="D330">
        <f>VLOOKUP(A330,[1]qty_lookup!$A$2:$E$1000,5,FALSE)</f>
        <v>1.075</v>
      </c>
      <c r="F330">
        <f t="shared" si="18"/>
        <v>1.075</v>
      </c>
      <c r="H330">
        <f t="shared" si="19"/>
        <v>1</v>
      </c>
      <c r="I330" t="str">
        <f t="shared" si="20"/>
        <v>2</v>
      </c>
    </row>
    <row r="331" spans="1:9">
      <c r="A331" t="s">
        <v>64</v>
      </c>
      <c r="B331" t="s">
        <v>29</v>
      </c>
      <c r="D331">
        <f>VLOOKUP(A331,[1]qty_lookup!$A$2:$E$1000,5,FALSE)</f>
        <v>1.075</v>
      </c>
      <c r="F331">
        <f t="shared" si="18"/>
        <v>1.075</v>
      </c>
      <c r="H331">
        <f t="shared" si="19"/>
        <v>5</v>
      </c>
      <c r="I331" t="str">
        <f t="shared" si="20"/>
        <v>6</v>
      </c>
    </row>
    <row r="332" spans="1:9">
      <c r="A332" t="s">
        <v>64</v>
      </c>
      <c r="B332" t="s">
        <v>28</v>
      </c>
      <c r="D332">
        <f>VLOOKUP(A332,[1]qty_lookup!$A$2:$E$1000,5,FALSE)</f>
        <v>1.075</v>
      </c>
      <c r="F332">
        <f t="shared" si="18"/>
        <v>1.075</v>
      </c>
      <c r="H332">
        <f t="shared" si="19"/>
        <v>4</v>
      </c>
      <c r="I332" t="str">
        <f t="shared" si="20"/>
        <v>5</v>
      </c>
    </row>
    <row r="333" spans="1:9">
      <c r="A333" t="s">
        <v>64</v>
      </c>
      <c r="B333" t="s">
        <v>27</v>
      </c>
      <c r="D333">
        <f>VLOOKUP(A333,[1]qty_lookup!$A$2:$E$1000,5,FALSE)</f>
        <v>1.075</v>
      </c>
      <c r="F333">
        <f t="shared" si="18"/>
        <v>1.075</v>
      </c>
      <c r="H333">
        <f t="shared" si="19"/>
        <v>2</v>
      </c>
      <c r="I333" t="str">
        <f t="shared" si="20"/>
        <v>3</v>
      </c>
    </row>
    <row r="334" spans="1:9">
      <c r="A334" t="s">
        <v>64</v>
      </c>
      <c r="B334" t="s">
        <v>31</v>
      </c>
      <c r="D334">
        <f>VLOOKUP(A334,[1]qty_lookup!$A$2:$E$1000,5,FALSE)</f>
        <v>1.075</v>
      </c>
      <c r="F334">
        <f t="shared" si="18"/>
        <v>1.075</v>
      </c>
      <c r="H334">
        <f t="shared" si="19"/>
        <v>7</v>
      </c>
      <c r="I334" t="str">
        <f t="shared" si="20"/>
        <v>8</v>
      </c>
    </row>
    <row r="335" spans="1:9">
      <c r="A335" t="s">
        <v>64</v>
      </c>
      <c r="B335" t="s">
        <v>71</v>
      </c>
      <c r="D335">
        <f>VLOOKUP(A335,[1]qty_lookup!$A$2:$E$1000,5,FALSE)</f>
        <v>1.075</v>
      </c>
      <c r="F335">
        <f t="shared" si="18"/>
        <v>1.075</v>
      </c>
      <c r="H335">
        <f t="shared" si="19"/>
        <v>10</v>
      </c>
      <c r="I335" t="str">
        <f t="shared" si="20"/>
        <v>11</v>
      </c>
    </row>
    <row r="336" spans="1:9">
      <c r="A336" t="s">
        <v>64</v>
      </c>
      <c r="B336" t="s">
        <v>33</v>
      </c>
      <c r="D336">
        <f>VLOOKUP(A336,[1]qty_lookup!$A$2:$E$1000,5,FALSE)</f>
        <v>1.075</v>
      </c>
      <c r="F336">
        <f t="shared" si="18"/>
        <v>1.075</v>
      </c>
      <c r="H336">
        <f t="shared" si="19"/>
        <v>3</v>
      </c>
      <c r="I336" t="str">
        <f t="shared" si="20"/>
        <v>4</v>
      </c>
    </row>
    <row r="337" spans="1:9">
      <c r="A337" t="s">
        <v>64</v>
      </c>
      <c r="B337" t="s">
        <v>30</v>
      </c>
      <c r="D337">
        <f>VLOOKUP(A337,[1]qty_lookup!$A$2:$E$1000,5,FALSE)</f>
        <v>1.075</v>
      </c>
      <c r="F337">
        <f t="shared" si="18"/>
        <v>1.075</v>
      </c>
      <c r="H337">
        <f t="shared" si="19"/>
        <v>6</v>
      </c>
      <c r="I337" t="str">
        <f t="shared" si="20"/>
        <v>7</v>
      </c>
    </row>
    <row r="338" spans="1:9">
      <c r="A338" t="s">
        <v>64</v>
      </c>
      <c r="B338" t="s">
        <v>26</v>
      </c>
      <c r="D338">
        <f>VLOOKUP(A338,[1]qty_lookup!$A$2:$E$1000,5,FALSE)</f>
        <v>1.075</v>
      </c>
      <c r="F338">
        <f t="shared" si="18"/>
        <v>1.075</v>
      </c>
      <c r="H338">
        <f t="shared" si="19"/>
        <v>11</v>
      </c>
      <c r="I338" t="str">
        <f t="shared" si="20"/>
        <v>12</v>
      </c>
    </row>
    <row r="339" spans="1:9">
      <c r="A339" t="s">
        <v>64</v>
      </c>
      <c r="B339" t="s">
        <v>16</v>
      </c>
      <c r="D339">
        <f>VLOOKUP(A339,[1]qty_lookup!$A$2:$E$1000,5,FALSE)</f>
        <v>1.075</v>
      </c>
      <c r="F339">
        <f t="shared" si="18"/>
        <v>1.075</v>
      </c>
      <c r="H339">
        <f t="shared" si="19"/>
        <v>1</v>
      </c>
      <c r="I339" t="str">
        <f t="shared" si="20"/>
        <v>9</v>
      </c>
    </row>
    <row r="340" spans="1:9">
      <c r="A340" t="s">
        <v>64</v>
      </c>
      <c r="B340" t="s">
        <v>84</v>
      </c>
      <c r="D340">
        <f>VLOOKUP(A340,[1]qty_lookup!$A$2:$E$1000,5,FALSE)</f>
        <v>1.075</v>
      </c>
      <c r="F340">
        <f t="shared" si="18"/>
        <v>1.075</v>
      </c>
      <c r="H340">
        <f t="shared" si="19"/>
        <v>9</v>
      </c>
      <c r="I340" t="str">
        <f t="shared" si="20"/>
        <v>10</v>
      </c>
    </row>
    <row r="341" spans="1:9">
      <c r="A341" t="s">
        <v>64</v>
      </c>
      <c r="B341" t="s">
        <v>32</v>
      </c>
      <c r="D341">
        <f>VLOOKUP(A341,[1]qty_lookup!$A$2:$E$1000,5,FALSE)</f>
        <v>1.075</v>
      </c>
      <c r="F341">
        <f t="shared" si="18"/>
        <v>1.075</v>
      </c>
      <c r="H341">
        <f t="shared" si="19"/>
        <v>8</v>
      </c>
      <c r="I341" t="str">
        <f t="shared" si="20"/>
        <v>9</v>
      </c>
    </row>
  </sheetData>
  <sortState ref="A7:I342">
    <sortCondition ref="A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C079-919F-7F43-9B03-D3064C7C9F5E}">
  <dimension ref="A1"/>
  <sheetViews>
    <sheetView workbookViewId="0">
      <selection activeCell="A2" sqref="A2"/>
    </sheetView>
  </sheetViews>
  <sheetFormatPr baseColWidth="10" defaultRowHeight="16"/>
  <cols>
    <col min="1" max="1" width="34.6640625" bestFit="1" customWidth="1"/>
  </cols>
  <sheetData>
    <row r="1" spans="1:1">
      <c r="A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formula_lookup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2018-11-23T01:04:23Z</dcterms:created>
  <dcterms:modified xsi:type="dcterms:W3CDTF">2018-12-11T21:57:43Z</dcterms:modified>
</cp:coreProperties>
</file>