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dot-my.sharepoint.com/personal/tianhao_yan_ctr_ad_dot_gov/Documents/NCAT code assessment/"/>
    </mc:Choice>
  </mc:AlternateContent>
  <xr:revisionPtr revIDLastSave="0" documentId="13_ncr:1_{E86440B2-8EA9-D841-94D0-B32511EDD6D9}" xr6:coauthVersionLast="47" xr6:coauthVersionMax="47" xr10:uidLastSave="{00000000-0000-0000-0000-000000000000}"/>
  <bookViews>
    <workbookView xWindow="-108" yWindow="-108" windowWidth="23256" windowHeight="13896" xr2:uid="{36786B86-4D6B-45DD-8C97-B871B4438D89}"/>
  </bookViews>
  <sheets>
    <sheet name="Sheet1" sheetId="1" r:id="rId1"/>
  </sheets>
  <definedNames>
    <definedName name="_xlnm._FilterDatabase" localSheetId="0" hidden="1">Sheet1!$A$2:$AD$2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" i="1" l="1"/>
  <c r="AA4" i="1"/>
</calcChain>
</file>

<file path=xl/sharedStrings.xml><?xml version="1.0" encoding="utf-8"?>
<sst xmlns="http://schemas.openxmlformats.org/spreadsheetml/2006/main" count="334" uniqueCount="102">
  <si>
    <t>Mix Design, Sample, and Project Information</t>
  </si>
  <si>
    <t>Volumetric Acceptance Test Results</t>
  </si>
  <si>
    <t>HWTT Results</t>
  </si>
  <si>
    <t>I-FIT Results</t>
  </si>
  <si>
    <t>IDEAL-CT Results</t>
  </si>
  <si>
    <t>SiteManager Sample ID</t>
  </si>
  <si>
    <t>Sample Test Number</t>
  </si>
  <si>
    <t>Sample Date</t>
  </si>
  <si>
    <t>Type</t>
  </si>
  <si>
    <t xml:space="preserve">RAP </t>
  </si>
  <si>
    <t>PG binder grade</t>
  </si>
  <si>
    <t>Design Gyration</t>
  </si>
  <si>
    <t>Additives</t>
  </si>
  <si>
    <t>BSG (field)</t>
  </si>
  <si>
    <t>Air Voids (field)</t>
  </si>
  <si>
    <t>VMA (field)</t>
  </si>
  <si>
    <t>Dust/Binder (Field)</t>
  </si>
  <si>
    <t>Ignition Oven AC (%) (Field)</t>
  </si>
  <si>
    <t>Slip AC Content (%) (Field)</t>
  </si>
  <si>
    <t>Avg. Rut Depth</t>
  </si>
  <si>
    <t>Avg. Pass Max</t>
  </si>
  <si>
    <t xml:space="preserve">SIP </t>
  </si>
  <si>
    <t>SIP Depth</t>
  </si>
  <si>
    <t>Strip Slope</t>
  </si>
  <si>
    <t>Creep Slope</t>
  </si>
  <si>
    <t>Avg. FI</t>
  </si>
  <si>
    <t>FI COV (%)</t>
  </si>
  <si>
    <t>Avg. Fracture Energy</t>
  </si>
  <si>
    <t>Fract Energy COV (%)</t>
  </si>
  <si>
    <t>Avg. Displacement @ 75% peak load (mm)</t>
  </si>
  <si>
    <t>Avg. Post-Peak Slope @75% peak load (kN/mm)</t>
  </si>
  <si>
    <t>Avg. Failure Energy (J/m^2)</t>
  </si>
  <si>
    <t>Avg. CTindex</t>
  </si>
  <si>
    <t>tcoletta206C115456</t>
  </si>
  <si>
    <t>IVS</t>
  </si>
  <si>
    <t>70-28</t>
  </si>
  <si>
    <t>0.5% Rediset LQ</t>
  </si>
  <si>
    <t>tcoletta206G065545</t>
  </si>
  <si>
    <t>gchag206T080439</t>
  </si>
  <si>
    <t>1.5 - 2.0% water</t>
  </si>
  <si>
    <t>NA</t>
  </si>
  <si>
    <t>tcoletta2077061832</t>
  </si>
  <si>
    <t>1.0 - 1.5% water</t>
  </si>
  <si>
    <t>kgarcia2077060939</t>
  </si>
  <si>
    <t>kgarcia2079064325</t>
  </si>
  <si>
    <t>dhill207U074541</t>
  </si>
  <si>
    <t>dhill206S202818</t>
  </si>
  <si>
    <t>gchag2085101232</t>
  </si>
  <si>
    <t>gchag2086124129</t>
  </si>
  <si>
    <t>gchag208C061412</t>
  </si>
  <si>
    <t>gchag208A062341</t>
  </si>
  <si>
    <t>gchag208E060209</t>
  </si>
  <si>
    <t>gchag208I072405</t>
  </si>
  <si>
    <t>dhill208B1002003</t>
  </si>
  <si>
    <t>mnagle208E071943</t>
  </si>
  <si>
    <t>gchag209N035037</t>
  </si>
  <si>
    <t>0.75% Evotherm</t>
  </si>
  <si>
    <t>sfout209L072040</t>
  </si>
  <si>
    <t>IIS</t>
  </si>
  <si>
    <t>sfout209O074148</t>
  </si>
  <si>
    <t>sfout209P054042</t>
  </si>
  <si>
    <t>aschwart209U130941</t>
  </si>
  <si>
    <t>I-FIT specimens had high AV contents</t>
  </si>
  <si>
    <t>sfout20AJ070021</t>
  </si>
  <si>
    <t>gchag2083104600</t>
  </si>
  <si>
    <t>aschwart20A7094405</t>
  </si>
  <si>
    <t>mnagle20A5065701</t>
  </si>
  <si>
    <t>mnagle20A7065441</t>
  </si>
  <si>
    <t>tcoletta206T095745</t>
  </si>
  <si>
    <t>sfout20A6054645</t>
  </si>
  <si>
    <t>gchag209T0630404</t>
  </si>
  <si>
    <t>Technican Error, material reheated twice for re-prep</t>
  </si>
  <si>
    <t>gchag20A6094308</t>
  </si>
  <si>
    <t>mnagle209I093042</t>
  </si>
  <si>
    <t>kgarcia2087064923</t>
  </si>
  <si>
    <t>tcoletta207O113426</t>
  </si>
  <si>
    <t>Not enough material to run IDEAL-CT</t>
  </si>
  <si>
    <t>kgarcia208Q053123</t>
  </si>
  <si>
    <t>IDEAL-CT specimen air voids too high on puck A</t>
  </si>
  <si>
    <t>sfout208Q084519</t>
  </si>
  <si>
    <t>kgarcia208S060434</t>
  </si>
  <si>
    <t>NOT ENOUGH MATERIAL TO RE-PREP HWT SAMPLES</t>
  </si>
  <si>
    <t>kgarcia2094055739</t>
  </si>
  <si>
    <t>HWTT NOT RAN</t>
  </si>
  <si>
    <t>IDEAL-CT specimen air voids too low on puck B</t>
  </si>
  <si>
    <t>kgarcia208D062701</t>
  </si>
  <si>
    <t>khagan2085113115</t>
  </si>
  <si>
    <t>mnagle2099063953</t>
  </si>
  <si>
    <t>kgarcia208V070557</t>
  </si>
  <si>
    <t>HWT - severe noise in left wheel</t>
  </si>
  <si>
    <t>kgarcia2091125925</t>
  </si>
  <si>
    <t>HWTT RESULTS ARE UNUSEABLE</t>
  </si>
  <si>
    <t>dhill209C083746</t>
  </si>
  <si>
    <t>gchag209F073505</t>
  </si>
  <si>
    <t>kgarcia2083083755</t>
  </si>
  <si>
    <t>kgarcia2086061740</t>
  </si>
  <si>
    <t>tcoletta208P070628</t>
  </si>
  <si>
    <t>mnagle208R122125</t>
  </si>
  <si>
    <t>mnagle2092124400</t>
  </si>
  <si>
    <t>sfout2091112828</t>
  </si>
  <si>
    <t>Comments</t>
  </si>
  <si>
    <t>CTindex COV(%)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</si>
</sst>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2" borderId="1" xfId="0" applyFont="1" applyFill="1" applyBorder="1"/>
    <xf numFmtId="14" fontId="1" fillId="2" borderId="1" xfId="0" applyNumberFormat="1" applyFont="1" applyFill="1" applyBorder="1"/>
    <xf numFmtId="14" fontId="1" fillId="2" borderId="1" xfId="0" applyNumberFormat="1" applyFont="1" applyFill="1" applyBorder="1" applyAlignment="1">
      <alignment wrapText="1"/>
    </xf>
    <xf numFmtId="164" fontId="1" fillId="3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/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/>
    <xf numFmtId="165" fontId="1" fillId="4" borderId="1" xfId="0" applyNumberFormat="1" applyFont="1" applyFill="1" applyBorder="1"/>
    <xf numFmtId="166" fontId="1" fillId="4" borderId="1" xfId="0" applyNumberFormat="1" applyFont="1" applyFill="1" applyBorder="1"/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wrapText="1"/>
    </xf>
    <xf numFmtId="0" fontId="2" fillId="6" borderId="1" xfId="0" applyFont="1" applyFill="1" applyBorder="1"/>
    <xf numFmtId="0" fontId="1" fillId="7" borderId="1" xfId="0" applyFont="1" applyFill="1" applyBorder="1"/>
    <xf numFmtId="0" fontId="1" fillId="7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9E2C1-36F0-4460-898D-DF9B7C9B4E92}">
  <dimension ref="A1:AD62"/>
  <sheetViews>
    <sheetView tabSelected="1" topLeftCell="F1" zoomScale="110" zoomScaleNormal="110" workbookViewId="0">
      <selection activeCell="H2" sqref="H2"/>
    </sheetView>
  </sheetViews>
  <sheetFormatPr defaultColWidth="30.6640625" defaultRowHeight="14.4" x14ac:dyDescent="0.3"/>
  <cols>
    <col min="1" max="8" width="30.6640625" style="4"/>
    <col min="9" max="14" width="30.6640625" style="9"/>
    <col min="15" max="20" width="30.6640625" style="11"/>
    <col min="21" max="24" width="30.6640625" style="15"/>
    <col min="25" max="29" width="30.6640625" style="18"/>
    <col min="30" max="30" width="30.6640625" style="19"/>
    <col min="31" max="16384" width="30.6640625" style="1"/>
  </cols>
  <sheetData>
    <row r="1" spans="1:30" x14ac:dyDescent="0.3">
      <c r="A1" s="21" t="s">
        <v>0</v>
      </c>
      <c r="B1" s="21"/>
      <c r="C1" s="21"/>
      <c r="D1" s="21"/>
      <c r="E1" s="21"/>
      <c r="F1" s="21"/>
      <c r="G1" s="21"/>
      <c r="H1" s="21"/>
      <c r="I1" s="22" t="s">
        <v>1</v>
      </c>
      <c r="J1" s="22"/>
      <c r="K1" s="22"/>
      <c r="L1" s="22"/>
      <c r="M1" s="22"/>
      <c r="N1" s="22"/>
      <c r="O1" s="23" t="s">
        <v>2</v>
      </c>
      <c r="P1" s="23"/>
      <c r="Q1" s="23"/>
      <c r="R1" s="23"/>
      <c r="S1" s="23"/>
      <c r="T1" s="23"/>
      <c r="U1" s="24" t="s">
        <v>3</v>
      </c>
      <c r="V1" s="24"/>
      <c r="W1" s="24"/>
      <c r="X1" s="24"/>
      <c r="Y1" s="26" t="s">
        <v>4</v>
      </c>
      <c r="Z1" s="27"/>
      <c r="AA1" s="27"/>
      <c r="AB1" s="27"/>
      <c r="AC1" s="28"/>
      <c r="AD1" s="19" t="s">
        <v>100</v>
      </c>
    </row>
    <row r="2" spans="1:30" s="3" customFormat="1" ht="28.8" x14ac:dyDescent="0.3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7" t="s">
        <v>13</v>
      </c>
      <c r="J2" s="8" t="s">
        <v>14</v>
      </c>
      <c r="K2" s="8" t="s">
        <v>15</v>
      </c>
      <c r="L2" s="8" t="s">
        <v>16</v>
      </c>
      <c r="M2" s="8" t="s">
        <v>17</v>
      </c>
      <c r="N2" s="8" t="s">
        <v>18</v>
      </c>
      <c r="O2" s="10" t="s">
        <v>19</v>
      </c>
      <c r="P2" s="10" t="s">
        <v>20</v>
      </c>
      <c r="Q2" s="10" t="s">
        <v>21</v>
      </c>
      <c r="R2" s="10" t="s">
        <v>22</v>
      </c>
      <c r="S2" s="10" t="s">
        <v>23</v>
      </c>
      <c r="T2" s="10" t="s">
        <v>24</v>
      </c>
      <c r="U2" s="14" t="s">
        <v>25</v>
      </c>
      <c r="V2" s="14" t="s">
        <v>26</v>
      </c>
      <c r="W2" s="14" t="s">
        <v>27</v>
      </c>
      <c r="X2" s="14" t="s">
        <v>28</v>
      </c>
      <c r="Y2" s="17" t="s">
        <v>29</v>
      </c>
      <c r="Z2" s="17" t="s">
        <v>30</v>
      </c>
      <c r="AA2" s="17" t="s">
        <v>31</v>
      </c>
      <c r="AB2" s="17" t="s">
        <v>32</v>
      </c>
      <c r="AC2" s="17" t="s">
        <v>101</v>
      </c>
      <c r="AD2" s="20"/>
    </row>
    <row r="3" spans="1:30" x14ac:dyDescent="0.3">
      <c r="A3" s="4" t="s">
        <v>33</v>
      </c>
      <c r="B3" s="4">
        <v>1</v>
      </c>
      <c r="C3" s="5">
        <v>43994</v>
      </c>
      <c r="D3" s="4" t="s">
        <v>34</v>
      </c>
      <c r="E3" s="4">
        <v>20</v>
      </c>
      <c r="F3" s="4" t="s">
        <v>35</v>
      </c>
      <c r="G3" s="4">
        <v>65</v>
      </c>
      <c r="H3" s="2" t="s">
        <v>36</v>
      </c>
      <c r="I3" s="9">
        <v>2.399</v>
      </c>
      <c r="J3" s="9">
        <v>3.7</v>
      </c>
      <c r="K3" s="9">
        <v>15.9</v>
      </c>
      <c r="L3" s="9">
        <v>0.68</v>
      </c>
      <c r="M3" s="9">
        <v>6.06</v>
      </c>
      <c r="N3" s="9">
        <v>5.78</v>
      </c>
      <c r="O3" s="11">
        <v>7.28</v>
      </c>
      <c r="P3" s="11">
        <v>20000</v>
      </c>
      <c r="Q3" s="11">
        <v>13085</v>
      </c>
      <c r="R3" s="11">
        <v>3.86</v>
      </c>
      <c r="S3" s="11">
        <v>3.5300000000000002E-4</v>
      </c>
      <c r="T3" s="11">
        <v>1.83E-4</v>
      </c>
      <c r="U3" s="15">
        <v>16</v>
      </c>
      <c r="V3" s="15">
        <v>16</v>
      </c>
      <c r="W3" s="15">
        <v>2756</v>
      </c>
      <c r="X3" s="15">
        <v>5</v>
      </c>
      <c r="Y3" s="18">
        <v>7.423</v>
      </c>
      <c r="Z3" s="18">
        <v>1.7070000000000001</v>
      </c>
      <c r="AA3" s="18">
        <v>11680</v>
      </c>
      <c r="AB3" s="18">
        <v>341.1</v>
      </c>
      <c r="AC3" s="18">
        <v>9.9</v>
      </c>
    </row>
    <row r="4" spans="1:30" x14ac:dyDescent="0.3">
      <c r="A4" s="4" t="s">
        <v>37</v>
      </c>
      <c r="B4" s="4">
        <v>1</v>
      </c>
      <c r="C4" s="5">
        <v>43998</v>
      </c>
      <c r="D4" s="4" t="s">
        <v>34</v>
      </c>
      <c r="E4" s="4">
        <v>20</v>
      </c>
      <c r="F4" s="4" t="s">
        <v>35</v>
      </c>
      <c r="G4" s="4">
        <v>65</v>
      </c>
      <c r="H4" s="2" t="s">
        <v>36</v>
      </c>
      <c r="I4" s="9">
        <v>2.4020000000000001</v>
      </c>
      <c r="J4" s="9">
        <v>4</v>
      </c>
      <c r="K4" s="9">
        <v>15.8</v>
      </c>
      <c r="L4" s="9">
        <v>0.74</v>
      </c>
      <c r="M4" s="9">
        <v>6.17</v>
      </c>
      <c r="N4" s="9">
        <v>5.69</v>
      </c>
      <c r="O4" s="11">
        <v>7.13</v>
      </c>
      <c r="P4" s="11">
        <v>20000</v>
      </c>
      <c r="Q4" s="11">
        <v>14356</v>
      </c>
      <c r="R4" s="11">
        <v>4.16</v>
      </c>
      <c r="S4" s="11">
        <v>5.2599999999999999E-4</v>
      </c>
      <c r="T4" s="11">
        <v>1.8900000000000001E-4</v>
      </c>
      <c r="U4" s="15">
        <v>12.3</v>
      </c>
      <c r="V4" s="15">
        <v>32</v>
      </c>
      <c r="W4" s="15">
        <v>2435.9</v>
      </c>
      <c r="X4" s="15">
        <v>7</v>
      </c>
      <c r="Y4" s="18">
        <v>6.4050000000000002</v>
      </c>
      <c r="Z4" s="18">
        <v>2.1539999999999999</v>
      </c>
      <c r="AA4" s="18">
        <f>11229.5</f>
        <v>11229.5</v>
      </c>
      <c r="AB4" s="18">
        <f>224.2</f>
        <v>224.2</v>
      </c>
      <c r="AC4" s="18">
        <v>12.4</v>
      </c>
    </row>
    <row r="5" spans="1:30" s="3" customFormat="1" x14ac:dyDescent="0.3">
      <c r="A5" s="2" t="s">
        <v>38</v>
      </c>
      <c r="B5" s="2">
        <v>3</v>
      </c>
      <c r="C5" s="6">
        <v>44014</v>
      </c>
      <c r="D5" s="2" t="s">
        <v>34</v>
      </c>
      <c r="E5" s="2">
        <v>20</v>
      </c>
      <c r="F5" s="2" t="s">
        <v>35</v>
      </c>
      <c r="G5" s="2">
        <v>65</v>
      </c>
      <c r="H5" s="2" t="s">
        <v>39</v>
      </c>
      <c r="I5" s="8">
        <v>2.4830000000000001</v>
      </c>
      <c r="J5" s="8">
        <v>3.9</v>
      </c>
      <c r="K5" s="8">
        <v>16.3</v>
      </c>
      <c r="L5" s="8">
        <v>0.74</v>
      </c>
      <c r="M5" s="8">
        <v>6.22</v>
      </c>
      <c r="N5" s="8">
        <v>5.77</v>
      </c>
      <c r="O5" s="10">
        <v>4.04</v>
      </c>
      <c r="P5" s="10">
        <v>20000</v>
      </c>
      <c r="Q5" s="10" t="s">
        <v>40</v>
      </c>
      <c r="R5" s="10" t="s">
        <v>40</v>
      </c>
      <c r="S5" s="10" t="s">
        <v>40</v>
      </c>
      <c r="T5" s="10">
        <v>1.12E-4</v>
      </c>
      <c r="U5" s="14">
        <v>13.9</v>
      </c>
      <c r="V5" s="14">
        <v>10</v>
      </c>
      <c r="W5" s="14">
        <v>2413.8000000000002</v>
      </c>
      <c r="X5" s="14">
        <v>4</v>
      </c>
      <c r="Y5" s="17"/>
      <c r="Z5" s="17"/>
      <c r="AA5" s="17"/>
      <c r="AB5" s="17"/>
      <c r="AC5" s="17"/>
      <c r="AD5" s="20"/>
    </row>
    <row r="6" spans="1:30" s="3" customFormat="1" x14ac:dyDescent="0.3">
      <c r="A6" s="2" t="s">
        <v>41</v>
      </c>
      <c r="B6" s="2">
        <v>1</v>
      </c>
      <c r="C6" s="6">
        <v>44019</v>
      </c>
      <c r="D6" s="2" t="s">
        <v>34</v>
      </c>
      <c r="E6" s="2">
        <v>20</v>
      </c>
      <c r="F6" s="2" t="s">
        <v>35</v>
      </c>
      <c r="G6" s="2">
        <v>50</v>
      </c>
      <c r="H6" s="2" t="s">
        <v>42</v>
      </c>
      <c r="I6" s="8">
        <v>2.524</v>
      </c>
      <c r="J6" s="8">
        <v>3.4</v>
      </c>
      <c r="K6" s="8">
        <v>16.899999999999999</v>
      </c>
      <c r="L6" s="8">
        <v>0.69</v>
      </c>
      <c r="M6" s="8">
        <v>6.33</v>
      </c>
      <c r="N6" s="8">
        <v>5.8</v>
      </c>
      <c r="O6" s="10">
        <v>3.87</v>
      </c>
      <c r="P6" s="10">
        <v>20000</v>
      </c>
      <c r="Q6" s="10" t="s">
        <v>40</v>
      </c>
      <c r="R6" s="10" t="s">
        <v>40</v>
      </c>
      <c r="S6" s="10" t="s">
        <v>40</v>
      </c>
      <c r="T6" s="10">
        <v>1.1400000000000001E-4</v>
      </c>
      <c r="U6" s="14">
        <v>28</v>
      </c>
      <c r="V6" s="14">
        <v>23</v>
      </c>
      <c r="W6" s="14">
        <v>2590.1</v>
      </c>
      <c r="X6" s="14">
        <v>11</v>
      </c>
      <c r="Y6" s="17">
        <v>7.2539999999999996</v>
      </c>
      <c r="Z6" s="17">
        <v>1.3240000000000001</v>
      </c>
      <c r="AA6" s="17">
        <v>8791.2000000000007</v>
      </c>
      <c r="AB6" s="17">
        <v>332.2</v>
      </c>
      <c r="AC6" s="17">
        <v>27.5</v>
      </c>
      <c r="AD6" s="20"/>
    </row>
    <row r="7" spans="1:30" s="3" customFormat="1" x14ac:dyDescent="0.3">
      <c r="A7" s="2" t="s">
        <v>43</v>
      </c>
      <c r="B7" s="2">
        <v>2</v>
      </c>
      <c r="C7" s="6">
        <v>44019</v>
      </c>
      <c r="D7" s="2" t="s">
        <v>34</v>
      </c>
      <c r="E7" s="2">
        <v>20</v>
      </c>
      <c r="F7" s="2" t="s">
        <v>35</v>
      </c>
      <c r="G7" s="2">
        <v>65</v>
      </c>
      <c r="H7" s="2" t="s">
        <v>39</v>
      </c>
      <c r="I7" s="8">
        <v>2.4809999999999999</v>
      </c>
      <c r="J7" s="8">
        <v>4.2</v>
      </c>
      <c r="K7" s="8">
        <v>16.2</v>
      </c>
      <c r="L7" s="8">
        <v>0.84</v>
      </c>
      <c r="M7" s="8">
        <v>6.15</v>
      </c>
      <c r="N7" s="8">
        <v>5.63</v>
      </c>
      <c r="O7" s="10">
        <v>2.98</v>
      </c>
      <c r="P7" s="10">
        <v>20000</v>
      </c>
      <c r="Q7" s="10" t="s">
        <v>40</v>
      </c>
      <c r="R7" s="10" t="s">
        <v>40</v>
      </c>
      <c r="S7" s="10" t="s">
        <v>40</v>
      </c>
      <c r="T7" s="10">
        <v>7.7999999999999999E-5</v>
      </c>
      <c r="U7" s="14">
        <v>13.1</v>
      </c>
      <c r="V7" s="14">
        <v>17</v>
      </c>
      <c r="W7" s="14">
        <v>2298.1999999999998</v>
      </c>
      <c r="X7" s="14">
        <v>6</v>
      </c>
      <c r="Y7" s="17">
        <v>5.9829999999999997</v>
      </c>
      <c r="Z7" s="17">
        <v>1.9119999999999999</v>
      </c>
      <c r="AA7" s="17">
        <v>8409.2999999999993</v>
      </c>
      <c r="AB7" s="17">
        <v>176.2</v>
      </c>
      <c r="AC7" s="17">
        <v>9.4</v>
      </c>
      <c r="AD7" s="20"/>
    </row>
    <row r="8" spans="1:30" x14ac:dyDescent="0.3">
      <c r="A8" s="4" t="s">
        <v>44</v>
      </c>
      <c r="B8" s="4">
        <v>4</v>
      </c>
      <c r="C8" s="5">
        <v>44022</v>
      </c>
      <c r="D8" s="2" t="s">
        <v>34</v>
      </c>
      <c r="E8" s="2">
        <v>20</v>
      </c>
      <c r="F8" s="2" t="s">
        <v>35</v>
      </c>
      <c r="G8" s="2">
        <v>65</v>
      </c>
      <c r="H8" s="2" t="s">
        <v>39</v>
      </c>
      <c r="I8" s="9">
        <v>2.48</v>
      </c>
      <c r="J8" s="9">
        <v>4.0999999999999996</v>
      </c>
      <c r="K8" s="9">
        <v>16.2</v>
      </c>
      <c r="L8" s="9">
        <v>0.8</v>
      </c>
      <c r="M8" s="9">
        <v>6.25</v>
      </c>
      <c r="N8" s="9">
        <v>5.61</v>
      </c>
      <c r="O8" s="11">
        <v>3.09</v>
      </c>
      <c r="P8" s="10">
        <v>20000</v>
      </c>
      <c r="Q8" s="10" t="s">
        <v>40</v>
      </c>
      <c r="R8" s="10" t="s">
        <v>40</v>
      </c>
      <c r="S8" s="10" t="s">
        <v>40</v>
      </c>
      <c r="T8" s="11">
        <v>8.2999999999999998E-5</v>
      </c>
      <c r="U8" s="15">
        <v>18</v>
      </c>
      <c r="V8" s="15">
        <v>20</v>
      </c>
      <c r="W8" s="15">
        <v>2225.6</v>
      </c>
      <c r="X8" s="15">
        <v>13</v>
      </c>
      <c r="Y8" s="18">
        <v>6.1639999999999997</v>
      </c>
      <c r="Z8" s="18">
        <v>1.663</v>
      </c>
      <c r="AA8" s="18">
        <v>8541.1</v>
      </c>
      <c r="AB8" s="18">
        <v>211.2</v>
      </c>
      <c r="AC8" s="18">
        <v>5.9</v>
      </c>
    </row>
    <row r="9" spans="1:30" x14ac:dyDescent="0.3">
      <c r="A9" s="4" t="s">
        <v>45</v>
      </c>
      <c r="B9" s="4">
        <v>3</v>
      </c>
      <c r="C9" s="5">
        <v>44043</v>
      </c>
      <c r="D9" s="2" t="s">
        <v>34</v>
      </c>
      <c r="E9" s="2">
        <v>20</v>
      </c>
      <c r="F9" s="2" t="s">
        <v>35</v>
      </c>
      <c r="G9" s="2">
        <v>65</v>
      </c>
      <c r="H9" s="2" t="s">
        <v>40</v>
      </c>
      <c r="I9" s="9">
        <v>2.4380000000000002</v>
      </c>
      <c r="J9" s="9">
        <v>3.4</v>
      </c>
      <c r="K9" s="9">
        <v>16.100000000000001</v>
      </c>
      <c r="L9" s="9">
        <v>0.77</v>
      </c>
      <c r="M9" s="9">
        <v>6.01</v>
      </c>
      <c r="N9" s="9">
        <v>5.69</v>
      </c>
      <c r="O9" s="11">
        <v>4.5999999999999996</v>
      </c>
      <c r="P9" s="11">
        <v>20000</v>
      </c>
      <c r="Q9" s="11">
        <v>15110</v>
      </c>
      <c r="R9" s="11">
        <v>3.03</v>
      </c>
      <c r="S9" s="11">
        <v>2.0799999999999999E-4</v>
      </c>
      <c r="T9" s="11">
        <v>1.1900000000000001E-4</v>
      </c>
      <c r="U9" s="15">
        <v>11.2</v>
      </c>
      <c r="V9" s="15">
        <v>22</v>
      </c>
      <c r="W9" s="15">
        <v>2265.6999999999998</v>
      </c>
      <c r="X9" s="15">
        <v>8</v>
      </c>
      <c r="Y9" s="18">
        <v>5.7149999999999999</v>
      </c>
      <c r="Z9" s="18">
        <v>2.0870000000000002</v>
      </c>
      <c r="AA9" s="18">
        <v>9332.2000000000007</v>
      </c>
      <c r="AB9" s="18">
        <v>174.4</v>
      </c>
      <c r="AC9" s="18">
        <v>21.7</v>
      </c>
    </row>
    <row r="10" spans="1:30" x14ac:dyDescent="0.3">
      <c r="A10" s="4" t="s">
        <v>46</v>
      </c>
      <c r="B10" s="4">
        <v>2</v>
      </c>
      <c r="C10" s="5">
        <v>44046</v>
      </c>
      <c r="D10" s="2" t="s">
        <v>34</v>
      </c>
      <c r="E10" s="2">
        <v>20</v>
      </c>
      <c r="F10" s="2" t="s">
        <v>35</v>
      </c>
      <c r="G10" s="2">
        <v>80</v>
      </c>
      <c r="H10" s="2" t="s">
        <v>40</v>
      </c>
      <c r="I10" s="9">
        <v>2.4350000000000001</v>
      </c>
      <c r="J10" s="9">
        <v>3.9</v>
      </c>
      <c r="M10" s="9">
        <v>5.68</v>
      </c>
      <c r="O10" s="11">
        <v>3.42</v>
      </c>
      <c r="P10" s="11">
        <v>20000</v>
      </c>
      <c r="Q10" s="11">
        <v>19137</v>
      </c>
      <c r="R10" s="11">
        <v>3.25</v>
      </c>
      <c r="S10" s="11">
        <v>1.45E-4</v>
      </c>
      <c r="T10" s="11">
        <v>9.8999999999999994E-5</v>
      </c>
      <c r="U10" s="15">
        <v>9.9</v>
      </c>
      <c r="V10" s="15">
        <v>10</v>
      </c>
      <c r="W10" s="15">
        <v>2224.1</v>
      </c>
      <c r="X10" s="15">
        <v>6</v>
      </c>
    </row>
    <row r="11" spans="1:30" x14ac:dyDescent="0.3">
      <c r="A11" s="4" t="s">
        <v>47</v>
      </c>
      <c r="B11" s="4">
        <v>2</v>
      </c>
      <c r="C11" s="5">
        <v>44048</v>
      </c>
      <c r="D11" s="4" t="s">
        <v>34</v>
      </c>
      <c r="E11" s="2">
        <v>20</v>
      </c>
      <c r="F11" s="2" t="s">
        <v>35</v>
      </c>
      <c r="G11" s="2">
        <v>65</v>
      </c>
      <c r="H11" s="2" t="s">
        <v>39</v>
      </c>
      <c r="I11" s="9">
        <v>2.4820000000000002</v>
      </c>
      <c r="J11" s="9">
        <v>3.6</v>
      </c>
      <c r="K11" s="9">
        <v>16.3</v>
      </c>
      <c r="L11" s="9">
        <v>0.63</v>
      </c>
      <c r="M11" s="9">
        <v>6.29</v>
      </c>
      <c r="N11" s="9">
        <v>5.71</v>
      </c>
      <c r="O11" s="11">
        <v>3.52</v>
      </c>
      <c r="P11" s="11">
        <v>20000</v>
      </c>
      <c r="Q11" s="10" t="s">
        <v>40</v>
      </c>
      <c r="R11" s="10" t="s">
        <v>40</v>
      </c>
      <c r="S11" s="10" t="s">
        <v>40</v>
      </c>
      <c r="T11" s="11">
        <v>1E-4</v>
      </c>
      <c r="U11" s="15">
        <v>16.5</v>
      </c>
      <c r="V11" s="15">
        <v>19</v>
      </c>
      <c r="W11" s="15">
        <v>2554.4</v>
      </c>
      <c r="X11" s="15">
        <v>3</v>
      </c>
    </row>
    <row r="12" spans="1:30" x14ac:dyDescent="0.3">
      <c r="A12" s="4" t="s">
        <v>48</v>
      </c>
      <c r="B12" s="4">
        <v>3</v>
      </c>
      <c r="C12" s="5">
        <v>44049</v>
      </c>
      <c r="D12" s="4" t="s">
        <v>34</v>
      </c>
      <c r="E12" s="2">
        <v>20</v>
      </c>
      <c r="F12" s="2" t="s">
        <v>35</v>
      </c>
      <c r="G12" s="2">
        <v>65</v>
      </c>
      <c r="H12" s="2" t="s">
        <v>39</v>
      </c>
      <c r="I12" s="9">
        <v>2.5099999999999998</v>
      </c>
      <c r="J12" s="9">
        <v>3.2</v>
      </c>
      <c r="K12" s="9">
        <v>15.3</v>
      </c>
      <c r="L12" s="9">
        <v>0.67</v>
      </c>
      <c r="M12" s="9">
        <v>5.87</v>
      </c>
      <c r="N12" s="9">
        <v>5.68</v>
      </c>
      <c r="O12" s="11">
        <v>5.2</v>
      </c>
      <c r="P12" s="11">
        <v>20000</v>
      </c>
      <c r="Q12" s="10" t="s">
        <v>40</v>
      </c>
      <c r="R12" s="10" t="s">
        <v>40</v>
      </c>
      <c r="S12" s="10" t="s">
        <v>40</v>
      </c>
      <c r="T12" s="11">
        <v>1.4200000000000001E-4</v>
      </c>
      <c r="U12" s="15">
        <v>17</v>
      </c>
      <c r="V12" s="15">
        <v>18</v>
      </c>
      <c r="W12" s="15">
        <v>2682.9</v>
      </c>
      <c r="X12" s="15">
        <v>9</v>
      </c>
      <c r="Y12" s="18">
        <v>6.3029999999999999</v>
      </c>
      <c r="Z12" s="18">
        <v>1.8120000000000001</v>
      </c>
      <c r="AA12" s="18">
        <v>8911.1</v>
      </c>
      <c r="AB12" s="18">
        <v>212.6</v>
      </c>
      <c r="AC12" s="18">
        <v>24.2</v>
      </c>
    </row>
    <row r="13" spans="1:30" x14ac:dyDescent="0.3">
      <c r="A13" s="4" t="s">
        <v>49</v>
      </c>
      <c r="B13" s="4">
        <v>5</v>
      </c>
      <c r="C13" s="5">
        <v>44055</v>
      </c>
      <c r="D13" s="4" t="s">
        <v>34</v>
      </c>
      <c r="E13" s="2">
        <v>20</v>
      </c>
      <c r="F13" s="2" t="s">
        <v>35</v>
      </c>
      <c r="G13" s="2">
        <v>65</v>
      </c>
      <c r="H13" s="2" t="s">
        <v>39</v>
      </c>
      <c r="I13" s="9">
        <v>2.5110000000000001</v>
      </c>
      <c r="J13" s="9">
        <v>3.9</v>
      </c>
      <c r="K13" s="9">
        <v>15.3</v>
      </c>
      <c r="L13" s="9">
        <v>0.73</v>
      </c>
      <c r="M13" s="9">
        <v>5.67</v>
      </c>
      <c r="N13" s="9">
        <v>5.67</v>
      </c>
      <c r="O13" s="11">
        <v>3.78</v>
      </c>
      <c r="P13" s="11">
        <v>20000</v>
      </c>
      <c r="Q13" s="10" t="s">
        <v>40</v>
      </c>
      <c r="R13" s="10" t="s">
        <v>40</v>
      </c>
      <c r="S13" s="10" t="s">
        <v>40</v>
      </c>
      <c r="T13" s="11">
        <v>1.06E-4</v>
      </c>
      <c r="U13" s="15">
        <v>17.100000000000001</v>
      </c>
      <c r="V13" s="15">
        <v>27</v>
      </c>
      <c r="W13" s="15">
        <v>2371.6999999999998</v>
      </c>
      <c r="X13" s="15">
        <v>4</v>
      </c>
      <c r="Y13" s="18">
        <v>6.3259999999999996</v>
      </c>
      <c r="Z13" s="18">
        <v>1.595</v>
      </c>
      <c r="AA13" s="18">
        <v>8688.2999999999993</v>
      </c>
      <c r="AB13" s="18">
        <v>230.6</v>
      </c>
      <c r="AC13" s="18">
        <v>9.4</v>
      </c>
    </row>
    <row r="14" spans="1:30" x14ac:dyDescent="0.3">
      <c r="A14" s="4" t="s">
        <v>50</v>
      </c>
      <c r="B14" s="4">
        <v>1</v>
      </c>
      <c r="C14" s="5">
        <v>44053</v>
      </c>
      <c r="D14" s="4" t="s">
        <v>34</v>
      </c>
      <c r="E14" s="2">
        <v>20</v>
      </c>
      <c r="F14" s="2" t="s">
        <v>35</v>
      </c>
      <c r="G14" s="2">
        <v>65</v>
      </c>
      <c r="H14" s="2" t="s">
        <v>39</v>
      </c>
      <c r="I14" s="9">
        <v>2.4889999999999999</v>
      </c>
      <c r="J14" s="9">
        <v>3.8</v>
      </c>
      <c r="K14" s="9">
        <v>16</v>
      </c>
      <c r="L14" s="9">
        <v>0.65</v>
      </c>
      <c r="M14" s="9">
        <v>5.87</v>
      </c>
      <c r="N14" s="9">
        <v>5.67</v>
      </c>
      <c r="O14" s="11">
        <v>3.01</v>
      </c>
      <c r="P14" s="11">
        <v>20000</v>
      </c>
      <c r="Q14" s="10" t="s">
        <v>40</v>
      </c>
      <c r="R14" s="10" t="s">
        <v>40</v>
      </c>
      <c r="S14" s="10" t="s">
        <v>40</v>
      </c>
      <c r="T14" s="11">
        <v>7.8999999999999996E-5</v>
      </c>
      <c r="U14" s="15">
        <v>13.8</v>
      </c>
      <c r="V14" s="15">
        <v>14</v>
      </c>
      <c r="W14" s="15">
        <v>2457.9</v>
      </c>
      <c r="X14" s="15">
        <v>13</v>
      </c>
      <c r="Y14" s="18">
        <v>6.4690000000000003</v>
      </c>
      <c r="Z14" s="18">
        <v>1.7569999999999999</v>
      </c>
      <c r="AA14" s="18">
        <v>9153.1</v>
      </c>
      <c r="AB14" s="18">
        <v>224.7</v>
      </c>
      <c r="AC14" s="18">
        <v>4.3</v>
      </c>
    </row>
    <row r="15" spans="1:30" x14ac:dyDescent="0.3">
      <c r="A15" s="4" t="s">
        <v>51</v>
      </c>
      <c r="B15" s="4">
        <v>2</v>
      </c>
      <c r="C15" s="5">
        <v>44060</v>
      </c>
      <c r="D15" s="4" t="s">
        <v>34</v>
      </c>
      <c r="E15" s="2">
        <v>20</v>
      </c>
      <c r="F15" s="2" t="s">
        <v>35</v>
      </c>
      <c r="G15" s="2">
        <v>65</v>
      </c>
      <c r="H15" s="2" t="s">
        <v>39</v>
      </c>
      <c r="I15" s="9">
        <v>2.5270000000000001</v>
      </c>
      <c r="J15" s="9">
        <v>3.8</v>
      </c>
      <c r="K15" s="9">
        <v>15.5</v>
      </c>
      <c r="L15" s="9">
        <v>0.69</v>
      </c>
      <c r="M15" s="9">
        <v>5.67</v>
      </c>
      <c r="N15" s="9">
        <v>5.61</v>
      </c>
      <c r="O15" s="11">
        <v>3.59</v>
      </c>
      <c r="P15" s="11">
        <v>20000</v>
      </c>
      <c r="Q15" s="10" t="s">
        <v>40</v>
      </c>
      <c r="R15" s="10" t="s">
        <v>40</v>
      </c>
      <c r="S15" s="10" t="s">
        <v>40</v>
      </c>
      <c r="T15" s="11">
        <v>9.3999999999999994E-5</v>
      </c>
      <c r="U15" s="15">
        <v>12.3</v>
      </c>
      <c r="V15" s="15">
        <v>20</v>
      </c>
      <c r="W15" s="15">
        <v>2138.6</v>
      </c>
      <c r="X15" s="15">
        <v>8</v>
      </c>
      <c r="Y15" s="18">
        <v>6.1109999999999998</v>
      </c>
      <c r="Z15" s="18">
        <v>1.7030000000000001</v>
      </c>
      <c r="AA15" s="18">
        <v>8462.7999999999993</v>
      </c>
      <c r="AB15" s="18">
        <v>205.8</v>
      </c>
      <c r="AC15" s="18">
        <v>17.399999999999999</v>
      </c>
    </row>
    <row r="16" spans="1:30" x14ac:dyDescent="0.3">
      <c r="A16" s="4" t="s">
        <v>52</v>
      </c>
      <c r="B16" s="4">
        <v>4</v>
      </c>
      <c r="C16" s="5">
        <v>44063</v>
      </c>
      <c r="D16" s="4" t="s">
        <v>34</v>
      </c>
      <c r="E16" s="2">
        <v>20</v>
      </c>
      <c r="F16" s="2" t="s">
        <v>35</v>
      </c>
      <c r="G16" s="2">
        <v>65</v>
      </c>
      <c r="H16" s="2" t="s">
        <v>39</v>
      </c>
      <c r="I16" s="9">
        <v>2.5150000000000001</v>
      </c>
      <c r="J16" s="9">
        <v>3.8</v>
      </c>
      <c r="K16" s="9">
        <v>15.9</v>
      </c>
      <c r="L16" s="9">
        <v>0.63</v>
      </c>
      <c r="M16" s="9">
        <v>5.74</v>
      </c>
      <c r="N16" s="9">
        <v>5.58</v>
      </c>
      <c r="O16" s="11">
        <v>3.39</v>
      </c>
      <c r="P16" s="11">
        <v>20000</v>
      </c>
      <c r="Q16" s="10" t="s">
        <v>40</v>
      </c>
      <c r="R16" s="10" t="s">
        <v>40</v>
      </c>
      <c r="S16" s="10" t="s">
        <v>40</v>
      </c>
      <c r="T16" s="11">
        <v>9.7999999999999997E-5</v>
      </c>
      <c r="U16" s="15">
        <v>17.899999999999999</v>
      </c>
      <c r="V16" s="15">
        <v>15</v>
      </c>
      <c r="W16" s="15">
        <v>2295.1</v>
      </c>
      <c r="X16" s="15">
        <v>7</v>
      </c>
      <c r="Y16" s="18">
        <v>6.1040000000000001</v>
      </c>
      <c r="Z16" s="18">
        <v>1.7170000000000001</v>
      </c>
      <c r="AA16" s="18">
        <v>8780.7999999999993</v>
      </c>
      <c r="AB16" s="18">
        <v>208.6</v>
      </c>
      <c r="AC16" s="18">
        <v>5.9</v>
      </c>
    </row>
    <row r="17" spans="1:30" x14ac:dyDescent="0.3">
      <c r="A17" s="4" t="s">
        <v>53</v>
      </c>
      <c r="B17" s="4">
        <v>3</v>
      </c>
      <c r="C17" s="5">
        <v>44054</v>
      </c>
      <c r="D17" s="4" t="s">
        <v>34</v>
      </c>
      <c r="E17" s="2">
        <v>20</v>
      </c>
      <c r="F17" s="2" t="s">
        <v>35</v>
      </c>
      <c r="G17" s="2">
        <v>65</v>
      </c>
      <c r="H17" s="2" t="s">
        <v>40</v>
      </c>
      <c r="I17" s="9">
        <v>2.4089999999999998</v>
      </c>
      <c r="J17" s="9">
        <v>3.8</v>
      </c>
      <c r="K17" s="9">
        <v>17</v>
      </c>
      <c r="L17" s="9">
        <v>0.64</v>
      </c>
      <c r="M17" s="9">
        <v>5.7</v>
      </c>
      <c r="N17" s="9">
        <v>5.79</v>
      </c>
      <c r="O17" s="11">
        <v>5.79</v>
      </c>
      <c r="P17" s="11">
        <v>20000</v>
      </c>
      <c r="Q17" s="11">
        <v>15929</v>
      </c>
      <c r="R17" s="11">
        <v>4.0999999999999996</v>
      </c>
      <c r="S17" s="11">
        <v>3.9300000000000001E-4</v>
      </c>
      <c r="T17" s="11">
        <v>1.7200000000000001E-4</v>
      </c>
      <c r="U17" s="15">
        <v>14.4</v>
      </c>
      <c r="V17" s="15">
        <v>11</v>
      </c>
      <c r="W17" s="15">
        <v>2319.1</v>
      </c>
      <c r="X17" s="15">
        <v>10</v>
      </c>
      <c r="Y17" s="18">
        <v>6.7850000000000001</v>
      </c>
      <c r="Z17" s="18">
        <v>1.4990000000000001</v>
      </c>
      <c r="AA17" s="18">
        <v>9206.7999999999993</v>
      </c>
      <c r="AB17" s="18">
        <v>278.3</v>
      </c>
      <c r="AC17" s="18">
        <v>3.6</v>
      </c>
    </row>
    <row r="18" spans="1:30" x14ac:dyDescent="0.3">
      <c r="A18" s="4" t="s">
        <v>54</v>
      </c>
      <c r="B18" s="4">
        <v>4</v>
      </c>
      <c r="C18" s="5">
        <v>44057</v>
      </c>
      <c r="D18" s="4" t="s">
        <v>34</v>
      </c>
      <c r="E18" s="2">
        <v>20</v>
      </c>
      <c r="F18" s="2" t="s">
        <v>35</v>
      </c>
      <c r="G18" s="2">
        <v>65</v>
      </c>
      <c r="H18" s="2" t="s">
        <v>36</v>
      </c>
      <c r="I18" s="9">
        <v>2.3679999999999999</v>
      </c>
      <c r="J18" s="9">
        <v>4.3</v>
      </c>
      <c r="K18" s="9">
        <v>16.100000000000001</v>
      </c>
      <c r="L18" s="9">
        <v>0.92</v>
      </c>
      <c r="M18" s="9">
        <v>6.01</v>
      </c>
      <c r="N18" s="9">
        <v>5.84</v>
      </c>
      <c r="O18" s="11">
        <v>3.02</v>
      </c>
      <c r="P18" s="11">
        <v>20000</v>
      </c>
      <c r="Q18" s="10" t="s">
        <v>40</v>
      </c>
      <c r="R18" s="10" t="s">
        <v>40</v>
      </c>
      <c r="S18" s="10" t="s">
        <v>40</v>
      </c>
      <c r="T18" s="11">
        <v>6.7000000000000002E-5</v>
      </c>
      <c r="U18" s="15">
        <v>12.9</v>
      </c>
      <c r="V18" s="15">
        <v>18</v>
      </c>
      <c r="W18" s="15">
        <v>2073.1</v>
      </c>
      <c r="X18" s="15">
        <v>6</v>
      </c>
      <c r="Y18" s="18">
        <v>5.8559999999999999</v>
      </c>
      <c r="Z18" s="18">
        <v>1.8260000000000001</v>
      </c>
      <c r="AA18" s="18">
        <v>7696.6</v>
      </c>
      <c r="AB18" s="18">
        <v>164.7</v>
      </c>
      <c r="AC18" s="18">
        <v>5.5</v>
      </c>
    </row>
    <row r="19" spans="1:30" x14ac:dyDescent="0.3">
      <c r="A19" s="4" t="s">
        <v>55</v>
      </c>
      <c r="B19" s="4">
        <v>4</v>
      </c>
      <c r="C19" s="5">
        <v>44097</v>
      </c>
      <c r="D19" s="4" t="s">
        <v>34</v>
      </c>
      <c r="E19" s="2">
        <v>15</v>
      </c>
      <c r="F19" s="2" t="s">
        <v>35</v>
      </c>
      <c r="G19" s="2">
        <v>65</v>
      </c>
      <c r="H19" s="2" t="s">
        <v>56</v>
      </c>
      <c r="I19" s="9">
        <v>2.4159999999999999</v>
      </c>
      <c r="J19" s="9">
        <v>4.2</v>
      </c>
      <c r="K19" s="9">
        <v>15.8</v>
      </c>
      <c r="L19" s="9">
        <v>0.9</v>
      </c>
      <c r="M19" s="9">
        <v>5.98</v>
      </c>
      <c r="N19" s="9">
        <v>5.7</v>
      </c>
      <c r="O19" s="11">
        <v>2.4300000000000002</v>
      </c>
      <c r="P19" s="11">
        <v>20000</v>
      </c>
      <c r="Q19" s="10" t="s">
        <v>40</v>
      </c>
      <c r="R19" s="10" t="s">
        <v>40</v>
      </c>
      <c r="S19" s="10" t="s">
        <v>40</v>
      </c>
      <c r="T19" s="11">
        <v>6.4999999999999994E-5</v>
      </c>
      <c r="U19" s="15">
        <v>9.9</v>
      </c>
      <c r="V19" s="15">
        <v>16</v>
      </c>
      <c r="W19" s="15">
        <v>2125.9</v>
      </c>
      <c r="X19" s="15">
        <v>5</v>
      </c>
      <c r="Y19" s="18">
        <v>4.68</v>
      </c>
      <c r="Z19" s="18">
        <v>3.2</v>
      </c>
      <c r="AA19" s="18">
        <v>7724.7</v>
      </c>
      <c r="AB19" s="18">
        <v>76.7</v>
      </c>
      <c r="AC19" s="18">
        <v>20.8</v>
      </c>
    </row>
    <row r="20" spans="1:30" x14ac:dyDescent="0.3">
      <c r="A20" s="4" t="s">
        <v>57</v>
      </c>
      <c r="B20" s="4">
        <v>4</v>
      </c>
      <c r="C20" s="5">
        <v>44095</v>
      </c>
      <c r="D20" s="4" t="s">
        <v>58</v>
      </c>
      <c r="E20" s="2">
        <v>20</v>
      </c>
      <c r="F20" s="2" t="s">
        <v>35</v>
      </c>
      <c r="G20" s="2">
        <v>65</v>
      </c>
      <c r="H20" s="2" t="s">
        <v>39</v>
      </c>
      <c r="I20" s="9">
        <v>2.5710000000000002</v>
      </c>
      <c r="J20" s="9">
        <v>4</v>
      </c>
      <c r="K20" s="8">
        <v>14.2</v>
      </c>
      <c r="L20" s="8">
        <v>0.76</v>
      </c>
      <c r="M20" s="9">
        <v>4.62</v>
      </c>
      <c r="N20" s="9">
        <v>4.41</v>
      </c>
      <c r="O20" s="11">
        <v>3.08</v>
      </c>
      <c r="P20" s="11">
        <v>20000</v>
      </c>
      <c r="Q20" s="10" t="s">
        <v>40</v>
      </c>
      <c r="R20" s="10" t="s">
        <v>40</v>
      </c>
      <c r="S20" s="10" t="s">
        <v>40</v>
      </c>
      <c r="T20" s="11">
        <v>7.7000000000000001E-5</v>
      </c>
      <c r="U20" s="15">
        <v>13.5</v>
      </c>
      <c r="V20" s="15">
        <v>27</v>
      </c>
      <c r="W20" s="15">
        <v>2368.9</v>
      </c>
      <c r="X20" s="15">
        <v>17</v>
      </c>
      <c r="Y20" s="18">
        <v>5.173</v>
      </c>
      <c r="Z20" s="18">
        <v>2.113</v>
      </c>
      <c r="AA20" s="18">
        <v>8136.7</v>
      </c>
      <c r="AB20" s="18">
        <v>136.6</v>
      </c>
      <c r="AC20" s="18">
        <v>23.5</v>
      </c>
    </row>
    <row r="21" spans="1:30" x14ac:dyDescent="0.3">
      <c r="A21" s="4" t="s">
        <v>59</v>
      </c>
      <c r="B21" s="4">
        <v>6</v>
      </c>
      <c r="C21" s="5">
        <v>44098</v>
      </c>
      <c r="D21" s="4" t="s">
        <v>34</v>
      </c>
      <c r="E21" s="2">
        <v>20</v>
      </c>
      <c r="F21" s="2" t="s">
        <v>35</v>
      </c>
      <c r="G21" s="2">
        <v>65</v>
      </c>
      <c r="H21" s="2" t="s">
        <v>40</v>
      </c>
      <c r="I21" s="9">
        <v>2.4239999999999999</v>
      </c>
      <c r="J21" s="9">
        <v>3.4</v>
      </c>
      <c r="K21" s="8">
        <v>16</v>
      </c>
      <c r="L21" s="8">
        <v>0.77</v>
      </c>
      <c r="M21" s="8">
        <v>5.54</v>
      </c>
      <c r="N21" s="8">
        <v>5.66</v>
      </c>
      <c r="O21" s="10">
        <v>5.16</v>
      </c>
      <c r="P21" s="10">
        <v>20000</v>
      </c>
      <c r="Q21" s="10">
        <v>16781</v>
      </c>
      <c r="R21" s="10">
        <v>4.05</v>
      </c>
      <c r="S21" s="10">
        <v>3.2499999999999999E-4</v>
      </c>
      <c r="T21" s="10">
        <v>1.47E-4</v>
      </c>
      <c r="U21" s="14">
        <v>11</v>
      </c>
      <c r="V21" s="14">
        <v>21</v>
      </c>
      <c r="W21" s="14">
        <v>1796</v>
      </c>
      <c r="X21" s="14">
        <v>13</v>
      </c>
      <c r="Y21" s="17">
        <v>6.2270000000000003</v>
      </c>
      <c r="Z21" s="17">
        <v>1.8069999999999999</v>
      </c>
      <c r="AA21" s="17">
        <v>9048.6</v>
      </c>
      <c r="AB21" s="17">
        <v>207.8</v>
      </c>
      <c r="AC21" s="17">
        <v>1</v>
      </c>
    </row>
    <row r="22" spans="1:30" x14ac:dyDescent="0.3">
      <c r="A22" s="4" t="s">
        <v>60</v>
      </c>
      <c r="B22" s="4">
        <v>6</v>
      </c>
      <c r="C22" s="5">
        <v>44099</v>
      </c>
      <c r="D22" s="4" t="s">
        <v>34</v>
      </c>
      <c r="E22" s="2">
        <v>20</v>
      </c>
      <c r="F22" s="2" t="s">
        <v>35</v>
      </c>
      <c r="G22" s="2">
        <v>65</v>
      </c>
      <c r="H22" s="2" t="s">
        <v>40</v>
      </c>
      <c r="I22" s="9">
        <v>2.4169999999999998</v>
      </c>
      <c r="J22" s="9">
        <v>3.4</v>
      </c>
      <c r="K22" s="8">
        <v>16.2</v>
      </c>
      <c r="L22" s="8">
        <v>0.8</v>
      </c>
      <c r="M22" s="9">
        <v>5.9</v>
      </c>
      <c r="N22" s="9">
        <v>5.67</v>
      </c>
      <c r="O22" s="11">
        <v>4.9000000000000004</v>
      </c>
      <c r="P22" s="10">
        <v>20000</v>
      </c>
      <c r="Q22" s="11">
        <v>14738</v>
      </c>
      <c r="R22" s="11">
        <v>3.82</v>
      </c>
      <c r="S22" s="11">
        <v>1.9599999999999999E-4</v>
      </c>
      <c r="T22" s="11">
        <v>1.3799999999999999E-4</v>
      </c>
      <c r="U22" s="15">
        <v>10.5</v>
      </c>
      <c r="V22" s="15">
        <v>15</v>
      </c>
      <c r="W22" s="15">
        <v>1753.7</v>
      </c>
      <c r="X22" s="15">
        <v>4</v>
      </c>
      <c r="Y22" s="18">
        <v>6.16</v>
      </c>
      <c r="Z22" s="18">
        <v>1.956</v>
      </c>
      <c r="AA22" s="18">
        <v>8085.4</v>
      </c>
      <c r="AB22" s="18">
        <v>175.2</v>
      </c>
      <c r="AC22" s="18">
        <v>24.7</v>
      </c>
    </row>
    <row r="23" spans="1:30" x14ac:dyDescent="0.3">
      <c r="A23" s="4" t="s">
        <v>61</v>
      </c>
      <c r="B23" s="4">
        <v>6</v>
      </c>
      <c r="C23" s="5">
        <v>44104</v>
      </c>
      <c r="D23" s="4" t="s">
        <v>34</v>
      </c>
      <c r="E23" s="2">
        <v>20</v>
      </c>
      <c r="F23" s="2" t="s">
        <v>35</v>
      </c>
      <c r="G23" s="2">
        <v>50</v>
      </c>
      <c r="H23" s="2" t="s">
        <v>40</v>
      </c>
      <c r="I23" s="9">
        <v>2.4340000000000002</v>
      </c>
      <c r="J23" s="9">
        <v>3.3</v>
      </c>
      <c r="K23" s="8">
        <v>16.600000000000001</v>
      </c>
      <c r="L23" s="8">
        <v>0.79</v>
      </c>
      <c r="M23" s="9">
        <v>6.29</v>
      </c>
      <c r="N23" s="9">
        <v>6.02</v>
      </c>
      <c r="O23" s="11">
        <v>5.98</v>
      </c>
      <c r="P23" s="11">
        <v>20000</v>
      </c>
      <c r="Q23" s="11">
        <v>13546</v>
      </c>
      <c r="R23" s="11">
        <v>3.82</v>
      </c>
      <c r="S23" s="11">
        <v>2.7399999999999999E-4</v>
      </c>
      <c r="T23" s="11">
        <v>1.73E-4</v>
      </c>
      <c r="U23" s="15">
        <v>11.8</v>
      </c>
      <c r="V23" s="15">
        <v>25</v>
      </c>
      <c r="W23" s="15">
        <v>2362.6</v>
      </c>
      <c r="X23" s="15">
        <v>9</v>
      </c>
      <c r="Y23" s="18">
        <v>6.532</v>
      </c>
      <c r="Z23" s="18">
        <v>1.6919999999999999</v>
      </c>
      <c r="AA23" s="18">
        <v>9473.5</v>
      </c>
      <c r="AB23" s="18">
        <v>244.8</v>
      </c>
      <c r="AC23" s="18">
        <v>23.5</v>
      </c>
    </row>
    <row r="24" spans="1:30" x14ac:dyDescent="0.3">
      <c r="A24" s="4" t="s">
        <v>63</v>
      </c>
      <c r="B24" s="4">
        <v>6</v>
      </c>
      <c r="C24" s="5">
        <v>44123</v>
      </c>
      <c r="D24" s="4" t="s">
        <v>34</v>
      </c>
      <c r="E24" s="2">
        <v>15</v>
      </c>
      <c r="F24" s="2" t="s">
        <v>35</v>
      </c>
      <c r="G24" s="2">
        <v>65</v>
      </c>
      <c r="H24" s="2" t="s">
        <v>56</v>
      </c>
      <c r="I24" s="9">
        <v>2.4169999999999998</v>
      </c>
      <c r="J24" s="9">
        <v>3.7</v>
      </c>
      <c r="K24" s="8">
        <v>16.399999999999999</v>
      </c>
      <c r="L24" s="8">
        <v>0.78</v>
      </c>
      <c r="M24" s="9">
        <v>6.23</v>
      </c>
      <c r="N24" s="9">
        <v>5.8</v>
      </c>
      <c r="O24" s="11">
        <v>2.23</v>
      </c>
      <c r="P24" s="11">
        <v>20000</v>
      </c>
      <c r="Q24" s="10" t="s">
        <v>40</v>
      </c>
      <c r="R24" s="10" t="s">
        <v>40</v>
      </c>
      <c r="S24" s="10" t="s">
        <v>40</v>
      </c>
      <c r="T24" s="11">
        <v>6.0000000000000002E-5</v>
      </c>
      <c r="U24" s="15">
        <v>7.6</v>
      </c>
      <c r="V24" s="14">
        <v>17</v>
      </c>
      <c r="W24" s="14">
        <v>2194.1999999999998</v>
      </c>
      <c r="X24" s="14">
        <v>11</v>
      </c>
      <c r="Y24" s="17">
        <v>5.1970000000000001</v>
      </c>
      <c r="Z24" s="17">
        <v>3.4670000000000001</v>
      </c>
      <c r="AA24" s="17">
        <v>8675.7999999999993</v>
      </c>
      <c r="AB24" s="17">
        <v>86.7</v>
      </c>
      <c r="AC24" s="17">
        <v>4.5999999999999996</v>
      </c>
    </row>
    <row r="25" spans="1:30" x14ac:dyDescent="0.3">
      <c r="A25" s="4" t="s">
        <v>64</v>
      </c>
      <c r="B25" s="4">
        <v>4</v>
      </c>
      <c r="C25" s="5">
        <v>44046</v>
      </c>
      <c r="D25" s="4" t="s">
        <v>34</v>
      </c>
      <c r="E25" s="2">
        <v>20</v>
      </c>
      <c r="F25" s="2" t="s">
        <v>35</v>
      </c>
      <c r="G25" s="2">
        <v>65</v>
      </c>
      <c r="H25" s="2" t="s">
        <v>40</v>
      </c>
      <c r="I25" s="9">
        <v>2.4220000000000002</v>
      </c>
      <c r="J25" s="9">
        <v>4.0999999999999996</v>
      </c>
      <c r="K25" s="8">
        <v>16.600000000000001</v>
      </c>
      <c r="L25" s="8">
        <v>0.75</v>
      </c>
      <c r="M25" s="9">
        <v>5.77</v>
      </c>
      <c r="N25" s="9">
        <v>5.69</v>
      </c>
      <c r="O25" s="11">
        <v>4.03</v>
      </c>
      <c r="P25" s="11">
        <v>20000</v>
      </c>
      <c r="Q25" s="10">
        <v>15587</v>
      </c>
      <c r="R25" s="10">
        <v>3.06</v>
      </c>
      <c r="S25" s="10">
        <v>1.95E-4</v>
      </c>
      <c r="T25" s="10">
        <v>1.12E-4</v>
      </c>
      <c r="U25" s="14">
        <v>10.3</v>
      </c>
      <c r="V25" s="14">
        <v>29</v>
      </c>
      <c r="W25" s="14">
        <v>2552.6999999999998</v>
      </c>
      <c r="X25" s="14">
        <v>9</v>
      </c>
      <c r="Y25" s="17">
        <v>5.4749999999999996</v>
      </c>
      <c r="Z25" s="17">
        <v>2.6339999999999999</v>
      </c>
      <c r="AA25" s="17">
        <v>10171</v>
      </c>
      <c r="AB25" s="18">
        <v>141.1</v>
      </c>
      <c r="AC25" s="18">
        <v>6.5</v>
      </c>
    </row>
    <row r="26" spans="1:30" x14ac:dyDescent="0.3">
      <c r="A26" s="4" t="s">
        <v>65</v>
      </c>
      <c r="B26" s="4">
        <v>6</v>
      </c>
      <c r="C26" s="5">
        <v>44111</v>
      </c>
      <c r="D26" s="4" t="s">
        <v>58</v>
      </c>
      <c r="E26" s="2">
        <v>20</v>
      </c>
      <c r="F26" s="2" t="s">
        <v>35</v>
      </c>
      <c r="G26" s="2">
        <v>80</v>
      </c>
      <c r="H26" s="2" t="s">
        <v>42</v>
      </c>
      <c r="I26" s="9">
        <v>2.431</v>
      </c>
      <c r="J26" s="9">
        <v>3.9</v>
      </c>
      <c r="K26" s="8">
        <v>14.5</v>
      </c>
      <c r="L26" s="8">
        <v>0.72</v>
      </c>
      <c r="M26" s="9">
        <v>4.88</v>
      </c>
      <c r="N26" s="9">
        <v>4.5999999999999996</v>
      </c>
      <c r="O26" s="11">
        <v>3.41</v>
      </c>
      <c r="P26" s="11">
        <v>20000</v>
      </c>
      <c r="Q26" s="10" t="s">
        <v>40</v>
      </c>
      <c r="R26" s="10" t="s">
        <v>40</v>
      </c>
      <c r="S26" s="10" t="s">
        <v>40</v>
      </c>
      <c r="T26" s="11">
        <v>9.7999999999999997E-5</v>
      </c>
      <c r="U26" s="15">
        <v>12.9</v>
      </c>
      <c r="V26" s="15">
        <v>25</v>
      </c>
      <c r="W26" s="15">
        <v>2648.9</v>
      </c>
      <c r="X26" s="15">
        <v>17</v>
      </c>
      <c r="Y26" s="18">
        <v>5.726</v>
      </c>
      <c r="Z26" s="18">
        <v>1.9510000000000001</v>
      </c>
      <c r="AA26" s="18">
        <v>9251</v>
      </c>
      <c r="AB26" s="18">
        <v>181</v>
      </c>
      <c r="AC26" s="18">
        <v>2.2000000000000002</v>
      </c>
    </row>
    <row r="27" spans="1:30" x14ac:dyDescent="0.3">
      <c r="A27" s="4" t="s">
        <v>66</v>
      </c>
      <c r="B27" s="4">
        <v>5</v>
      </c>
      <c r="C27" s="5">
        <v>44109</v>
      </c>
      <c r="D27" s="4" t="s">
        <v>34</v>
      </c>
      <c r="E27" s="2">
        <v>20</v>
      </c>
      <c r="F27" s="2" t="s">
        <v>35</v>
      </c>
      <c r="G27" s="2">
        <v>65</v>
      </c>
      <c r="H27" s="2" t="s">
        <v>40</v>
      </c>
      <c r="I27" s="9">
        <v>2.4169999999999998</v>
      </c>
      <c r="J27" s="9">
        <v>3.6</v>
      </c>
      <c r="K27" s="8">
        <v>16.600000000000001</v>
      </c>
      <c r="L27" s="8">
        <v>0.77</v>
      </c>
      <c r="M27" s="9">
        <v>5.86</v>
      </c>
      <c r="N27" s="9">
        <v>5.71</v>
      </c>
      <c r="O27" s="11">
        <v>4.43</v>
      </c>
      <c r="P27" s="11">
        <v>20000</v>
      </c>
      <c r="Q27" s="11">
        <v>17133</v>
      </c>
      <c r="R27" s="11">
        <v>3.73</v>
      </c>
      <c r="S27" s="11">
        <v>2.3000000000000001E-4</v>
      </c>
      <c r="T27" s="11">
        <v>1.47E-4</v>
      </c>
      <c r="U27" s="15">
        <v>14.7</v>
      </c>
      <c r="V27" s="15">
        <v>36</v>
      </c>
      <c r="W27" s="15">
        <v>2303.4</v>
      </c>
      <c r="X27" s="15">
        <v>11</v>
      </c>
      <c r="Y27" s="18">
        <v>6.2309999999999999</v>
      </c>
      <c r="Z27" s="18">
        <v>1.7430000000000001</v>
      </c>
      <c r="AA27" s="18">
        <v>8164.1</v>
      </c>
      <c r="AB27" s="18">
        <v>195.7</v>
      </c>
      <c r="AC27" s="18">
        <v>11.5</v>
      </c>
    </row>
    <row r="28" spans="1:30" ht="28.8" x14ac:dyDescent="0.3">
      <c r="A28" s="4" t="s">
        <v>67</v>
      </c>
      <c r="B28" s="4">
        <v>4</v>
      </c>
      <c r="C28" s="5">
        <v>44111</v>
      </c>
      <c r="D28" s="4" t="s">
        <v>34</v>
      </c>
      <c r="E28" s="2">
        <v>20</v>
      </c>
      <c r="F28" s="2" t="s">
        <v>35</v>
      </c>
      <c r="G28" s="2">
        <v>65</v>
      </c>
      <c r="H28" s="2" t="s">
        <v>40</v>
      </c>
      <c r="I28" s="9">
        <v>2.41</v>
      </c>
      <c r="J28" s="9">
        <v>3.8</v>
      </c>
      <c r="K28" s="8">
        <v>16.899999999999999</v>
      </c>
      <c r="L28" s="8">
        <v>0.79</v>
      </c>
      <c r="M28" s="8">
        <v>6.05</v>
      </c>
      <c r="N28" s="8">
        <v>5.68</v>
      </c>
      <c r="O28" s="10">
        <v>5.18</v>
      </c>
      <c r="P28" s="11">
        <v>20000</v>
      </c>
      <c r="Q28" s="10">
        <v>16706</v>
      </c>
      <c r="R28" s="10">
        <v>4.32</v>
      </c>
      <c r="S28" s="10">
        <v>2.5500000000000002E-4</v>
      </c>
      <c r="T28" s="10">
        <v>1.6899999999999999E-4</v>
      </c>
      <c r="U28" s="14">
        <v>17</v>
      </c>
      <c r="V28" s="14">
        <v>26</v>
      </c>
      <c r="W28" s="14">
        <v>2557.3000000000002</v>
      </c>
      <c r="X28" s="14">
        <v>5</v>
      </c>
      <c r="Y28" s="17">
        <v>6.5860000000000003</v>
      </c>
      <c r="Z28" s="17">
        <v>1.6859999999999999</v>
      </c>
      <c r="AA28" s="17">
        <v>9419.4</v>
      </c>
      <c r="AB28" s="17">
        <v>245.7</v>
      </c>
      <c r="AC28" s="17">
        <v>4.5999999999999996</v>
      </c>
      <c r="AD28" s="20" t="s">
        <v>62</v>
      </c>
    </row>
    <row r="29" spans="1:30" x14ac:dyDescent="0.3">
      <c r="A29" s="4" t="s">
        <v>68</v>
      </c>
      <c r="B29" s="4">
        <v>6</v>
      </c>
      <c r="C29" s="5">
        <v>44011</v>
      </c>
      <c r="D29" s="4" t="s">
        <v>58</v>
      </c>
      <c r="E29" s="2">
        <v>20</v>
      </c>
      <c r="F29" s="2" t="s">
        <v>35</v>
      </c>
      <c r="G29" s="2">
        <v>80</v>
      </c>
      <c r="H29" s="2" t="s">
        <v>36</v>
      </c>
      <c r="I29" s="9">
        <v>2.4300000000000002</v>
      </c>
      <c r="J29" s="9">
        <v>3.4</v>
      </c>
      <c r="K29" s="8">
        <v>13.8</v>
      </c>
      <c r="L29" s="8">
        <v>0.82</v>
      </c>
      <c r="M29" s="9">
        <v>5.12</v>
      </c>
      <c r="N29" s="9">
        <v>4.9000000000000004</v>
      </c>
      <c r="O29" s="11">
        <v>3.81</v>
      </c>
      <c r="P29" s="11">
        <v>20000</v>
      </c>
      <c r="Q29" s="10" t="s">
        <v>40</v>
      </c>
      <c r="R29" s="10" t="s">
        <v>40</v>
      </c>
      <c r="S29" s="10" t="s">
        <v>40</v>
      </c>
      <c r="T29" s="11">
        <v>1.06E-4</v>
      </c>
      <c r="U29" s="15">
        <v>22.1</v>
      </c>
      <c r="V29" s="14">
        <v>36</v>
      </c>
      <c r="W29" s="14">
        <v>2131</v>
      </c>
      <c r="X29" s="14">
        <v>13</v>
      </c>
      <c r="Y29" s="17">
        <v>7.3259999999999996</v>
      </c>
      <c r="Z29" s="17">
        <v>0.85799999999999998</v>
      </c>
      <c r="AA29" s="17">
        <v>6993.1</v>
      </c>
      <c r="AB29" s="17">
        <v>401</v>
      </c>
      <c r="AC29" s="17">
        <v>14</v>
      </c>
    </row>
    <row r="30" spans="1:30" x14ac:dyDescent="0.3">
      <c r="A30" s="4" t="s">
        <v>69</v>
      </c>
      <c r="B30" s="4">
        <v>6</v>
      </c>
      <c r="C30" s="5">
        <v>44110</v>
      </c>
      <c r="D30" s="4" t="s">
        <v>34</v>
      </c>
      <c r="E30" s="2">
        <v>15</v>
      </c>
      <c r="F30" s="2" t="s">
        <v>35</v>
      </c>
      <c r="G30" s="2">
        <v>65</v>
      </c>
      <c r="H30" s="2" t="s">
        <v>56</v>
      </c>
      <c r="I30" s="9">
        <v>2.4249999999999998</v>
      </c>
      <c r="J30" s="9">
        <v>3.6</v>
      </c>
      <c r="K30" s="8">
        <v>16.2</v>
      </c>
      <c r="L30" s="8">
        <v>0.83</v>
      </c>
      <c r="M30" s="9">
        <v>6.02</v>
      </c>
      <c r="N30" s="9">
        <v>5.8</v>
      </c>
      <c r="O30" s="11">
        <v>2.0699999999999998</v>
      </c>
      <c r="P30" s="11">
        <v>20000</v>
      </c>
      <c r="Q30" s="10" t="s">
        <v>40</v>
      </c>
      <c r="R30" s="10" t="s">
        <v>40</v>
      </c>
      <c r="S30" s="10" t="s">
        <v>40</v>
      </c>
      <c r="T30" s="11">
        <v>2.5000000000000001E-5</v>
      </c>
      <c r="U30" s="15">
        <v>6.9</v>
      </c>
      <c r="V30" s="15">
        <v>14</v>
      </c>
      <c r="W30" s="15">
        <v>2024.2</v>
      </c>
      <c r="X30" s="15">
        <v>5</v>
      </c>
      <c r="Y30" s="17">
        <v>5.4630000000000001</v>
      </c>
      <c r="Z30" s="17">
        <v>2.86</v>
      </c>
      <c r="AA30" s="17">
        <v>8190.1</v>
      </c>
      <c r="AB30" s="17">
        <v>104.6</v>
      </c>
      <c r="AC30" s="17">
        <v>7.7</v>
      </c>
    </row>
    <row r="31" spans="1:30" ht="28.8" x14ac:dyDescent="0.3">
      <c r="A31" s="4" t="s">
        <v>70</v>
      </c>
      <c r="B31" s="4">
        <v>5</v>
      </c>
      <c r="C31" s="5">
        <v>44103</v>
      </c>
      <c r="D31" s="4" t="s">
        <v>34</v>
      </c>
      <c r="E31" s="2">
        <v>20</v>
      </c>
      <c r="F31" s="2" t="s">
        <v>35</v>
      </c>
      <c r="G31" s="2">
        <v>80</v>
      </c>
      <c r="H31" s="2" t="s">
        <v>40</v>
      </c>
      <c r="I31" s="9">
        <v>2.5150000000000001</v>
      </c>
      <c r="J31" s="9">
        <v>3.6</v>
      </c>
      <c r="K31" s="8">
        <v>16.399999999999999</v>
      </c>
      <c r="L31" s="8">
        <v>0.65</v>
      </c>
      <c r="M31" s="9">
        <v>5.92</v>
      </c>
      <c r="N31" s="9">
        <v>5.66</v>
      </c>
      <c r="U31" s="15">
        <v>5.2</v>
      </c>
      <c r="V31" s="15">
        <v>24</v>
      </c>
      <c r="W31" s="15">
        <v>2061.8000000000002</v>
      </c>
      <c r="X31" s="15">
        <v>14</v>
      </c>
      <c r="AD31" s="20" t="s">
        <v>71</v>
      </c>
    </row>
    <row r="32" spans="1:30" ht="28.8" x14ac:dyDescent="0.3">
      <c r="A32" s="4" t="s">
        <v>72</v>
      </c>
      <c r="B32" s="4">
        <v>4</v>
      </c>
      <c r="C32" s="5">
        <v>44110</v>
      </c>
      <c r="D32" s="4" t="s">
        <v>34</v>
      </c>
      <c r="E32" s="2">
        <v>20</v>
      </c>
      <c r="F32" s="2" t="s">
        <v>35</v>
      </c>
      <c r="G32" s="2">
        <v>80</v>
      </c>
      <c r="H32" s="2" t="s">
        <v>40</v>
      </c>
      <c r="I32" s="9">
        <v>2.5049999999999999</v>
      </c>
      <c r="J32" s="9">
        <v>3.6</v>
      </c>
      <c r="K32" s="8">
        <v>16.7</v>
      </c>
      <c r="L32" s="8">
        <v>0.63</v>
      </c>
      <c r="M32" s="8">
        <v>5.97</v>
      </c>
      <c r="N32" s="8">
        <v>5.6</v>
      </c>
      <c r="O32" s="10">
        <v>2.14</v>
      </c>
      <c r="P32" s="10">
        <v>20000</v>
      </c>
      <c r="Q32" s="10" t="s">
        <v>40</v>
      </c>
      <c r="R32" s="10" t="s">
        <v>40</v>
      </c>
      <c r="S32" s="10" t="s">
        <v>40</v>
      </c>
      <c r="T32" s="11">
        <v>5.5000000000000002E-5</v>
      </c>
      <c r="U32" s="15">
        <v>7.6</v>
      </c>
      <c r="V32" s="15">
        <v>37</v>
      </c>
      <c r="W32" s="15">
        <v>2208.1999999999998</v>
      </c>
      <c r="X32" s="15">
        <v>11</v>
      </c>
      <c r="Y32" s="17">
        <v>4.3419999999999996</v>
      </c>
      <c r="Z32" s="17">
        <v>4.9349999999999996</v>
      </c>
      <c r="AA32" s="17">
        <v>9218.5</v>
      </c>
      <c r="AB32" s="17">
        <v>55</v>
      </c>
      <c r="AC32" s="17">
        <v>22.9</v>
      </c>
      <c r="AD32" s="20" t="s">
        <v>71</v>
      </c>
    </row>
    <row r="33" spans="1:30" x14ac:dyDescent="0.3">
      <c r="A33" s="4" t="s">
        <v>73</v>
      </c>
      <c r="B33" s="4">
        <v>1</v>
      </c>
      <c r="C33" s="5">
        <v>44092</v>
      </c>
      <c r="D33" s="4" t="s">
        <v>34</v>
      </c>
      <c r="E33" s="2">
        <v>20</v>
      </c>
      <c r="F33" s="2" t="s">
        <v>35</v>
      </c>
      <c r="G33" s="2">
        <v>65</v>
      </c>
      <c r="H33" s="2" t="s">
        <v>36</v>
      </c>
      <c r="I33" s="9">
        <v>2.3820000000000001</v>
      </c>
      <c r="J33" s="9">
        <v>4</v>
      </c>
      <c r="K33" s="8">
        <v>15.7</v>
      </c>
      <c r="L33" s="8">
        <v>1.05</v>
      </c>
      <c r="M33" s="9">
        <v>5.26</v>
      </c>
      <c r="N33" s="9">
        <v>5.81</v>
      </c>
      <c r="O33" s="11">
        <v>3.08</v>
      </c>
      <c r="P33" s="10">
        <v>20000</v>
      </c>
      <c r="Q33" s="10" t="s">
        <v>40</v>
      </c>
      <c r="R33" s="10" t="s">
        <v>40</v>
      </c>
      <c r="S33" s="10" t="s">
        <v>40</v>
      </c>
      <c r="T33" s="11">
        <v>7.6000000000000004E-5</v>
      </c>
      <c r="U33" s="15">
        <v>14.8</v>
      </c>
      <c r="V33" s="15">
        <v>30</v>
      </c>
      <c r="W33" s="15">
        <v>2211.4</v>
      </c>
      <c r="X33" s="15">
        <v>9</v>
      </c>
      <c r="Y33" s="17">
        <v>6.5919999999999996</v>
      </c>
      <c r="Z33" s="17">
        <v>1.4630000000000001</v>
      </c>
      <c r="AA33" s="17">
        <v>8097.4</v>
      </c>
      <c r="AB33" s="17">
        <v>243.2</v>
      </c>
      <c r="AC33" s="17">
        <v>3.3</v>
      </c>
    </row>
    <row r="34" spans="1:30" x14ac:dyDescent="0.3">
      <c r="A34" s="4" t="s">
        <v>74</v>
      </c>
      <c r="B34" s="4">
        <v>6</v>
      </c>
      <c r="C34" s="5">
        <v>44050</v>
      </c>
      <c r="D34" s="4" t="s">
        <v>58</v>
      </c>
      <c r="E34" s="2">
        <v>20</v>
      </c>
      <c r="F34" s="2" t="s">
        <v>35</v>
      </c>
      <c r="G34" s="2">
        <v>80</v>
      </c>
      <c r="H34" s="2" t="s">
        <v>40</v>
      </c>
      <c r="I34" s="9">
        <v>2.5630000000000002</v>
      </c>
      <c r="J34" s="9">
        <v>3.1</v>
      </c>
      <c r="K34" s="8">
        <v>13.7</v>
      </c>
      <c r="L34" s="8">
        <v>0.91</v>
      </c>
      <c r="M34" s="9">
        <v>5.37</v>
      </c>
      <c r="N34" s="9">
        <v>4.5</v>
      </c>
      <c r="O34" s="11">
        <v>2.2799999999999998</v>
      </c>
      <c r="P34" s="10">
        <v>20000</v>
      </c>
      <c r="Q34" s="10" t="s">
        <v>40</v>
      </c>
      <c r="R34" s="10" t="s">
        <v>40</v>
      </c>
      <c r="S34" s="10" t="s">
        <v>40</v>
      </c>
      <c r="T34" s="11">
        <v>6.0000000000000002E-5</v>
      </c>
      <c r="U34" s="15">
        <v>6.9</v>
      </c>
      <c r="V34" s="15">
        <v>23</v>
      </c>
      <c r="W34" s="15">
        <v>2362.6999999999998</v>
      </c>
      <c r="X34" s="15">
        <v>7</v>
      </c>
      <c r="Y34" s="17">
        <v>4.5910000000000002</v>
      </c>
      <c r="Z34" s="17">
        <v>3.2130000000000001</v>
      </c>
      <c r="AA34" s="17">
        <v>8541.4</v>
      </c>
      <c r="AB34" s="17">
        <v>82</v>
      </c>
      <c r="AC34" s="17">
        <v>11.2</v>
      </c>
    </row>
    <row r="35" spans="1:30" x14ac:dyDescent="0.3">
      <c r="A35" s="4" t="s">
        <v>75</v>
      </c>
      <c r="B35" s="4">
        <v>4</v>
      </c>
      <c r="C35" s="5">
        <v>44007</v>
      </c>
      <c r="D35" s="4" t="s">
        <v>34</v>
      </c>
      <c r="E35" s="2">
        <v>20</v>
      </c>
      <c r="F35" s="2" t="s">
        <v>35</v>
      </c>
      <c r="G35" s="2">
        <v>65</v>
      </c>
      <c r="H35" s="2" t="s">
        <v>36</v>
      </c>
      <c r="I35" s="9">
        <v>2.4489999999999998</v>
      </c>
      <c r="J35" s="9">
        <v>3.3</v>
      </c>
      <c r="K35" s="8">
        <v>15.6</v>
      </c>
      <c r="L35" s="8">
        <v>0.66</v>
      </c>
      <c r="M35" s="8">
        <v>5.4</v>
      </c>
      <c r="N35" s="8">
        <v>5.48</v>
      </c>
      <c r="O35" s="10">
        <v>3.62</v>
      </c>
      <c r="P35" s="10">
        <v>20000</v>
      </c>
      <c r="Q35" s="10" t="s">
        <v>40</v>
      </c>
      <c r="R35" s="10" t="s">
        <v>40</v>
      </c>
      <c r="S35" s="10" t="s">
        <v>40</v>
      </c>
      <c r="T35" s="11">
        <v>1.01E-4</v>
      </c>
      <c r="U35" s="15">
        <v>12.9</v>
      </c>
      <c r="V35" s="15">
        <v>24</v>
      </c>
      <c r="W35" s="15">
        <v>2522.3000000000002</v>
      </c>
      <c r="X35" s="15">
        <v>8</v>
      </c>
      <c r="Y35" s="25" t="s">
        <v>76</v>
      </c>
      <c r="Z35" s="25"/>
      <c r="AA35" s="25"/>
      <c r="AB35" s="25"/>
      <c r="AC35" s="16"/>
    </row>
    <row r="36" spans="1:30" ht="28.8" x14ac:dyDescent="0.3">
      <c r="A36" s="4" t="s">
        <v>77</v>
      </c>
      <c r="B36" s="4">
        <v>6</v>
      </c>
      <c r="C36" s="5">
        <v>44069</v>
      </c>
      <c r="D36" s="4" t="s">
        <v>58</v>
      </c>
      <c r="E36" s="2">
        <v>20</v>
      </c>
      <c r="F36" s="2" t="s">
        <v>35</v>
      </c>
      <c r="G36" s="2">
        <v>65</v>
      </c>
      <c r="H36" s="2" t="s">
        <v>39</v>
      </c>
      <c r="I36" s="9">
        <v>2.577</v>
      </c>
      <c r="J36" s="9">
        <v>3.8</v>
      </c>
      <c r="K36" s="8">
        <v>13.7</v>
      </c>
      <c r="L36" s="8">
        <v>0.68</v>
      </c>
      <c r="M36" s="9">
        <v>4.6100000000000003</v>
      </c>
      <c r="N36" s="9">
        <v>4.5</v>
      </c>
      <c r="O36" s="11">
        <v>3.23</v>
      </c>
      <c r="P36" s="10">
        <v>20000</v>
      </c>
      <c r="Q36" s="10" t="s">
        <v>40</v>
      </c>
      <c r="R36" s="10" t="s">
        <v>40</v>
      </c>
      <c r="S36" s="10" t="s">
        <v>40</v>
      </c>
      <c r="T36" s="11">
        <v>1.1400000000000001E-4</v>
      </c>
      <c r="U36" s="15">
        <v>4.9000000000000004</v>
      </c>
      <c r="V36" s="15">
        <v>7</v>
      </c>
      <c r="W36" s="15">
        <v>1983.2</v>
      </c>
      <c r="X36" s="15">
        <v>9</v>
      </c>
      <c r="Y36" s="17">
        <v>5.1689999999999996</v>
      </c>
      <c r="Z36" s="17">
        <v>2.238</v>
      </c>
      <c r="AA36" s="17">
        <v>7926.4</v>
      </c>
      <c r="AB36" s="17">
        <v>124.9</v>
      </c>
      <c r="AC36" s="17">
        <v>22.4</v>
      </c>
      <c r="AD36" s="20" t="s">
        <v>78</v>
      </c>
    </row>
    <row r="37" spans="1:30" x14ac:dyDescent="0.3">
      <c r="A37" s="4" t="s">
        <v>79</v>
      </c>
      <c r="B37" s="4">
        <v>3</v>
      </c>
      <c r="C37" s="5">
        <v>44069</v>
      </c>
      <c r="D37" s="4" t="s">
        <v>34</v>
      </c>
      <c r="E37" s="2">
        <v>15</v>
      </c>
      <c r="F37" s="2" t="s">
        <v>35</v>
      </c>
      <c r="G37" s="2">
        <v>65</v>
      </c>
      <c r="H37" s="2" t="s">
        <v>40</v>
      </c>
      <c r="I37" s="9">
        <v>2.4489999999999998</v>
      </c>
      <c r="J37" s="9">
        <v>2.4</v>
      </c>
      <c r="K37" s="8">
        <v>14.6</v>
      </c>
      <c r="L37" s="8">
        <v>0.88</v>
      </c>
      <c r="M37" s="9">
        <v>5.84</v>
      </c>
      <c r="N37" s="9">
        <v>5.63</v>
      </c>
      <c r="O37" s="11">
        <v>4.03</v>
      </c>
      <c r="P37" s="10">
        <v>20000</v>
      </c>
      <c r="Q37" s="11">
        <v>16590</v>
      </c>
      <c r="R37" s="11">
        <v>3.59</v>
      </c>
      <c r="S37" s="11">
        <v>1.26E-4</v>
      </c>
      <c r="T37" s="11">
        <v>1.17E-4</v>
      </c>
      <c r="U37" s="15">
        <v>8.9</v>
      </c>
      <c r="V37" s="15">
        <v>21</v>
      </c>
      <c r="W37" s="15">
        <v>2152.9</v>
      </c>
      <c r="X37" s="15">
        <v>8</v>
      </c>
      <c r="Y37" s="17">
        <v>5.9089999999999998</v>
      </c>
      <c r="Z37" s="17">
        <v>2.645</v>
      </c>
      <c r="AA37" s="17">
        <v>9168.2000000000007</v>
      </c>
      <c r="AB37" s="17">
        <v>137.1</v>
      </c>
      <c r="AC37" s="17">
        <v>8.9</v>
      </c>
    </row>
    <row r="38" spans="1:30" x14ac:dyDescent="0.3">
      <c r="A38" s="4" t="s">
        <v>80</v>
      </c>
      <c r="B38" s="4">
        <v>6</v>
      </c>
      <c r="C38" s="5">
        <v>44071</v>
      </c>
      <c r="D38" s="4" t="s">
        <v>58</v>
      </c>
      <c r="E38" s="2">
        <v>20</v>
      </c>
      <c r="F38" s="2" t="s">
        <v>35</v>
      </c>
      <c r="G38" s="2">
        <v>65</v>
      </c>
      <c r="H38" s="2" t="s">
        <v>39</v>
      </c>
      <c r="I38" s="9">
        <v>2.5710000000000002</v>
      </c>
      <c r="J38" s="9">
        <v>3.7</v>
      </c>
      <c r="K38" s="8">
        <v>14</v>
      </c>
      <c r="L38" s="8">
        <v>0.72</v>
      </c>
      <c r="M38" s="9">
        <v>5.16</v>
      </c>
      <c r="N38" s="9">
        <v>4.4800000000000004</v>
      </c>
      <c r="O38" s="23" t="s">
        <v>81</v>
      </c>
      <c r="P38" s="23"/>
      <c r="Q38" s="23"/>
      <c r="R38" s="23"/>
      <c r="S38" s="23"/>
      <c r="T38" s="23"/>
      <c r="U38" s="15">
        <v>7.2</v>
      </c>
      <c r="V38" s="15">
        <v>24</v>
      </c>
      <c r="W38" s="15">
        <v>1992.1</v>
      </c>
      <c r="X38" s="15">
        <v>13</v>
      </c>
      <c r="Y38" s="17">
        <v>5.2939999999999996</v>
      </c>
      <c r="Z38" s="17">
        <v>2.3780000000000001</v>
      </c>
      <c r="AA38" s="17">
        <v>8974.1</v>
      </c>
      <c r="AB38" s="17">
        <v>131.5</v>
      </c>
      <c r="AC38" s="17">
        <v>16.600000000000001</v>
      </c>
    </row>
    <row r="39" spans="1:30" x14ac:dyDescent="0.3">
      <c r="A39" s="4" t="s">
        <v>82</v>
      </c>
      <c r="B39" s="4">
        <v>2</v>
      </c>
      <c r="C39" s="5">
        <v>44078</v>
      </c>
      <c r="D39" s="4" t="s">
        <v>58</v>
      </c>
      <c r="E39" s="2">
        <v>20</v>
      </c>
      <c r="F39" s="2" t="s">
        <v>35</v>
      </c>
      <c r="G39" s="2">
        <v>65</v>
      </c>
      <c r="H39" s="2" t="s">
        <v>39</v>
      </c>
      <c r="I39" s="9">
        <v>2.5659999999999998</v>
      </c>
      <c r="J39" s="9">
        <v>4.2</v>
      </c>
      <c r="K39" s="8">
        <v>15</v>
      </c>
      <c r="L39" s="8">
        <v>0.69</v>
      </c>
      <c r="M39" s="9">
        <v>4.68</v>
      </c>
      <c r="N39" s="9">
        <v>4.43</v>
      </c>
      <c r="O39" s="11">
        <v>2.56</v>
      </c>
      <c r="P39" s="10">
        <v>20000</v>
      </c>
      <c r="Q39" s="10" t="s">
        <v>40</v>
      </c>
      <c r="R39" s="10" t="s">
        <v>40</v>
      </c>
      <c r="S39" s="10" t="s">
        <v>40</v>
      </c>
      <c r="T39" s="11">
        <v>5.8999999999999998E-5</v>
      </c>
      <c r="U39" s="15">
        <v>5.5</v>
      </c>
      <c r="V39" s="15">
        <v>36</v>
      </c>
      <c r="W39" s="15">
        <v>1915.9</v>
      </c>
      <c r="X39" s="15">
        <v>9</v>
      </c>
      <c r="Y39" s="17">
        <v>4.7119999999999997</v>
      </c>
      <c r="Z39" s="17">
        <v>2.8839999999999999</v>
      </c>
      <c r="AA39" s="17">
        <v>9027.4</v>
      </c>
      <c r="AB39" s="17">
        <v>99.4</v>
      </c>
      <c r="AC39" s="17">
        <v>23.1</v>
      </c>
    </row>
    <row r="40" spans="1:30" ht="28.8" x14ac:dyDescent="0.3">
      <c r="A40" s="4" t="s">
        <v>82</v>
      </c>
      <c r="B40" s="4">
        <v>7</v>
      </c>
      <c r="C40" s="5">
        <v>44078</v>
      </c>
      <c r="D40" s="4" t="s">
        <v>58</v>
      </c>
      <c r="E40" s="2">
        <v>20</v>
      </c>
      <c r="F40" s="2" t="s">
        <v>35</v>
      </c>
      <c r="G40" s="2">
        <v>65</v>
      </c>
      <c r="H40" s="2" t="s">
        <v>39</v>
      </c>
      <c r="I40" s="9">
        <v>2.5529999999999999</v>
      </c>
      <c r="J40" s="9">
        <v>4.5</v>
      </c>
      <c r="K40" s="8">
        <v>15.4</v>
      </c>
      <c r="L40" s="8">
        <v>0.68</v>
      </c>
      <c r="M40" s="8">
        <v>3.64</v>
      </c>
      <c r="N40" s="8">
        <v>4.41</v>
      </c>
      <c r="O40" s="23" t="s">
        <v>83</v>
      </c>
      <c r="P40" s="23"/>
      <c r="Q40" s="23"/>
      <c r="R40" s="23"/>
      <c r="S40" s="23"/>
      <c r="T40" s="23"/>
      <c r="U40" s="15">
        <v>7.8</v>
      </c>
      <c r="V40" s="15">
        <v>35</v>
      </c>
      <c r="W40" s="15">
        <v>2075.1999999999998</v>
      </c>
      <c r="X40" s="15">
        <v>15</v>
      </c>
      <c r="Y40" s="17">
        <v>4.8099999999999996</v>
      </c>
      <c r="Z40" s="17">
        <v>2.8650000000000002</v>
      </c>
      <c r="AA40" s="17">
        <v>8384</v>
      </c>
      <c r="AB40" s="17">
        <v>96.2</v>
      </c>
      <c r="AC40" s="17">
        <v>27.4</v>
      </c>
      <c r="AD40" s="20" t="s">
        <v>84</v>
      </c>
    </row>
    <row r="41" spans="1:30" x14ac:dyDescent="0.3">
      <c r="A41" s="4" t="s">
        <v>85</v>
      </c>
      <c r="B41" s="4">
        <v>5</v>
      </c>
      <c r="C41" s="5">
        <v>44054</v>
      </c>
      <c r="D41" s="4" t="s">
        <v>58</v>
      </c>
      <c r="E41" s="2">
        <v>20</v>
      </c>
      <c r="F41" s="2" t="s">
        <v>35</v>
      </c>
      <c r="G41" s="2">
        <v>80</v>
      </c>
      <c r="H41" s="2" t="s">
        <v>40</v>
      </c>
      <c r="I41" s="9">
        <v>2.528</v>
      </c>
      <c r="J41" s="9">
        <v>5.0999999999999996</v>
      </c>
      <c r="K41" s="8">
        <v>15</v>
      </c>
      <c r="L41" s="8">
        <v>0.82</v>
      </c>
      <c r="M41" s="9">
        <v>4.9800000000000004</v>
      </c>
      <c r="N41" s="9">
        <v>4.51</v>
      </c>
      <c r="O41" s="11">
        <v>1.85</v>
      </c>
      <c r="P41" s="10">
        <v>20000</v>
      </c>
      <c r="Q41" s="10" t="s">
        <v>40</v>
      </c>
      <c r="R41" s="10" t="s">
        <v>40</v>
      </c>
      <c r="S41" s="10" t="s">
        <v>40</v>
      </c>
      <c r="T41" s="11">
        <v>4.6999999999999997E-5</v>
      </c>
      <c r="U41" s="15">
        <v>4.5</v>
      </c>
      <c r="V41" s="15">
        <v>15</v>
      </c>
      <c r="W41" s="15">
        <v>2296.5</v>
      </c>
      <c r="X41" s="15">
        <v>15</v>
      </c>
      <c r="Y41" s="17">
        <v>5.0369999999999999</v>
      </c>
      <c r="Z41" s="17">
        <v>3.206</v>
      </c>
      <c r="AA41" s="17">
        <v>9362</v>
      </c>
      <c r="AB41" s="17">
        <v>98.6</v>
      </c>
      <c r="AC41" s="17">
        <v>11</v>
      </c>
    </row>
    <row r="42" spans="1:30" ht="28.8" x14ac:dyDescent="0.3">
      <c r="A42" s="4" t="s">
        <v>86</v>
      </c>
      <c r="B42" s="4">
        <v>2</v>
      </c>
      <c r="C42" s="5">
        <v>44048</v>
      </c>
      <c r="D42" s="4" t="s">
        <v>34</v>
      </c>
      <c r="E42" s="2">
        <v>20</v>
      </c>
      <c r="F42" s="2" t="s">
        <v>35</v>
      </c>
      <c r="G42" s="2">
        <v>65</v>
      </c>
      <c r="H42" s="2" t="s">
        <v>40</v>
      </c>
      <c r="I42" s="9">
        <v>2.4169999999999998</v>
      </c>
      <c r="J42" s="9">
        <v>3.6</v>
      </c>
      <c r="K42" s="8">
        <v>16.600000000000001</v>
      </c>
      <c r="L42" s="8">
        <v>0.77</v>
      </c>
      <c r="M42" s="9">
        <v>5.76</v>
      </c>
      <c r="N42" s="9">
        <v>5.69</v>
      </c>
      <c r="O42" s="11">
        <v>3.66</v>
      </c>
      <c r="P42" s="11">
        <v>20000</v>
      </c>
      <c r="Q42" s="11" t="s">
        <v>40</v>
      </c>
      <c r="R42" s="11" t="s">
        <v>40</v>
      </c>
      <c r="S42" s="11" t="s">
        <v>40</v>
      </c>
      <c r="T42" s="11">
        <v>1E-4</v>
      </c>
      <c r="U42" s="15">
        <v>16.3</v>
      </c>
      <c r="V42" s="15">
        <v>19</v>
      </c>
      <c r="W42" s="15">
        <v>2614.1</v>
      </c>
      <c r="X42" s="15">
        <v>12</v>
      </c>
      <c r="Y42" s="17">
        <v>6.282</v>
      </c>
      <c r="Z42" s="17">
        <v>1.9470000000000001</v>
      </c>
      <c r="AA42" s="17">
        <v>8894.9</v>
      </c>
      <c r="AB42" s="17">
        <v>192.2</v>
      </c>
      <c r="AC42" s="17">
        <v>10.9</v>
      </c>
      <c r="AD42" s="20" t="s">
        <v>62</v>
      </c>
    </row>
    <row r="43" spans="1:30" x14ac:dyDescent="0.3">
      <c r="A43" s="4" t="s">
        <v>87</v>
      </c>
      <c r="B43" s="4">
        <v>6</v>
      </c>
      <c r="C43" s="5">
        <v>44083</v>
      </c>
      <c r="D43" s="4" t="s">
        <v>34</v>
      </c>
      <c r="E43" s="2">
        <v>20</v>
      </c>
      <c r="F43" s="2" t="s">
        <v>35</v>
      </c>
      <c r="G43" s="2">
        <v>65</v>
      </c>
      <c r="H43" s="2" t="s">
        <v>36</v>
      </c>
      <c r="I43" s="9">
        <v>2.3809999999999998</v>
      </c>
      <c r="J43" s="9">
        <v>3.5</v>
      </c>
      <c r="K43" s="8">
        <v>15.7</v>
      </c>
      <c r="L43" s="8">
        <v>0.95</v>
      </c>
      <c r="M43" s="9">
        <v>5.9</v>
      </c>
      <c r="N43" s="9">
        <v>5.86</v>
      </c>
      <c r="O43" s="11">
        <v>2.7</v>
      </c>
      <c r="P43" s="10">
        <v>20000</v>
      </c>
      <c r="Q43" s="10" t="s">
        <v>40</v>
      </c>
      <c r="R43" s="10" t="s">
        <v>40</v>
      </c>
      <c r="S43" s="10" t="s">
        <v>40</v>
      </c>
      <c r="T43" s="11">
        <v>7.2999999999999999E-5</v>
      </c>
      <c r="U43" s="15">
        <v>13.4</v>
      </c>
      <c r="V43" s="15">
        <v>18</v>
      </c>
      <c r="W43" s="15">
        <v>2246.6999999999998</v>
      </c>
      <c r="X43" s="15">
        <v>8</v>
      </c>
      <c r="Y43" s="17">
        <v>6.31</v>
      </c>
      <c r="Z43" s="17">
        <v>1.7749999999999999</v>
      </c>
      <c r="AA43" s="17">
        <v>8142.8</v>
      </c>
      <c r="AB43" s="17">
        <v>193.2</v>
      </c>
      <c r="AC43" s="17">
        <v>6.2</v>
      </c>
    </row>
    <row r="44" spans="1:30" x14ac:dyDescent="0.3">
      <c r="A44" s="4" t="s">
        <v>88</v>
      </c>
      <c r="B44" s="4">
        <v>5</v>
      </c>
      <c r="C44" s="5">
        <v>44074</v>
      </c>
      <c r="D44" s="4" t="s">
        <v>58</v>
      </c>
      <c r="E44" s="2">
        <v>20</v>
      </c>
      <c r="F44" s="2" t="s">
        <v>35</v>
      </c>
      <c r="G44" s="2">
        <v>65</v>
      </c>
      <c r="H44" s="2" t="s">
        <v>39</v>
      </c>
      <c r="I44" s="9">
        <v>2.5649999999999999</v>
      </c>
      <c r="J44" s="9">
        <v>4.3</v>
      </c>
      <c r="K44" s="8">
        <v>14</v>
      </c>
      <c r="L44" s="8">
        <v>0.77</v>
      </c>
      <c r="M44" s="9">
        <v>5.0199999999999996</v>
      </c>
      <c r="N44" s="9">
        <v>4.41</v>
      </c>
      <c r="O44" s="11">
        <v>3.26</v>
      </c>
      <c r="P44" s="10">
        <v>20000</v>
      </c>
      <c r="Q44" s="10" t="s">
        <v>40</v>
      </c>
      <c r="R44" s="10" t="s">
        <v>40</v>
      </c>
      <c r="S44" s="10" t="s">
        <v>40</v>
      </c>
      <c r="T44" s="11">
        <v>8.8999999999999995E-5</v>
      </c>
      <c r="U44" s="15">
        <v>8.3000000000000007</v>
      </c>
      <c r="V44" s="15">
        <v>9</v>
      </c>
      <c r="W44" s="15">
        <v>2136</v>
      </c>
      <c r="X44" s="15">
        <v>6</v>
      </c>
      <c r="Y44" s="17">
        <v>4.5339999999999998</v>
      </c>
      <c r="Z44" s="17">
        <v>2.6960000000000002</v>
      </c>
      <c r="AA44" s="17">
        <v>8214.7999999999993</v>
      </c>
      <c r="AB44" s="17">
        <v>97.3</v>
      </c>
      <c r="AC44" s="17">
        <v>37.700000000000003</v>
      </c>
      <c r="AD44" s="20" t="s">
        <v>89</v>
      </c>
    </row>
    <row r="45" spans="1:30" x14ac:dyDescent="0.3">
      <c r="A45" s="4" t="s">
        <v>90</v>
      </c>
      <c r="B45" s="4">
        <v>5</v>
      </c>
      <c r="C45" s="5">
        <v>44075</v>
      </c>
      <c r="D45" s="4" t="s">
        <v>58</v>
      </c>
      <c r="E45" s="2">
        <v>20</v>
      </c>
      <c r="F45" s="2" t="s">
        <v>35</v>
      </c>
      <c r="G45" s="2">
        <v>65</v>
      </c>
      <c r="H45" s="2" t="s">
        <v>39</v>
      </c>
      <c r="I45" s="9">
        <v>2.5939999999999999</v>
      </c>
      <c r="J45" s="9">
        <v>3.7</v>
      </c>
      <c r="K45" s="8">
        <v>14</v>
      </c>
      <c r="L45" s="8">
        <v>0.73</v>
      </c>
      <c r="M45" s="9">
        <v>4.75</v>
      </c>
      <c r="N45" s="9">
        <v>4.4000000000000004</v>
      </c>
      <c r="O45" s="23" t="s">
        <v>91</v>
      </c>
      <c r="P45" s="23"/>
      <c r="Q45" s="23"/>
      <c r="R45" s="23"/>
      <c r="S45" s="23"/>
      <c r="T45" s="23"/>
      <c r="U45" s="15">
        <v>8.6</v>
      </c>
      <c r="V45" s="15">
        <v>11</v>
      </c>
      <c r="W45" s="15">
        <v>2193.6</v>
      </c>
      <c r="X45" s="15">
        <v>2</v>
      </c>
      <c r="Y45" s="17">
        <v>5.4029999999999996</v>
      </c>
      <c r="Z45" s="17">
        <v>2.2029999999999998</v>
      </c>
      <c r="AA45" s="17">
        <v>8825</v>
      </c>
      <c r="AB45" s="17">
        <v>144.4</v>
      </c>
      <c r="AC45" s="17">
        <v>4.0999999999999996</v>
      </c>
    </row>
    <row r="46" spans="1:30" x14ac:dyDescent="0.3">
      <c r="A46" s="4" t="s">
        <v>92</v>
      </c>
      <c r="B46" s="4">
        <v>3</v>
      </c>
      <c r="C46" s="5">
        <v>44086</v>
      </c>
      <c r="D46" s="2" t="s">
        <v>34</v>
      </c>
      <c r="E46" s="2">
        <v>20</v>
      </c>
      <c r="F46" s="2" t="s">
        <v>35</v>
      </c>
      <c r="G46" s="2">
        <v>65</v>
      </c>
      <c r="H46" s="2" t="s">
        <v>40</v>
      </c>
      <c r="I46" s="9">
        <v>2.415</v>
      </c>
      <c r="J46" s="9">
        <v>5</v>
      </c>
      <c r="K46" s="8">
        <v>16.899999999999999</v>
      </c>
      <c r="L46" s="8">
        <v>0.81</v>
      </c>
      <c r="M46" s="9">
        <v>5.84</v>
      </c>
      <c r="N46" s="9">
        <v>5.7</v>
      </c>
      <c r="O46" s="11">
        <v>3.48</v>
      </c>
      <c r="P46" s="11">
        <v>20000</v>
      </c>
      <c r="Q46" s="11">
        <v>18623</v>
      </c>
      <c r="R46" s="11">
        <v>3.28</v>
      </c>
      <c r="S46" s="11">
        <v>1.35E-4</v>
      </c>
      <c r="T46" s="11">
        <v>1.03E-4</v>
      </c>
      <c r="U46" s="15">
        <v>7.2</v>
      </c>
      <c r="V46" s="15">
        <v>27</v>
      </c>
      <c r="W46" s="15">
        <v>2267.6</v>
      </c>
      <c r="X46" s="15">
        <v>3</v>
      </c>
      <c r="Y46" s="17">
        <v>5.1470000000000002</v>
      </c>
      <c r="Z46" s="17">
        <v>3.0129999999999999</v>
      </c>
      <c r="AA46" s="17">
        <v>9181.1</v>
      </c>
      <c r="AB46" s="17">
        <v>104.6</v>
      </c>
      <c r="AC46" s="17">
        <v>3.6</v>
      </c>
    </row>
    <row r="47" spans="1:30" x14ac:dyDescent="0.3">
      <c r="A47" s="4" t="s">
        <v>93</v>
      </c>
      <c r="B47" s="4">
        <v>5</v>
      </c>
      <c r="C47" s="5">
        <v>44089</v>
      </c>
      <c r="D47" s="4" t="s">
        <v>58</v>
      </c>
      <c r="E47" s="2">
        <v>20</v>
      </c>
      <c r="F47" s="2" t="s">
        <v>35</v>
      </c>
      <c r="G47" s="2">
        <v>80</v>
      </c>
      <c r="H47" s="2" t="s">
        <v>40</v>
      </c>
      <c r="I47" s="9">
        <v>2.5219999999999998</v>
      </c>
      <c r="J47" s="9">
        <v>3.5</v>
      </c>
      <c r="K47" s="8">
        <v>15.2</v>
      </c>
      <c r="L47" s="8">
        <v>0.75</v>
      </c>
      <c r="M47" s="9">
        <v>5.44</v>
      </c>
      <c r="N47" s="9">
        <v>4.5999999999999996</v>
      </c>
      <c r="O47" s="11">
        <v>2.2999999999999998</v>
      </c>
      <c r="P47" s="11">
        <v>20000</v>
      </c>
      <c r="Q47" s="11" t="s">
        <v>40</v>
      </c>
      <c r="R47" s="11" t="s">
        <v>40</v>
      </c>
      <c r="S47" s="11" t="s">
        <v>40</v>
      </c>
      <c r="T47" s="11">
        <v>6.7999999999999999E-5</v>
      </c>
      <c r="U47" s="15">
        <v>4.3</v>
      </c>
      <c r="V47" s="15">
        <v>32</v>
      </c>
      <c r="W47" s="15">
        <v>1935.3</v>
      </c>
      <c r="X47" s="15">
        <v>11</v>
      </c>
      <c r="Y47" s="17">
        <v>4.5990000000000002</v>
      </c>
      <c r="Z47" s="17">
        <v>3.3780000000000001</v>
      </c>
      <c r="AA47" s="17">
        <v>8804.7000000000007</v>
      </c>
      <c r="AB47" s="17">
        <v>80.900000000000006</v>
      </c>
      <c r="AC47" s="17">
        <v>16.600000000000001</v>
      </c>
    </row>
    <row r="48" spans="1:30" x14ac:dyDescent="0.3">
      <c r="A48" s="4" t="s">
        <v>94</v>
      </c>
      <c r="B48" s="4">
        <v>6</v>
      </c>
      <c r="C48" s="5">
        <v>44046</v>
      </c>
      <c r="D48" s="4" t="s">
        <v>58</v>
      </c>
      <c r="E48" s="2">
        <v>20</v>
      </c>
      <c r="F48" s="2" t="s">
        <v>35</v>
      </c>
      <c r="G48" s="2">
        <v>80</v>
      </c>
      <c r="H48" s="2" t="s">
        <v>40</v>
      </c>
      <c r="I48" s="9">
        <v>2.5329999999999999</v>
      </c>
      <c r="J48" s="9">
        <v>3.5</v>
      </c>
      <c r="K48" s="8">
        <v>14.2</v>
      </c>
      <c r="L48" s="8">
        <v>1.1399999999999999</v>
      </c>
      <c r="M48" s="9">
        <v>5.31</v>
      </c>
      <c r="N48" s="9">
        <v>4.5</v>
      </c>
      <c r="U48" s="15">
        <v>4.7</v>
      </c>
      <c r="V48" s="15">
        <v>24</v>
      </c>
      <c r="W48" s="15">
        <v>2015.5</v>
      </c>
      <c r="X48" s="15">
        <v>2</v>
      </c>
      <c r="Y48" s="17">
        <v>4.218</v>
      </c>
      <c r="Z48" s="17">
        <v>3.782</v>
      </c>
      <c r="AA48" s="17">
        <v>8373</v>
      </c>
      <c r="AB48" s="17">
        <v>62.7</v>
      </c>
      <c r="AC48" s="17">
        <v>8</v>
      </c>
    </row>
    <row r="49" spans="1:29" x14ac:dyDescent="0.3">
      <c r="A49" s="4" t="s">
        <v>95</v>
      </c>
      <c r="B49" s="4">
        <v>6</v>
      </c>
      <c r="C49" s="5">
        <v>44049</v>
      </c>
      <c r="D49" s="4" t="s">
        <v>58</v>
      </c>
      <c r="E49" s="2">
        <v>20</v>
      </c>
      <c r="F49" s="2" t="s">
        <v>35</v>
      </c>
      <c r="G49" s="2">
        <v>80</v>
      </c>
      <c r="H49" s="2" t="s">
        <v>40</v>
      </c>
      <c r="I49" s="9">
        <v>2.5590000000000002</v>
      </c>
      <c r="J49" s="9">
        <v>2.8</v>
      </c>
      <c r="K49" s="8">
        <v>14</v>
      </c>
      <c r="L49" s="8">
        <v>1.05</v>
      </c>
      <c r="M49" s="9">
        <v>5.2</v>
      </c>
      <c r="N49" s="9">
        <v>4.5</v>
      </c>
      <c r="U49" s="15">
        <v>3.9</v>
      </c>
      <c r="V49" s="15">
        <v>15</v>
      </c>
      <c r="W49" s="15">
        <v>1935.6</v>
      </c>
      <c r="X49" s="15">
        <v>5</v>
      </c>
      <c r="Y49" s="17">
        <v>4.5819999999999999</v>
      </c>
      <c r="Z49" s="17">
        <v>3.4849999999999999</v>
      </c>
      <c r="AA49" s="17">
        <v>8499.4</v>
      </c>
      <c r="AB49" s="17">
        <v>75.599999999999994</v>
      </c>
      <c r="AC49" s="17">
        <v>23.5</v>
      </c>
    </row>
    <row r="50" spans="1:29" x14ac:dyDescent="0.3">
      <c r="A50" s="4" t="s">
        <v>96</v>
      </c>
      <c r="B50" s="4">
        <v>4</v>
      </c>
      <c r="C50" s="5">
        <v>44068</v>
      </c>
      <c r="D50" s="4" t="s">
        <v>34</v>
      </c>
      <c r="E50" s="2">
        <v>20</v>
      </c>
      <c r="F50" s="2" t="s">
        <v>35</v>
      </c>
      <c r="G50" s="2">
        <v>65</v>
      </c>
      <c r="H50" s="2" t="s">
        <v>36</v>
      </c>
      <c r="I50" s="9">
        <v>2.3639999999999999</v>
      </c>
      <c r="J50" s="9">
        <v>4.3</v>
      </c>
      <c r="K50" s="8">
        <v>16.100000000000001</v>
      </c>
      <c r="L50" s="8">
        <v>1.01</v>
      </c>
      <c r="M50" s="9">
        <v>5.51</v>
      </c>
      <c r="N50" s="9">
        <v>5.79</v>
      </c>
      <c r="U50" s="15">
        <v>10.8</v>
      </c>
      <c r="V50" s="15">
        <v>16</v>
      </c>
      <c r="W50" s="15">
        <v>2024.6</v>
      </c>
      <c r="X50" s="15">
        <v>6</v>
      </c>
      <c r="Y50" s="17">
        <v>5.9660000000000002</v>
      </c>
      <c r="Z50" s="17">
        <v>2.0499999999999998</v>
      </c>
      <c r="AA50" s="17">
        <v>8105</v>
      </c>
      <c r="AB50" s="17">
        <v>159.5</v>
      </c>
      <c r="AC50" s="17">
        <v>18.600000000000001</v>
      </c>
    </row>
    <row r="51" spans="1:29" x14ac:dyDescent="0.3">
      <c r="A51" s="4" t="s">
        <v>97</v>
      </c>
      <c r="B51" s="4">
        <v>3</v>
      </c>
      <c r="C51" s="5">
        <v>44070</v>
      </c>
      <c r="D51" s="4" t="s">
        <v>34</v>
      </c>
      <c r="E51" s="2">
        <v>20</v>
      </c>
      <c r="F51" s="2" t="s">
        <v>35</v>
      </c>
      <c r="G51" s="2">
        <v>65</v>
      </c>
      <c r="H51" s="2" t="s">
        <v>36</v>
      </c>
      <c r="I51" s="9">
        <v>2.379</v>
      </c>
      <c r="J51" s="9">
        <v>3.4</v>
      </c>
      <c r="K51" s="8">
        <v>15.2</v>
      </c>
      <c r="L51" s="8">
        <v>0.97</v>
      </c>
      <c r="M51" s="9">
        <v>5.96</v>
      </c>
      <c r="N51" s="9">
        <v>5.85</v>
      </c>
      <c r="U51" s="15">
        <v>13.3</v>
      </c>
      <c r="V51" s="15">
        <v>31</v>
      </c>
      <c r="W51" s="15">
        <v>2203.1</v>
      </c>
      <c r="X51" s="15">
        <v>11</v>
      </c>
      <c r="Y51" s="17">
        <v>6.1669999999999998</v>
      </c>
      <c r="Z51" s="17">
        <v>1.93</v>
      </c>
      <c r="AA51" s="17">
        <v>8003.7</v>
      </c>
      <c r="AB51" s="17">
        <v>172.6</v>
      </c>
      <c r="AC51" s="17">
        <v>17.7</v>
      </c>
    </row>
    <row r="52" spans="1:29" x14ac:dyDescent="0.3">
      <c r="A52" s="4" t="s">
        <v>98</v>
      </c>
      <c r="B52" s="4">
        <v>3</v>
      </c>
      <c r="C52" s="5">
        <v>44076</v>
      </c>
      <c r="D52" s="4" t="s">
        <v>34</v>
      </c>
      <c r="E52" s="2">
        <v>20</v>
      </c>
      <c r="F52" s="2" t="s">
        <v>35</v>
      </c>
      <c r="G52" s="2">
        <v>65</v>
      </c>
      <c r="H52" s="2" t="s">
        <v>36</v>
      </c>
      <c r="I52" s="9">
        <v>2.38</v>
      </c>
      <c r="J52" s="9">
        <v>3.3</v>
      </c>
      <c r="K52" s="8">
        <v>15.7</v>
      </c>
      <c r="L52" s="8">
        <v>0.99</v>
      </c>
      <c r="M52" s="9">
        <v>5.92</v>
      </c>
      <c r="N52" s="9">
        <v>5.77</v>
      </c>
      <c r="U52" s="15">
        <v>15</v>
      </c>
      <c r="V52" s="15">
        <v>12</v>
      </c>
      <c r="W52" s="15">
        <v>2106.5</v>
      </c>
      <c r="X52" s="15">
        <v>6</v>
      </c>
      <c r="Y52" s="17">
        <v>5.8769999999999998</v>
      </c>
      <c r="Z52" s="17">
        <v>1.9630000000000001</v>
      </c>
      <c r="AA52" s="17">
        <v>7691.9</v>
      </c>
      <c r="AB52" s="17">
        <v>159.80000000000001</v>
      </c>
      <c r="AC52" s="17">
        <v>26.9</v>
      </c>
    </row>
    <row r="53" spans="1:29" x14ac:dyDescent="0.3">
      <c r="A53" s="4" t="s">
        <v>99</v>
      </c>
      <c r="B53" s="4">
        <v>5</v>
      </c>
      <c r="C53" s="5">
        <v>44075</v>
      </c>
      <c r="D53" s="4" t="s">
        <v>34</v>
      </c>
      <c r="E53" s="2">
        <v>15</v>
      </c>
      <c r="F53" s="2" t="s">
        <v>35</v>
      </c>
      <c r="G53" s="2">
        <v>65</v>
      </c>
      <c r="H53" s="2" t="s">
        <v>40</v>
      </c>
      <c r="I53" s="9">
        <v>2.4340000000000002</v>
      </c>
      <c r="J53" s="9">
        <v>3.1</v>
      </c>
      <c r="K53" s="8">
        <v>16.2</v>
      </c>
      <c r="L53" s="8">
        <v>0.76</v>
      </c>
      <c r="M53" s="9">
        <v>5.34</v>
      </c>
      <c r="N53" s="9">
        <v>5.55</v>
      </c>
      <c r="U53" s="15">
        <v>8.3000000000000007</v>
      </c>
      <c r="V53" s="15">
        <v>30</v>
      </c>
      <c r="W53" s="15">
        <v>2264.1999999999998</v>
      </c>
      <c r="X53" s="15">
        <v>8</v>
      </c>
      <c r="Y53" s="17">
        <v>5.9649999999999999</v>
      </c>
      <c r="Z53" s="17">
        <v>2.4510000000000001</v>
      </c>
      <c r="AA53" s="17">
        <v>9629.2999999999993</v>
      </c>
      <c r="AB53" s="17">
        <v>158.1</v>
      </c>
      <c r="AC53" s="17">
        <v>16.600000000000001</v>
      </c>
    </row>
    <row r="61" spans="1:29" x14ac:dyDescent="0.3">
      <c r="O61" s="12"/>
    </row>
    <row r="62" spans="1:29" x14ac:dyDescent="0.3">
      <c r="O62" s="13"/>
    </row>
  </sheetData>
  <autoFilter ref="A2:AD2" xr:uid="{D839E2C1-36F0-4460-898D-DF9B7C9B4E92}"/>
  <mergeCells count="9">
    <mergeCell ref="O38:T38"/>
    <mergeCell ref="O40:T40"/>
    <mergeCell ref="O45:T45"/>
    <mergeCell ref="A1:H1"/>
    <mergeCell ref="I1:N1"/>
    <mergeCell ref="O1:T1"/>
    <mergeCell ref="U1:X1"/>
    <mergeCell ref="Y35:AB35"/>
    <mergeCell ref="Y1:A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Schwartz, Aaron</dc:creator>
  <cp:lastModifiedBy>Yan, Tianhao CTR (FHWA)</cp:lastModifiedBy>
  <dcterms:created xsi:type="dcterms:W3CDTF">2021-12-09T17:55:34Z</dcterms:created>
  <dcterms:modified xsi:type="dcterms:W3CDTF">2025-07-21T23:04:43Z</dcterms:modified>
</cp:coreProperties>
</file>