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汇总表" sheetId="1" r:id="rId1"/>
    <sheet name="消融" sheetId="17" r:id="rId2"/>
    <sheet name="对比方法" sheetId="2" r:id="rId3"/>
    <sheet name="数据集" sheetId="16" r:id="rId4"/>
    <sheet name="LKRGD" sheetId="3" r:id="rId5"/>
    <sheet name="SMKKM" sheetId="4" r:id="rId6"/>
    <sheet name="LSWMKC" sheetId="5" r:id="rId7"/>
    <sheet name="CAGL-原版" sheetId="15" r:id="rId8"/>
    <sheet name="CAGL" sheetId="6" r:id="rId9"/>
    <sheet name="LFPGR" sheetId="7" r:id="rId10"/>
    <sheet name="LSMKKM" sheetId="8" r:id="rId11"/>
    <sheet name="MKCSS" sheetId="9" r:id="rId12"/>
    <sheet name="SPMKC" sheetId="10" r:id="rId13"/>
    <sheet name="ONALK" sheetId="12" r:id="rId14"/>
    <sheet name="PMKSC" sheetId="13" r:id="rId15"/>
    <sheet name="LFLKA" sheetId="14" r:id="rId16"/>
    <sheet name="LMKKM" sheetId="11" r:id="rId17"/>
  </sheets>
  <calcPr calcId="144525"/>
</workbook>
</file>

<file path=xl/sharedStrings.xml><?xml version="1.0" encoding="utf-8"?>
<sst xmlns="http://schemas.openxmlformats.org/spreadsheetml/2006/main" count="1161" uniqueCount="217">
  <si>
    <r>
      <rPr>
        <sz val="12"/>
        <color theme="1"/>
        <rFont val="宋体"/>
        <charset val="134"/>
      </rPr>
      <t>聚类精度</t>
    </r>
    <r>
      <rPr>
        <sz val="12"/>
        <color theme="1"/>
        <rFont val="Verdana"/>
        <charset val="134"/>
      </rPr>
      <t>-ACC</t>
    </r>
  </si>
  <si>
    <t>编号</t>
  </si>
  <si>
    <t>类型</t>
  </si>
  <si>
    <t>数据集</t>
  </si>
  <si>
    <t>样本数</t>
  </si>
  <si>
    <t>会议</t>
  </si>
  <si>
    <r>
      <rPr>
        <sz val="12"/>
        <color theme="1"/>
        <rFont val="Verdana"/>
        <charset val="134"/>
      </rPr>
      <t>2020.4</t>
    </r>
    <r>
      <rPr>
        <sz val="12"/>
        <color theme="1"/>
        <rFont val="宋体"/>
        <charset val="134"/>
      </rPr>
      <t>发表</t>
    </r>
  </si>
  <si>
    <r>
      <rPr>
        <sz val="12"/>
        <color theme="1"/>
        <rFont val="Verdana"/>
        <charset val="134"/>
      </rPr>
      <t>2021.5</t>
    </r>
    <r>
      <rPr>
        <sz val="12"/>
        <color theme="1"/>
        <rFont val="宋体"/>
        <charset val="134"/>
      </rPr>
      <t>发表</t>
    </r>
  </si>
  <si>
    <r>
      <rPr>
        <sz val="12"/>
        <color rgb="FFFF0000"/>
        <rFont val="Verdana"/>
        <charset val="134"/>
      </rPr>
      <t>2021.6</t>
    </r>
    <r>
      <rPr>
        <sz val="12"/>
        <color rgb="FFFF0000"/>
        <rFont val="宋体"/>
        <charset val="134"/>
      </rPr>
      <t>发表</t>
    </r>
  </si>
  <si>
    <r>
      <rPr>
        <sz val="12"/>
        <rFont val="Verdana"/>
        <charset val="134"/>
      </rPr>
      <t>2022.6</t>
    </r>
    <r>
      <rPr>
        <sz val="12"/>
        <rFont val="宋体"/>
        <charset val="134"/>
      </rPr>
      <t>发表</t>
    </r>
  </si>
  <si>
    <r>
      <rPr>
        <sz val="12"/>
        <rFont val="Verdana"/>
        <charset val="134"/>
      </rPr>
      <t>2022</t>
    </r>
    <r>
      <rPr>
        <sz val="12"/>
        <rFont val="宋体"/>
        <charset val="134"/>
      </rPr>
      <t>发表</t>
    </r>
  </si>
  <si>
    <t>未见刊</t>
  </si>
  <si>
    <t>LKRGD</t>
  </si>
  <si>
    <r>
      <rPr>
        <sz val="12"/>
        <color theme="1"/>
        <rFont val="Verdana"/>
        <charset val="134"/>
      </rPr>
      <t>2019.6</t>
    </r>
    <r>
      <rPr>
        <sz val="12"/>
        <color theme="1"/>
        <rFont val="宋体"/>
        <charset val="134"/>
      </rPr>
      <t>录用</t>
    </r>
  </si>
  <si>
    <r>
      <rPr>
        <sz val="12"/>
        <color theme="1"/>
        <rFont val="Verdana"/>
        <charset val="134"/>
      </rPr>
      <t>2020.5</t>
    </r>
    <r>
      <rPr>
        <sz val="12"/>
        <color theme="1"/>
        <rFont val="宋体"/>
        <charset val="134"/>
      </rPr>
      <t>录用</t>
    </r>
  </si>
  <si>
    <r>
      <rPr>
        <sz val="12"/>
        <color rgb="FFFF0000"/>
        <rFont val="Verdana"/>
        <charset val="134"/>
      </rPr>
      <t>2020.6</t>
    </r>
    <r>
      <rPr>
        <sz val="12"/>
        <color rgb="FFFF0000"/>
        <rFont val="宋体"/>
        <charset val="134"/>
      </rPr>
      <t>录用</t>
    </r>
  </si>
  <si>
    <r>
      <rPr>
        <sz val="12"/>
        <rFont val="Verdana"/>
        <charset val="134"/>
      </rPr>
      <t>2020.8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</si>
  <si>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2021.6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</si>
  <si>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2021.10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</si>
  <si>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2021.12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</si>
  <si>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2021.8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</si>
  <si>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2022.7</t>
    </r>
    <r>
      <rPr>
        <sz val="12"/>
        <rFont val="宋体"/>
        <charset val="134"/>
      </rPr>
      <t>录用</t>
    </r>
  </si>
  <si>
    <r>
      <rPr>
        <sz val="12"/>
        <rFont val="Verdana"/>
        <charset val="134"/>
      </rPr>
      <t>2022.8</t>
    </r>
    <r>
      <rPr>
        <sz val="12"/>
        <rFont val="宋体"/>
        <charset val="134"/>
      </rPr>
      <t>录用</t>
    </r>
  </si>
  <si>
    <t>NIPS</t>
  </si>
  <si>
    <t>TNNLS</t>
  </si>
  <si>
    <t>JSAC</t>
  </si>
  <si>
    <t>TCYB</t>
  </si>
  <si>
    <t>TKDE</t>
  </si>
  <si>
    <t>TMM</t>
  </si>
  <si>
    <t>ICCV</t>
  </si>
  <si>
    <t>TPAMI</t>
  </si>
  <si>
    <t>LMKKM</t>
  </si>
  <si>
    <t>MKCSS</t>
  </si>
  <si>
    <t>SPMKC</t>
  </si>
  <si>
    <t>CAGL</t>
  </si>
  <si>
    <t>ONALK</t>
  </si>
  <si>
    <t>PMKSC</t>
  </si>
  <si>
    <t>LFPGR</t>
  </si>
  <si>
    <t>LFLKA</t>
  </si>
  <si>
    <t>LSMKKM</t>
  </si>
  <si>
    <t>LSWMKC</t>
  </si>
  <si>
    <t>SMKKM</t>
  </si>
  <si>
    <t>Clustering Results in terms of ACC</t>
  </si>
  <si>
    <t>图像</t>
  </si>
  <si>
    <t>BA</t>
  </si>
  <si>
    <t>Methods</t>
  </si>
  <si>
    <t>COIL</t>
  </si>
  <si>
    <t>Grid Size</t>
  </si>
  <si>
    <t>Trachea</t>
  </si>
  <si>
    <t>MFEAT</t>
  </si>
  <si>
    <t>文本</t>
  </si>
  <si>
    <t>HiTech</t>
  </si>
  <si>
    <t>K1B</t>
  </si>
  <si>
    <t>MNIST</t>
  </si>
  <si>
    <t>生信</t>
  </si>
  <si>
    <t>MACOSKO</t>
  </si>
  <si>
    <t>-</t>
  </si>
  <si>
    <t>LI</t>
  </si>
  <si>
    <t>Fat</t>
  </si>
  <si>
    <t>AVG</t>
  </si>
  <si>
    <t>Averaged Running Time in Seconds</t>
  </si>
  <si>
    <t>Clustering Results in terms of NMI</t>
  </si>
  <si>
    <t>Clustering Results in terms of ARI</t>
  </si>
  <si>
    <t>平均参数规模</t>
  </si>
  <si>
    <t>SKKM</t>
  </si>
  <si>
    <t>NK_k</t>
  </si>
  <si>
    <r>
      <rPr>
        <sz val="12"/>
        <color theme="1"/>
        <rFont val="Verdana"/>
        <charset val="134"/>
      </rPr>
      <t>ks = [5:2:20];</t>
    </r>
    <r>
      <rPr>
        <sz val="12"/>
        <color theme="1"/>
        <rFont val="宋体"/>
        <charset val="134"/>
      </rPr>
      <t>修改参数范围为</t>
    </r>
    <r>
      <rPr>
        <sz val="12"/>
        <color theme="1"/>
        <rFont val="Verdana"/>
        <charset val="134"/>
      </rPr>
      <t>[0.01,0.03,0.09,0.11]</t>
    </r>
    <r>
      <rPr>
        <sz val="12"/>
        <color theme="1"/>
        <rFont val="宋体"/>
        <charset val="134"/>
      </rPr>
      <t>重跑</t>
    </r>
  </si>
  <si>
    <t>NK_tau</t>
  </si>
  <si>
    <t>KLSL</t>
  </si>
  <si>
    <t>KALSL</t>
  </si>
  <si>
    <t>KSC</t>
  </si>
  <si>
    <t>EKSC</t>
  </si>
  <si>
    <t>LKR-NW</t>
  </si>
  <si>
    <t>LKR</t>
  </si>
  <si>
    <t>LKR-GD</t>
  </si>
  <si>
    <t>LKR-FUSION</t>
  </si>
  <si>
    <t>LKRGD-FUSION</t>
  </si>
  <si>
    <t>LKR-GD-S1</t>
  </si>
  <si>
    <t>LKR-GD-S2</t>
  </si>
  <si>
    <t>LKR-GD-S3=LKR-GD</t>
  </si>
  <si>
    <t>BA-Global-20</t>
  </si>
  <si>
    <t>BA-local-21</t>
  </si>
  <si>
    <t>[1]</t>
  </si>
  <si>
    <t>[1]+[3]</t>
  </si>
  <si>
    <t>[1]+[2.1]</t>
  </si>
  <si>
    <t>[1]+[2.1]+[3]</t>
  </si>
  <si>
    <t>[1]+[2.1]+[2.2]</t>
  </si>
  <si>
    <t>[1]+[2.1]+[2.2]+[3]</t>
  </si>
  <si>
    <t>SK-LKR</t>
  </si>
  <si>
    <t>SK-LKR-GD-S1</t>
  </si>
  <si>
    <t>SK-LKR-GD-S3</t>
  </si>
  <si>
    <t>MKLKR</t>
  </si>
  <si>
    <t>MK-LKR-GD-S1</t>
  </si>
  <si>
    <t>MK-LKR-GD-S3</t>
  </si>
  <si>
    <t>单图</t>
  </si>
  <si>
    <t>结论1</t>
  </si>
  <si>
    <r>
      <rPr>
        <sz val="12"/>
        <color theme="1"/>
        <rFont val="Verdana"/>
        <charset val="134"/>
      </rPr>
      <t>SKLKR</t>
    </r>
    <r>
      <rPr>
        <sz val="12"/>
        <color theme="1"/>
        <rFont val="宋体"/>
        <charset val="134"/>
      </rPr>
      <t>比其他单图好</t>
    </r>
  </si>
  <si>
    <t>结论2</t>
  </si>
  <si>
    <r>
      <rPr>
        <sz val="12"/>
        <color theme="1"/>
        <rFont val="Verdana"/>
        <charset val="134"/>
      </rPr>
      <t>SK-LKR-GD-S1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SKLKR</t>
    </r>
    <r>
      <rPr>
        <sz val="12"/>
        <color theme="1"/>
        <rFont val="宋体"/>
        <charset val="134"/>
      </rPr>
      <t>好，说明扩散比不扩散好</t>
    </r>
  </si>
  <si>
    <r>
      <rPr>
        <sz val="12"/>
        <color theme="1"/>
        <rFont val="宋体"/>
        <charset val="134"/>
      </rPr>
      <t>结论</t>
    </r>
    <r>
      <rPr>
        <sz val="12"/>
        <color theme="1"/>
        <rFont val="Verdana"/>
        <charset val="134"/>
      </rPr>
      <t>3</t>
    </r>
  </si>
  <si>
    <r>
      <rPr>
        <sz val="12"/>
        <color theme="1"/>
        <rFont val="Verdana"/>
        <charset val="134"/>
      </rPr>
      <t>SK-LKR-GD-S3&gt;SK-LKR-GD-S1&gt;SKLKR</t>
    </r>
    <r>
      <rPr>
        <sz val="12"/>
        <color theme="1"/>
        <rFont val="宋体"/>
        <charset val="134"/>
      </rPr>
      <t>好，说明扩散</t>
    </r>
    <r>
      <rPr>
        <sz val="12"/>
        <color theme="1"/>
        <rFont val="Verdana"/>
        <charset val="134"/>
      </rPr>
      <t>+</t>
    </r>
    <r>
      <rPr>
        <sz val="12"/>
        <color theme="1"/>
        <rFont val="宋体"/>
        <charset val="134"/>
      </rPr>
      <t>稀疏化比扩散好</t>
    </r>
  </si>
  <si>
    <t>多图</t>
  </si>
  <si>
    <r>
      <rPr>
        <sz val="12"/>
        <color theme="1"/>
        <rFont val="宋体"/>
        <charset val="134"/>
      </rPr>
      <t>结论</t>
    </r>
    <r>
      <rPr>
        <sz val="12"/>
        <color theme="1"/>
        <rFont val="Verdana"/>
        <charset val="134"/>
      </rPr>
      <t>1</t>
    </r>
  </si>
  <si>
    <r>
      <rPr>
        <sz val="12"/>
        <color theme="1"/>
        <rFont val="Verdana"/>
        <charset val="134"/>
      </rPr>
      <t>MK-LKR-GD-S1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MKLKR</t>
    </r>
    <r>
      <rPr>
        <sz val="12"/>
        <color theme="1"/>
        <rFont val="宋体"/>
        <charset val="134"/>
      </rPr>
      <t>好，说明扩散+稀疏化融合要比不扩散融合好</t>
    </r>
  </si>
  <si>
    <r>
      <rPr>
        <sz val="12"/>
        <color theme="1"/>
        <rFont val="Verdana"/>
        <charset val="134"/>
      </rPr>
      <t>MK-LKR-GD-S1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MK-LKR-GD-S3</t>
    </r>
    <r>
      <rPr>
        <sz val="12"/>
        <color theme="1"/>
        <rFont val="宋体"/>
        <charset val="134"/>
      </rPr>
      <t>好，说明扩散+集体稀疏化比扩散+单个稀疏化+集体稀疏化好，说明先稀疏化再融合有损失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</si>
  <si>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</si>
  <si>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</si>
  <si>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</si>
  <si>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</si>
  <si>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</si>
  <si>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</si>
  <si>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</si>
  <si>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</si>
  <si>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</si>
  <si>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MK-LKR-avg</t>
  </si>
  <si>
    <t>SK-LKR-GD</t>
  </si>
  <si>
    <t>MK-LKR-GD-avg</t>
  </si>
  <si>
    <t>MK-LKR-GD-SF</t>
  </si>
  <si>
    <t>SK-LKR-GD-S</t>
  </si>
  <si>
    <t>SK-LKR-GD-S-avg</t>
  </si>
  <si>
    <t>MK-LKR-GD-S-SF</t>
  </si>
  <si>
    <t>AVG-ACC</t>
  </si>
  <si>
    <t>排名</t>
  </si>
  <si>
    <t>这部分显著性并不明显；</t>
  </si>
  <si>
    <r>
      <rPr>
        <sz val="12"/>
        <color theme="1"/>
        <rFont val="Verdana"/>
        <charset val="134"/>
      </rPr>
      <t>D&gt;A</t>
    </r>
    <r>
      <rPr>
        <sz val="12"/>
        <color theme="1"/>
        <rFont val="宋体"/>
        <charset val="134"/>
      </rPr>
      <t>；</t>
    </r>
    <r>
      <rPr>
        <sz val="12"/>
        <color theme="1"/>
        <rFont val="Verdana"/>
        <charset val="134"/>
      </rPr>
      <t>SK-LKR-GD-S1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SKLKR</t>
    </r>
    <r>
      <rPr>
        <sz val="12"/>
        <color theme="1"/>
        <rFont val="宋体"/>
        <charset val="134"/>
      </rPr>
      <t>好，说明扩散比不扩散好</t>
    </r>
  </si>
  <si>
    <r>
      <rPr>
        <sz val="12"/>
        <color theme="1"/>
        <rFont val="Verdana"/>
        <charset val="134"/>
      </rPr>
      <t>G&gt;D&gt;A</t>
    </r>
    <r>
      <rPr>
        <sz val="12"/>
        <color theme="1"/>
        <rFont val="宋体"/>
        <charset val="134"/>
      </rPr>
      <t>；</t>
    </r>
    <r>
      <rPr>
        <sz val="12"/>
        <color theme="1"/>
        <rFont val="Verdana"/>
        <charset val="134"/>
      </rPr>
      <t>SK-LKR-GD-S3&gt;SK-LKR-GD-S1&gt;SKLKR</t>
    </r>
    <r>
      <rPr>
        <sz val="12"/>
        <color theme="1"/>
        <rFont val="宋体"/>
        <charset val="134"/>
      </rPr>
      <t>好，说明扩散</t>
    </r>
    <r>
      <rPr>
        <sz val="12"/>
        <color theme="1"/>
        <rFont val="Verdana"/>
        <charset val="134"/>
      </rPr>
      <t>+</t>
    </r>
    <r>
      <rPr>
        <sz val="12"/>
        <color theme="1"/>
        <rFont val="宋体"/>
        <charset val="134"/>
      </rPr>
      <t>稀疏化比扩散好</t>
    </r>
  </si>
  <si>
    <r>
      <rPr>
        <sz val="12"/>
        <color theme="1"/>
        <rFont val="Verdana"/>
        <charset val="134"/>
      </rPr>
      <t>C&gt;B</t>
    </r>
    <r>
      <rPr>
        <sz val="12"/>
        <color theme="1"/>
        <rFont val="宋体"/>
        <charset val="134"/>
      </rPr>
      <t>；</t>
    </r>
    <r>
      <rPr>
        <sz val="12"/>
        <color theme="1"/>
        <rFont val="Verdana"/>
        <charset val="134"/>
      </rPr>
      <t>F&gt;E</t>
    </r>
    <r>
      <rPr>
        <sz val="12"/>
        <color theme="1"/>
        <rFont val="宋体"/>
        <charset val="134"/>
      </rPr>
      <t>；说明结构化稀疏融合比平均加权融合好</t>
    </r>
  </si>
  <si>
    <r>
      <rPr>
        <sz val="12"/>
        <color theme="1"/>
        <rFont val="Verdana"/>
        <charset val="134"/>
      </rPr>
      <t>H&gt;I</t>
    </r>
    <r>
      <rPr>
        <sz val="12"/>
        <color theme="1"/>
        <rFont val="宋体"/>
        <charset val="134"/>
      </rPr>
      <t>；说明结构化稀疏融合不如平均加权融合好；说明在先稀疏化后平均加权融合过程中先稀疏化有损失</t>
    </r>
  </si>
  <si>
    <t>结论3</t>
  </si>
  <si>
    <r>
      <rPr>
        <sz val="12"/>
        <color theme="1"/>
        <rFont val="Verdana"/>
        <charset val="134"/>
      </rPr>
      <t>F&gt;C</t>
    </r>
    <r>
      <rPr>
        <sz val="12"/>
        <color theme="1"/>
        <rFont val="宋体"/>
        <charset val="134"/>
      </rPr>
      <t>；</t>
    </r>
    <r>
      <rPr>
        <sz val="12"/>
        <color theme="1"/>
        <rFont val="Verdana"/>
        <charset val="134"/>
      </rPr>
      <t>MK-LKR-GD-S1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MKLKR</t>
    </r>
    <r>
      <rPr>
        <sz val="12"/>
        <color theme="1"/>
        <rFont val="宋体"/>
        <charset val="134"/>
      </rPr>
      <t>好，说明扩散+稀疏化融合要比不扩散融合好</t>
    </r>
  </si>
  <si>
    <t>结论4</t>
  </si>
  <si>
    <r>
      <rPr>
        <sz val="12"/>
        <color theme="1"/>
        <rFont val="Verdana"/>
        <charset val="134"/>
      </rPr>
      <t>F&gt;I</t>
    </r>
    <r>
      <rPr>
        <sz val="12"/>
        <color theme="1"/>
        <rFont val="宋体"/>
        <charset val="134"/>
      </rPr>
      <t>；</t>
    </r>
    <r>
      <rPr>
        <sz val="12"/>
        <color theme="1"/>
        <rFont val="Verdana"/>
        <charset val="134"/>
      </rPr>
      <t>MK-LKR-GD-S1</t>
    </r>
    <r>
      <rPr>
        <sz val="12"/>
        <color theme="1"/>
        <rFont val="宋体"/>
        <charset val="134"/>
      </rPr>
      <t>比</t>
    </r>
    <r>
      <rPr>
        <sz val="12"/>
        <color theme="1"/>
        <rFont val="Verdana"/>
        <charset val="134"/>
      </rPr>
      <t>MK-LKR-GD-S3</t>
    </r>
    <r>
      <rPr>
        <sz val="12"/>
        <color theme="1"/>
        <rFont val="宋体"/>
        <charset val="134"/>
      </rPr>
      <t>好，说明扩散+集体稀疏化比扩散+单个稀疏化+集体稀疏化好，说明先稀疏化再融合中先稀疏化有损失</t>
    </r>
  </si>
  <si>
    <t>结论5</t>
  </si>
  <si>
    <r>
      <rPr>
        <sz val="12"/>
        <color theme="1"/>
        <rFont val="Verdana"/>
        <charset val="134"/>
      </rPr>
      <t>F&gt;H</t>
    </r>
    <r>
      <rPr>
        <sz val="12"/>
        <color theme="1"/>
        <rFont val="宋体"/>
        <charset val="134"/>
      </rPr>
      <t>；说明密集多图的集体稀疏化融合比稀疏多图的平均融合略好</t>
    </r>
  </si>
  <si>
    <r>
      <rPr>
        <sz val="12"/>
        <color theme="1"/>
        <rFont val="宋体"/>
        <charset val="134"/>
      </rPr>
      <t>结论</t>
    </r>
    <r>
      <rPr>
        <sz val="12"/>
        <color theme="1"/>
        <rFont val="Verdana"/>
        <charset val="134"/>
      </rPr>
      <t>6</t>
    </r>
  </si>
  <si>
    <r>
      <rPr>
        <sz val="12"/>
        <color theme="1"/>
        <rFont val="Verdana"/>
        <charset val="134"/>
      </rPr>
      <t>F=G=H=I</t>
    </r>
    <r>
      <rPr>
        <sz val="12"/>
        <color theme="1"/>
        <rFont val="宋体"/>
        <charset val="134"/>
      </rPr>
      <t>；这部分性能接近，显著性并不明显；</t>
    </r>
  </si>
  <si>
    <t>LKR-GD-Sparse</t>
  </si>
  <si>
    <t>Avg</t>
  </si>
  <si>
    <t>avg</t>
  </si>
  <si>
    <t>名称</t>
  </si>
  <si>
    <r>
      <rPr>
        <sz val="12"/>
        <color theme="1"/>
        <rFont val="宋体"/>
        <charset val="134"/>
      </rPr>
      <t>期刊</t>
    </r>
    <r>
      <rPr>
        <sz val="12"/>
        <color theme="1"/>
        <rFont val="Verdana"/>
        <charset val="134"/>
      </rPr>
      <t>/</t>
    </r>
    <r>
      <rPr>
        <sz val="12"/>
        <color theme="1"/>
        <rFont val="宋体"/>
        <charset val="134"/>
      </rPr>
      <t>会议</t>
    </r>
  </si>
  <si>
    <r>
      <rPr>
        <sz val="12"/>
        <color theme="1"/>
        <rFont val="宋体"/>
        <charset val="134"/>
      </rPr>
      <t>录用</t>
    </r>
    <r>
      <rPr>
        <sz val="12"/>
        <color theme="1"/>
        <rFont val="Verdana"/>
        <charset val="134"/>
      </rPr>
      <t>/</t>
    </r>
    <r>
      <rPr>
        <sz val="12"/>
        <color theme="1"/>
        <rFont val="宋体"/>
        <charset val="134"/>
      </rPr>
      <t>发表时间</t>
    </r>
  </si>
  <si>
    <t>特点</t>
  </si>
  <si>
    <t>参数网格</t>
  </si>
  <si>
    <t>论文</t>
  </si>
  <si>
    <t>网格大小</t>
  </si>
  <si>
    <t>我们的方法</t>
  </si>
  <si>
    <t>48=9*6</t>
  </si>
  <si>
    <t>Multiple Kernel Clustering with Local Kernel Reconstruction Diffusion</t>
  </si>
  <si>
    <t>1=1*1</t>
  </si>
  <si>
    <t>SimpleMKKM: Simple Multiple Kernel K-means</t>
  </si>
  <si>
    <t>11=11*1</t>
  </si>
  <si>
    <t>Local Sample-weighted Multiple Kernel Clustering with Consensus Discriminative Graph</t>
  </si>
  <si>
    <t>19=19*1</t>
  </si>
  <si>
    <t>Localized Simple Multiple Kernel K-means</t>
  </si>
  <si>
    <t>25=5*5</t>
  </si>
  <si>
    <t>Late Fusion Multiple Kernel Clustering with Proxy Graph Refinement</t>
  </si>
  <si>
    <t>效果应该一般</t>
  </si>
  <si>
    <t>247=19*13</t>
  </si>
  <si>
    <t>Late Fusion Multiple Kernel Clustering with Local Kernel Alignment Maximization</t>
  </si>
  <si>
    <t>2020-b</t>
  </si>
  <si>
    <t>216=6*6*6</t>
  </si>
  <si>
    <t>Projective Multiple Kernel Subspace Clustering</t>
  </si>
  <si>
    <t>162=18*9</t>
  </si>
  <si>
    <t>Consensus Affinity Graph Learning for Multiple Kernel Clustering</t>
  </si>
  <si>
    <t>16=4*4</t>
  </si>
  <si>
    <t>Multiple Kernel Clustering With Neighbor-Kernel Subspace Segmentation</t>
  </si>
  <si>
    <t>36=6*6</t>
  </si>
  <si>
    <t>Simultaneous Global and Local Graph Structure Preserving for Multiple Kernel Clustering</t>
  </si>
  <si>
    <t>341=31*11</t>
  </si>
  <si>
    <t>Optimal Neighborhood Multiple Kernel Clustering with Adaptive Local Kernels</t>
  </si>
  <si>
    <t>效果肯定不好</t>
  </si>
  <si>
    <t>方法</t>
  </si>
  <si>
    <t>样本个数</t>
  </si>
  <si>
    <t>Type</t>
  </si>
  <si>
    <t>Name</t>
  </si>
  <si>
    <t>#Sample</t>
  </si>
  <si>
    <t>#Feature</t>
  </si>
  <si>
    <t>#Cluster</t>
  </si>
  <si>
    <t>#Kernel</t>
  </si>
  <si>
    <t>Imbalance</t>
  </si>
  <si>
    <t>TRMKC</t>
  </si>
  <si>
    <t>Image</t>
  </si>
  <si>
    <t>Text</t>
  </si>
  <si>
    <t>Bio</t>
  </si>
  <si>
    <t>#Data</t>
  </si>
  <si>
    <t>Max Size</t>
  </si>
  <si>
    <t>Average Size</t>
  </si>
  <si>
    <t>PALM</t>
  </si>
  <si>
    <t>Large_Intestine</t>
  </si>
  <si>
    <t>WEBKB</t>
  </si>
  <si>
    <t>Our Method</t>
  </si>
  <si>
    <t>STL10</t>
  </si>
  <si>
    <t>ACC</t>
  </si>
  <si>
    <t>NMI</t>
  </si>
  <si>
    <t>Purity</t>
  </si>
  <si>
    <t>AR</t>
  </si>
  <si>
    <t>ARI</t>
  </si>
  <si>
    <t>MI</t>
  </si>
  <si>
    <t>HI</t>
  </si>
  <si>
    <t>F1</t>
  </si>
  <si>
    <t>Precision</t>
  </si>
  <si>
    <t>Recall</t>
  </si>
  <si>
    <t>Time</t>
  </si>
  <si>
    <t>News4a</t>
  </si>
  <si>
    <t>20NG</t>
  </si>
  <si>
    <t>后续还要增加数据集</t>
  </si>
  <si>
    <r>
      <rPr>
        <sz val="12"/>
        <color rgb="FFFF0000"/>
        <rFont val="宋体"/>
        <charset val="134"/>
      </rPr>
      <t>文本只有</t>
    </r>
    <r>
      <rPr>
        <sz val="12"/>
        <color rgb="FFFF0000"/>
        <rFont val="Verdana"/>
        <charset val="134"/>
      </rPr>
      <t>1</t>
    </r>
    <r>
      <rPr>
        <sz val="12"/>
        <color rgb="FFFF0000"/>
        <rFont val="宋体"/>
        <charset val="134"/>
      </rPr>
      <t>个，增加</t>
    </r>
    <r>
      <rPr>
        <sz val="12"/>
        <color rgb="FFFF0000"/>
        <rFont val="Verdana"/>
        <charset val="134"/>
      </rPr>
      <t>2</t>
    </r>
    <r>
      <rPr>
        <sz val="12"/>
        <color rgb="FFFF0000"/>
        <rFont val="宋体"/>
        <charset val="134"/>
      </rPr>
      <t>个</t>
    </r>
  </si>
  <si>
    <r>
      <rPr>
        <sz val="12"/>
        <color rgb="FFFF0000"/>
        <rFont val="宋体"/>
        <charset val="134"/>
      </rPr>
      <t>生信有两个，增加</t>
    </r>
    <r>
      <rPr>
        <sz val="12"/>
        <color rgb="FFFF0000"/>
        <rFont val="Verdana"/>
        <charset val="134"/>
      </rPr>
      <t>1-2</t>
    </r>
    <r>
      <rPr>
        <sz val="12"/>
        <color rgb="FFFF0000"/>
        <rFont val="宋体"/>
        <charset val="134"/>
      </rPr>
      <t>个</t>
    </r>
  </si>
  <si>
    <r>
      <rPr>
        <sz val="12"/>
        <color rgb="FFFF0000"/>
        <rFont val="宋体"/>
        <charset val="134"/>
      </rPr>
      <t>多视图数据没有，增加</t>
    </r>
    <r>
      <rPr>
        <sz val="12"/>
        <color rgb="FFFF0000"/>
        <rFont val="Verdana"/>
        <charset val="134"/>
      </rPr>
      <t>2-3</t>
    </r>
    <r>
      <rPr>
        <sz val="12"/>
        <color rgb="FFFF0000"/>
        <rFont val="宋体"/>
        <charset val="134"/>
      </rPr>
      <t>个</t>
    </r>
  </si>
  <si>
    <t>还会有部分数据集被后续方法超过，将来要删除</t>
  </si>
  <si>
    <t>图像+深度特征的没有</t>
  </si>
  <si>
    <r>
      <rPr>
        <sz val="12"/>
        <color theme="1"/>
        <rFont val="宋体"/>
        <charset val="134"/>
      </rPr>
      <t>图像</t>
    </r>
    <r>
      <rPr>
        <sz val="12"/>
        <color theme="1"/>
        <rFont val="Verdana"/>
        <charset val="134"/>
      </rPr>
      <t>+</t>
    </r>
    <r>
      <rPr>
        <sz val="12"/>
        <color theme="1"/>
        <rFont val="宋体"/>
        <charset val="134"/>
      </rPr>
      <t>sift+gabor特征的没有</t>
    </r>
  </si>
  <si>
    <t>现在只有图像+像素特征的</t>
  </si>
  <si>
    <t>Kidney</t>
  </si>
  <si>
    <t xml:space="preserve">7u  </t>
  </si>
  <si>
    <t>ORL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</si>
</sst>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  <numFmt numFmtId="178" formatCode="0.0_ "/>
  </numFmts>
  <fonts count="27">
    <font>
      <sz val="11"/>
      <color theme="1"/>
      <name val="宋体"/>
      <charset val="134"/>
      <scheme val="minor"/>
    </font>
    <font>
      <sz val="12"/>
      <color theme="1"/>
      <name val="Verdana"/>
      <charset val="134"/>
    </font>
    <font>
      <sz val="12"/>
      <name val="Verdana"/>
      <charset val="134"/>
    </font>
    <font>
      <sz val="12"/>
      <color rgb="FFFF0000"/>
      <name val="Verdana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theme="1"/>
      <name val="Verdan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176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177" fontId="1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178" fontId="1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2" fillId="2" borderId="1" xfId="0" applyNumberFormat="1" applyFont="1" applyFill="1" applyBorder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4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8" fontId="3" fillId="0" borderId="1" xfId="0" applyNumberFormat="1" applyFont="1" applyBorder="1">
      <alignment vertical="center"/>
    </xf>
    <xf numFmtId="0" fontId="4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8"/>
  <sheetViews>
    <sheetView tabSelected="1" zoomScale="85" zoomScaleNormal="85" topLeftCell="R1" workbookViewId="0">
      <selection activeCell="AF28" sqref="AF27:AF28"/>
    </sheetView>
  </sheetViews>
  <sheetFormatPr defaultColWidth="9" defaultRowHeight="25" customHeight="1"/>
  <cols>
    <col min="1" max="1" width="9" style="32"/>
    <col min="2" max="3" width="9" style="1"/>
    <col min="4" max="4" width="17.5454545454545" style="1"/>
    <col min="5" max="5" width="12.6363636363636" style="32" customWidth="1"/>
    <col min="6" max="6" width="14.6727272727273" style="32" customWidth="1"/>
    <col min="7" max="12" width="12.6363636363636" style="32" customWidth="1"/>
    <col min="13" max="13" width="15.2545454545455" style="32" customWidth="1"/>
    <col min="14" max="16" width="12.6363636363636" style="32" customWidth="1"/>
    <col min="17" max="17" width="10.7818181818182" style="32" customWidth="1"/>
    <col min="18" max="19" width="9" style="32"/>
    <col min="20" max="20" width="13.6727272727273" style="32" customWidth="1"/>
    <col min="21" max="21" width="10.1818181818182" style="32"/>
    <col min="22" max="22" width="12.6181818181818" style="32" customWidth="1"/>
    <col min="23" max="30" width="10.1818181818182" style="32"/>
    <col min="31" max="31" width="13.5363636363636" style="32" customWidth="1"/>
    <col min="32" max="34" width="9" style="32"/>
    <col min="35" max="35" width="17.5454545454545" style="32"/>
    <col min="36" max="37" width="10.1818181818182" style="32"/>
    <col min="38" max="16368" width="9" style="32"/>
  </cols>
  <sheetData>
    <row r="1" customHeight="1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customFormat="1" customHeight="1" spans="1:16">
      <c r="A2" s="33" t="s">
        <v>1</v>
      </c>
      <c r="B2" s="34" t="s">
        <v>2</v>
      </c>
      <c r="C2" s="34" t="s">
        <v>3</v>
      </c>
      <c r="D2" s="34" t="s">
        <v>4</v>
      </c>
      <c r="E2" s="35" t="s">
        <v>5</v>
      </c>
      <c r="F2" s="6" t="s">
        <v>6</v>
      </c>
      <c r="G2" s="6" t="s">
        <v>7</v>
      </c>
      <c r="H2" s="36" t="s">
        <v>8</v>
      </c>
      <c r="I2" s="44" t="s">
        <v>9</v>
      </c>
      <c r="J2" s="44" t="s">
        <v>10</v>
      </c>
      <c r="K2" s="45" t="s">
        <v>11</v>
      </c>
      <c r="L2" s="45" t="s">
        <v>11</v>
      </c>
      <c r="M2" s="45" t="s">
        <v>5</v>
      </c>
      <c r="N2" s="45" t="s">
        <v>11</v>
      </c>
      <c r="O2" s="45" t="s">
        <v>11</v>
      </c>
      <c r="P2" s="41" t="s">
        <v>12</v>
      </c>
    </row>
    <row r="3" customFormat="1" customHeight="1" spans="1:31">
      <c r="A3" s="37"/>
      <c r="B3" s="38"/>
      <c r="C3" s="38"/>
      <c r="D3" s="38"/>
      <c r="E3" s="2">
        <v>2014</v>
      </c>
      <c r="F3" s="2" t="s">
        <v>13</v>
      </c>
      <c r="G3" s="2" t="s">
        <v>14</v>
      </c>
      <c r="H3" s="5" t="s">
        <v>15</v>
      </c>
      <c r="I3" s="46" t="s">
        <v>16</v>
      </c>
      <c r="J3" s="46" t="s">
        <v>17</v>
      </c>
      <c r="K3" s="46" t="s">
        <v>18</v>
      </c>
      <c r="L3" s="46" t="s">
        <v>19</v>
      </c>
      <c r="M3" s="46" t="s">
        <v>20</v>
      </c>
      <c r="N3" s="46" t="s">
        <v>21</v>
      </c>
      <c r="O3" s="46" t="s">
        <v>22</v>
      </c>
      <c r="P3" s="41"/>
      <c r="S3" s="6" t="s">
        <v>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="32" customFormat="1" customHeight="1" spans="1:31">
      <c r="A4" s="37"/>
      <c r="B4" s="38"/>
      <c r="C4" s="38"/>
      <c r="D4" s="38"/>
      <c r="E4" s="2" t="s">
        <v>23</v>
      </c>
      <c r="F4" s="2" t="s">
        <v>24</v>
      </c>
      <c r="G4" s="2" t="s">
        <v>25</v>
      </c>
      <c r="H4" s="5" t="s">
        <v>26</v>
      </c>
      <c r="I4" s="2" t="s">
        <v>27</v>
      </c>
      <c r="J4" s="2" t="s">
        <v>28</v>
      </c>
      <c r="K4" s="2" t="s">
        <v>24</v>
      </c>
      <c r="L4" s="2" t="s">
        <v>28</v>
      </c>
      <c r="M4" s="2" t="s">
        <v>29</v>
      </c>
      <c r="N4" s="2" t="s">
        <v>24</v>
      </c>
      <c r="O4" s="2" t="s">
        <v>30</v>
      </c>
      <c r="P4" s="41"/>
      <c r="S4" s="32" t="s">
        <v>1</v>
      </c>
      <c r="T4" s="32" t="s">
        <v>3</v>
      </c>
      <c r="AE4" s="18" t="s">
        <v>12</v>
      </c>
    </row>
    <row r="5" s="32" customFormat="1" customHeight="1" spans="1:31">
      <c r="A5" s="37"/>
      <c r="B5" s="38"/>
      <c r="C5" s="38"/>
      <c r="D5" s="38"/>
      <c r="E5" s="2" t="s">
        <v>31</v>
      </c>
      <c r="F5" s="2" t="s">
        <v>32</v>
      </c>
      <c r="G5" s="2" t="s">
        <v>33</v>
      </c>
      <c r="H5" s="5" t="s">
        <v>34</v>
      </c>
      <c r="I5" s="2" t="s">
        <v>35</v>
      </c>
      <c r="J5" s="2" t="s">
        <v>36</v>
      </c>
      <c r="K5" s="5" t="s">
        <v>37</v>
      </c>
      <c r="L5" s="5" t="s">
        <v>38</v>
      </c>
      <c r="M5" s="2" t="s">
        <v>39</v>
      </c>
      <c r="N5" s="2" t="s">
        <v>40</v>
      </c>
      <c r="O5" s="2" t="s">
        <v>41</v>
      </c>
      <c r="P5" s="1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="32" customFormat="1" customHeight="1" spans="1:31">
      <c r="A6" s="39"/>
      <c r="B6" s="40"/>
      <c r="C6" s="40"/>
      <c r="D6" s="40"/>
      <c r="E6" s="2">
        <v>1</v>
      </c>
      <c r="F6" s="2">
        <v>16</v>
      </c>
      <c r="G6" s="2">
        <v>36</v>
      </c>
      <c r="H6" s="2">
        <v>162</v>
      </c>
      <c r="I6" s="2">
        <v>341</v>
      </c>
      <c r="J6" s="2">
        <v>216</v>
      </c>
      <c r="K6" s="2">
        <v>25</v>
      </c>
      <c r="L6" s="2">
        <v>247</v>
      </c>
      <c r="M6" s="2">
        <v>19</v>
      </c>
      <c r="N6" s="2">
        <v>11</v>
      </c>
      <c r="O6" s="2">
        <v>1</v>
      </c>
      <c r="P6" s="2">
        <v>48</v>
      </c>
      <c r="S6" s="6" t="s">
        <v>42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="32" customFormat="1" customHeight="1" spans="1:31">
      <c r="A7" s="18">
        <v>1</v>
      </c>
      <c r="B7" s="7" t="s">
        <v>43</v>
      </c>
      <c r="C7" s="2" t="s">
        <v>44</v>
      </c>
      <c r="D7" s="2">
        <v>1404</v>
      </c>
      <c r="E7" s="4">
        <v>0.3497150997151</v>
      </c>
      <c r="F7" s="4">
        <v>0.521438746438746</v>
      </c>
      <c r="G7" s="4">
        <v>0.450783475783476</v>
      </c>
      <c r="H7" s="4">
        <v>0.462962962962963</v>
      </c>
      <c r="I7" s="4">
        <v>0.48019943019943</v>
      </c>
      <c r="J7" s="4">
        <v>0.435327635327635</v>
      </c>
      <c r="K7" s="4">
        <v>0.429415954415954</v>
      </c>
      <c r="L7" s="4">
        <v>0.466595441595442</v>
      </c>
      <c r="M7" s="4">
        <v>0.459472934472935</v>
      </c>
      <c r="N7" s="4">
        <v>0.50968660968661</v>
      </c>
      <c r="O7" s="4">
        <v>0.425925925925926</v>
      </c>
      <c r="P7" s="24">
        <v>0.541239316239316</v>
      </c>
      <c r="S7" s="47" t="s">
        <v>45</v>
      </c>
      <c r="T7" s="47"/>
      <c r="U7" s="2" t="s">
        <v>32</v>
      </c>
      <c r="V7" s="46" t="s">
        <v>33</v>
      </c>
      <c r="W7" s="46" t="s">
        <v>34</v>
      </c>
      <c r="X7" s="46" t="s">
        <v>35</v>
      </c>
      <c r="Y7" s="46" t="s">
        <v>36</v>
      </c>
      <c r="Z7" s="46" t="s">
        <v>37</v>
      </c>
      <c r="AA7" s="46" t="s">
        <v>38</v>
      </c>
      <c r="AB7" s="2" t="s">
        <v>39</v>
      </c>
      <c r="AC7" s="2" t="s">
        <v>40</v>
      </c>
      <c r="AD7" s="2" t="s">
        <v>41</v>
      </c>
      <c r="AE7" s="18" t="s">
        <v>12</v>
      </c>
    </row>
    <row r="8" s="32" customFormat="1" customHeight="1" spans="1:31">
      <c r="A8" s="18">
        <v>2</v>
      </c>
      <c r="B8" s="7" t="s">
        <v>43</v>
      </c>
      <c r="C8" s="2" t="s">
        <v>46</v>
      </c>
      <c r="D8" s="2">
        <v>1440</v>
      </c>
      <c r="E8" s="4">
        <v>0.68125</v>
      </c>
      <c r="F8" s="4">
        <v>0.782569444444445</v>
      </c>
      <c r="G8" s="4">
        <v>0.845833333333333</v>
      </c>
      <c r="H8" s="4">
        <v>0.88125</v>
      </c>
      <c r="I8" s="4">
        <v>0.700416666666667</v>
      </c>
      <c r="J8" s="4">
        <v>0.720902777777778</v>
      </c>
      <c r="K8" s="4">
        <v>0.672222222222222</v>
      </c>
      <c r="L8" s="4">
        <v>0.68625</v>
      </c>
      <c r="M8" s="4">
        <v>0.656736111111111</v>
      </c>
      <c r="N8" s="4">
        <v>0.729375</v>
      </c>
      <c r="O8" s="4">
        <v>0.612777777777778</v>
      </c>
      <c r="P8" s="24">
        <v>0.979166666666667</v>
      </c>
      <c r="S8" s="47" t="s">
        <v>47</v>
      </c>
      <c r="T8" s="47"/>
      <c r="U8" s="2">
        <v>16</v>
      </c>
      <c r="V8" s="46">
        <v>36</v>
      </c>
      <c r="W8" s="46">
        <v>162</v>
      </c>
      <c r="X8" s="46">
        <v>341</v>
      </c>
      <c r="Y8" s="46">
        <v>216</v>
      </c>
      <c r="Z8" s="46">
        <v>25</v>
      </c>
      <c r="AA8" s="46">
        <v>247</v>
      </c>
      <c r="AB8" s="2">
        <v>19</v>
      </c>
      <c r="AC8" s="2">
        <v>11</v>
      </c>
      <c r="AD8" s="2">
        <v>1</v>
      </c>
      <c r="AE8" s="2">
        <v>16</v>
      </c>
    </row>
    <row r="9" s="32" customFormat="1" customHeight="1" spans="1:31">
      <c r="A9" s="18"/>
      <c r="B9" s="7"/>
      <c r="C9" s="2"/>
      <c r="D9" s="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4"/>
      <c r="S9" s="18">
        <v>1</v>
      </c>
      <c r="T9" s="2" t="s">
        <v>48</v>
      </c>
      <c r="U9" s="4">
        <v>0.820335636722606</v>
      </c>
      <c r="V9" s="4">
        <v>0.838104639684107</v>
      </c>
      <c r="W9" s="4">
        <v>0.836130306021718</v>
      </c>
      <c r="X9" s="4">
        <v>0.726554787759131</v>
      </c>
      <c r="Y9" s="4">
        <v>0.610463968410661</v>
      </c>
      <c r="Z9" s="4">
        <v>0.583613030602172</v>
      </c>
      <c r="AA9" s="4">
        <v>0.628726554787759</v>
      </c>
      <c r="AB9" s="4">
        <v>0.635340572556762</v>
      </c>
      <c r="AC9" s="4">
        <v>0.806614017769003</v>
      </c>
      <c r="AD9" s="4">
        <v>0.543139190523198</v>
      </c>
      <c r="AE9" s="4">
        <v>0.900296150049359</v>
      </c>
    </row>
    <row r="10" customHeight="1" spans="1:31">
      <c r="A10" s="18">
        <v>3</v>
      </c>
      <c r="B10" s="7" t="s">
        <v>43</v>
      </c>
      <c r="C10" s="2" t="s">
        <v>49</v>
      </c>
      <c r="D10" s="2">
        <v>2000</v>
      </c>
      <c r="E10" s="4"/>
      <c r="F10" s="4">
        <v>0.968</v>
      </c>
      <c r="G10" s="4">
        <v>0.806</v>
      </c>
      <c r="H10" s="4">
        <v>0.9565</v>
      </c>
      <c r="I10" s="4">
        <v>0.8535</v>
      </c>
      <c r="J10" s="4"/>
      <c r="K10" s="4">
        <v>0.74925</v>
      </c>
      <c r="L10" s="4">
        <v>0.76885</v>
      </c>
      <c r="M10" s="4">
        <v>0.8082</v>
      </c>
      <c r="N10" s="4">
        <v>0.9615</v>
      </c>
      <c r="O10" s="4">
        <v>0.76925</v>
      </c>
      <c r="P10" s="24">
        <v>0.9705</v>
      </c>
      <c r="S10" s="18">
        <v>2</v>
      </c>
      <c r="T10" s="2" t="s">
        <v>44</v>
      </c>
      <c r="U10" s="4">
        <v>0.521438746438746</v>
      </c>
      <c r="V10" s="4">
        <v>0.450783475783476</v>
      </c>
      <c r="W10" s="4">
        <v>0.462962962962963</v>
      </c>
      <c r="X10" s="4">
        <v>0.48019943019943</v>
      </c>
      <c r="Y10" s="4">
        <v>0.476353276353276</v>
      </c>
      <c r="Z10" s="4">
        <v>0.429415954415954</v>
      </c>
      <c r="AA10" s="4">
        <v>0.466595441595442</v>
      </c>
      <c r="AB10" s="4">
        <v>0.459472934472935</v>
      </c>
      <c r="AC10" s="4">
        <v>0.50968660968661</v>
      </c>
      <c r="AD10" s="4">
        <v>0.425925925925926</v>
      </c>
      <c r="AE10" s="4">
        <v>0.54465811965812</v>
      </c>
    </row>
    <row r="11" customHeight="1" spans="1:31">
      <c r="A11" s="18">
        <v>4</v>
      </c>
      <c r="B11" s="7" t="s">
        <v>50</v>
      </c>
      <c r="C11" s="2" t="s">
        <v>51</v>
      </c>
      <c r="D11" s="2">
        <v>2301</v>
      </c>
      <c r="E11" s="4"/>
      <c r="F11" s="4">
        <v>0.460625814863103</v>
      </c>
      <c r="G11" s="4">
        <v>0.415036940460669</v>
      </c>
      <c r="H11" s="4">
        <v>0.277922642329422</v>
      </c>
      <c r="I11" s="4">
        <v>0.459843546284224</v>
      </c>
      <c r="J11" s="4">
        <v>0.388179052585832</v>
      </c>
      <c r="K11" s="4">
        <v>0.386657974793568</v>
      </c>
      <c r="L11" s="4">
        <v>0.446762277270752</v>
      </c>
      <c r="M11" s="4">
        <v>0.452411994784876</v>
      </c>
      <c r="N11" s="4">
        <v>0.471968709256845</v>
      </c>
      <c r="O11" s="4">
        <v>0.386136462407649</v>
      </c>
      <c r="P11" s="24">
        <v>0.483268144285093</v>
      </c>
      <c r="S11" s="18">
        <v>3</v>
      </c>
      <c r="T11" s="2" t="s">
        <v>46</v>
      </c>
      <c r="U11" s="4">
        <v>0.782569444444445</v>
      </c>
      <c r="V11" s="4">
        <v>0.845833333333333</v>
      </c>
      <c r="W11" s="4">
        <v>0.88125</v>
      </c>
      <c r="X11" s="4">
        <v>0.700416666666667</v>
      </c>
      <c r="Y11" s="4">
        <v>0.770694444444445</v>
      </c>
      <c r="Z11" s="4">
        <v>0.672222222222222</v>
      </c>
      <c r="AA11" s="4">
        <v>0.68625</v>
      </c>
      <c r="AB11" s="4">
        <v>0.656736111111111</v>
      </c>
      <c r="AC11" s="4">
        <v>0.729375</v>
      </c>
      <c r="AD11" s="4">
        <v>0.612777777777778</v>
      </c>
      <c r="AE11" s="4">
        <v>0.978472222222222</v>
      </c>
    </row>
    <row r="12" customHeight="1" spans="1:31">
      <c r="A12" s="18">
        <v>5</v>
      </c>
      <c r="B12" s="7" t="s">
        <v>50</v>
      </c>
      <c r="C12" s="2" t="s">
        <v>52</v>
      </c>
      <c r="D12" s="2">
        <v>2340</v>
      </c>
      <c r="E12" s="4">
        <v>0.687179487179487</v>
      </c>
      <c r="F12" s="4">
        <v>0.859444444444444</v>
      </c>
      <c r="G12" s="4">
        <v>0.829059829059829</v>
      </c>
      <c r="H12" s="4">
        <v>0.838461538461538</v>
      </c>
      <c r="I12" s="4">
        <v>0.82991452991453</v>
      </c>
      <c r="J12" s="4">
        <v>0.882051282051282</v>
      </c>
      <c r="K12" s="4">
        <v>0.841880341880342</v>
      </c>
      <c r="L12" s="4">
        <v>0.850854700854701</v>
      </c>
      <c r="M12" s="4">
        <v>0.808974358974359</v>
      </c>
      <c r="N12" s="4">
        <v>0.585042735042735</v>
      </c>
      <c r="O12" s="4">
        <v>0.813632478632479</v>
      </c>
      <c r="P12" s="24">
        <v>0.920940170940171</v>
      </c>
      <c r="S12" s="18">
        <v>4</v>
      </c>
      <c r="T12" s="2" t="s">
        <v>49</v>
      </c>
      <c r="U12" s="10">
        <v>0.968</v>
      </c>
      <c r="V12" s="4">
        <v>0.806</v>
      </c>
      <c r="W12" s="4">
        <v>0.9565</v>
      </c>
      <c r="X12" s="4">
        <v>0.8535</v>
      </c>
      <c r="Y12" s="4">
        <v>0.72055</v>
      </c>
      <c r="Z12" s="4">
        <v>0.74925</v>
      </c>
      <c r="AA12" s="4">
        <v>0.76885</v>
      </c>
      <c r="AB12" s="4">
        <v>0.8082</v>
      </c>
      <c r="AC12" s="4">
        <v>0.9615</v>
      </c>
      <c r="AD12" s="4">
        <v>0.76925</v>
      </c>
      <c r="AE12" s="4">
        <v>0.9675</v>
      </c>
    </row>
    <row r="13" customHeight="1" spans="1:31">
      <c r="A13" s="18">
        <v>6</v>
      </c>
      <c r="B13" s="7" t="s">
        <v>43</v>
      </c>
      <c r="C13" s="2" t="s">
        <v>53</v>
      </c>
      <c r="D13" s="2">
        <v>4000</v>
      </c>
      <c r="E13" s="18"/>
      <c r="F13" s="4">
        <v>0.653025</v>
      </c>
      <c r="G13" s="4">
        <v>0.60325</v>
      </c>
      <c r="H13" s="4">
        <v>0.65525</v>
      </c>
      <c r="I13" s="4">
        <v>0.56945</v>
      </c>
      <c r="J13" s="4">
        <v>0.53015</v>
      </c>
      <c r="K13" s="4">
        <v>0.546125</v>
      </c>
      <c r="L13" s="4">
        <v>0.565325</v>
      </c>
      <c r="M13" s="4">
        <v>0.5599</v>
      </c>
      <c r="N13" s="4">
        <v>0.65375</v>
      </c>
      <c r="O13" s="4">
        <v>0.5466</v>
      </c>
      <c r="P13" s="24">
        <v>0.7405</v>
      </c>
      <c r="S13" s="18">
        <v>5</v>
      </c>
      <c r="T13" s="2" t="s">
        <v>51</v>
      </c>
      <c r="U13" s="4">
        <v>0.460625814863103</v>
      </c>
      <c r="V13" s="4">
        <v>0.415036940460669</v>
      </c>
      <c r="W13" s="4">
        <v>0.430247718383312</v>
      </c>
      <c r="X13" s="4">
        <v>0.459843546284224</v>
      </c>
      <c r="Y13" s="4">
        <v>0.388179052585832</v>
      </c>
      <c r="Z13" s="4">
        <v>0.386657974793568</v>
      </c>
      <c r="AA13" s="4">
        <v>0.446762277270752</v>
      </c>
      <c r="AB13" s="4">
        <v>0.452411994784876</v>
      </c>
      <c r="AC13" s="4">
        <v>0.471968709256845</v>
      </c>
      <c r="AD13" s="4">
        <v>0.386136462407649</v>
      </c>
      <c r="AE13" s="4">
        <v>0.49387222946545</v>
      </c>
    </row>
    <row r="14" customHeight="1" spans="1:31">
      <c r="A14" s="18">
        <v>7</v>
      </c>
      <c r="B14" s="7" t="s">
        <v>54</v>
      </c>
      <c r="C14" s="2" t="s">
        <v>55</v>
      </c>
      <c r="D14" s="2">
        <v>6418</v>
      </c>
      <c r="E14" s="18"/>
      <c r="F14" s="4">
        <v>0.635556248052353</v>
      </c>
      <c r="G14" s="4">
        <v>0.652103459021502</v>
      </c>
      <c r="H14" s="4">
        <v>0.510906824555937</v>
      </c>
      <c r="I14" s="18"/>
      <c r="J14" s="4" t="s">
        <v>56</v>
      </c>
      <c r="K14" s="4">
        <v>0.624353381115612</v>
      </c>
      <c r="L14" s="4">
        <v>0.654409473356186</v>
      </c>
      <c r="M14" s="4">
        <v>0.619336241819882</v>
      </c>
      <c r="N14" s="4">
        <v>0.513446556559676</v>
      </c>
      <c r="O14" s="4">
        <v>0.62912122156435</v>
      </c>
      <c r="P14" s="24">
        <v>0.802461826114054</v>
      </c>
      <c r="S14" s="18">
        <v>6</v>
      </c>
      <c r="T14" s="2" t="s">
        <v>52</v>
      </c>
      <c r="U14" s="4">
        <v>0.859444444444444</v>
      </c>
      <c r="V14" s="4">
        <v>0.829059829059829</v>
      </c>
      <c r="W14" s="10">
        <v>0.925213675213675</v>
      </c>
      <c r="X14" s="4">
        <v>0.82991452991453</v>
      </c>
      <c r="Y14" s="4">
        <v>0.882051282051282</v>
      </c>
      <c r="Z14" s="4">
        <v>0.841880341880342</v>
      </c>
      <c r="AA14" s="4">
        <v>0.850854700854701</v>
      </c>
      <c r="AB14" s="4">
        <v>0.808974358974359</v>
      </c>
      <c r="AC14" s="10">
        <v>0.585042735042735</v>
      </c>
      <c r="AD14" s="4">
        <v>0.813632478632479</v>
      </c>
      <c r="AE14" s="4">
        <v>0.915811965811966</v>
      </c>
    </row>
    <row r="15" customHeight="1" spans="1:31">
      <c r="A15" s="18"/>
      <c r="B15" s="7"/>
      <c r="C15" s="2"/>
      <c r="D15" s="2"/>
      <c r="E15" s="18"/>
      <c r="F15" s="4"/>
      <c r="G15" s="4"/>
      <c r="H15" s="4"/>
      <c r="I15" s="18"/>
      <c r="J15" s="4"/>
      <c r="K15" s="4"/>
      <c r="L15" s="4"/>
      <c r="M15" s="4"/>
      <c r="N15" s="4"/>
      <c r="O15" s="4"/>
      <c r="P15" s="24"/>
      <c r="S15" s="18">
        <v>7</v>
      </c>
      <c r="T15" s="2" t="s">
        <v>57</v>
      </c>
      <c r="U15" s="4">
        <v>0.432510410469958</v>
      </c>
      <c r="V15" s="4">
        <v>0.446876859012493</v>
      </c>
      <c r="W15" s="4">
        <v>0.440809042236764</v>
      </c>
      <c r="X15" s="10"/>
      <c r="Y15" s="10"/>
      <c r="Z15" s="4">
        <v>0.433075550267698</v>
      </c>
      <c r="AA15" s="4">
        <v>0.405145746579417</v>
      </c>
      <c r="AB15" s="4">
        <v>0.485146103458674</v>
      </c>
      <c r="AC15" s="4">
        <v>0.412046400951814</v>
      </c>
      <c r="AD15" s="4">
        <v>0.3877751338489</v>
      </c>
      <c r="AE15" s="4">
        <v>0.517876264128495</v>
      </c>
    </row>
    <row r="16" customHeight="1" spans="1:31">
      <c r="A16" s="18"/>
      <c r="B16" s="7"/>
      <c r="C16" s="2"/>
      <c r="D16" s="2"/>
      <c r="E16" s="18"/>
      <c r="F16" s="4"/>
      <c r="G16" s="4"/>
      <c r="H16" s="4"/>
      <c r="I16" s="18"/>
      <c r="J16" s="4"/>
      <c r="K16" s="4"/>
      <c r="L16" s="4"/>
      <c r="M16" s="4"/>
      <c r="N16" s="4"/>
      <c r="O16" s="4"/>
      <c r="P16" s="24"/>
      <c r="S16" s="18">
        <v>8</v>
      </c>
      <c r="T16" s="2" t="s">
        <v>58</v>
      </c>
      <c r="U16" s="4">
        <v>0.790961857379768</v>
      </c>
      <c r="V16" s="4">
        <v>0.745190713101161</v>
      </c>
      <c r="W16" s="10">
        <v>0.85</v>
      </c>
      <c r="X16" s="10"/>
      <c r="Y16" s="10"/>
      <c r="Z16" s="4">
        <v>0.555279159756772</v>
      </c>
      <c r="AA16" s="4">
        <v>0.559259259259259</v>
      </c>
      <c r="AB16" s="4">
        <v>0.533747927031509</v>
      </c>
      <c r="AC16" s="4">
        <v>0.607352128247651</v>
      </c>
      <c r="AD16" s="4">
        <v>0.515865118850194</v>
      </c>
      <c r="AE16" s="4">
        <v>0.841459369817579</v>
      </c>
    </row>
    <row r="17" customHeight="1" spans="1:31">
      <c r="A17" s="41"/>
      <c r="B17" s="41"/>
      <c r="C17" s="8" t="s">
        <v>59</v>
      </c>
      <c r="D17" s="8">
        <f>AVERAGE(D7:D14)</f>
        <v>2843.28571428571</v>
      </c>
      <c r="E17" s="42">
        <f>AVERAGE(E7:E14)</f>
        <v>0.572714862298196</v>
      </c>
      <c r="F17" s="43">
        <f>AVERAGE(F7:F14)</f>
        <v>0.697237099749013</v>
      </c>
      <c r="G17" s="42">
        <f t="shared" ref="F17:P17" si="0">AVERAGE(G7:G14)</f>
        <v>0.657438148236973</v>
      </c>
      <c r="H17" s="42">
        <f t="shared" si="0"/>
        <v>0.654750566901409</v>
      </c>
      <c r="I17" s="42">
        <f t="shared" si="0"/>
        <v>0.648887362177475</v>
      </c>
      <c r="J17" s="42">
        <f t="shared" si="0"/>
        <v>0.591322149548505</v>
      </c>
      <c r="K17" s="42">
        <f t="shared" si="0"/>
        <v>0.607129267775385</v>
      </c>
      <c r="L17" s="42">
        <f t="shared" si="0"/>
        <v>0.634149556153869</v>
      </c>
      <c r="M17" s="42">
        <f t="shared" si="0"/>
        <v>0.623575948737595</v>
      </c>
      <c r="N17" s="42">
        <f t="shared" si="0"/>
        <v>0.632109944363695</v>
      </c>
      <c r="O17" s="42">
        <f t="shared" si="0"/>
        <v>0.597634838044026</v>
      </c>
      <c r="P17" s="43">
        <f t="shared" si="0"/>
        <v>0.776868017749329</v>
      </c>
      <c r="Q17" s="32">
        <v>0.73</v>
      </c>
      <c r="S17" s="18">
        <v>9</v>
      </c>
      <c r="T17" s="2" t="s">
        <v>53</v>
      </c>
      <c r="U17" s="4">
        <v>0.653025</v>
      </c>
      <c r="V17" s="4">
        <v>0.60325</v>
      </c>
      <c r="W17" s="4">
        <v>0.6675</v>
      </c>
      <c r="X17" s="4">
        <v>0.56945</v>
      </c>
      <c r="Y17" s="4">
        <v>0.53015</v>
      </c>
      <c r="Z17" s="4">
        <v>0.546125</v>
      </c>
      <c r="AA17" s="4">
        <v>0.565325</v>
      </c>
      <c r="AB17" s="4">
        <v>0.5599</v>
      </c>
      <c r="AC17" s="4">
        <v>0.65375</v>
      </c>
      <c r="AD17" s="4">
        <v>0.5466</v>
      </c>
      <c r="AE17" s="4">
        <v>0.745</v>
      </c>
    </row>
    <row r="18" customHeight="1" spans="19:35">
      <c r="S18" s="18">
        <v>10</v>
      </c>
      <c r="T18" s="2" t="s">
        <v>55</v>
      </c>
      <c r="U18" s="4">
        <v>0.635556248052353</v>
      </c>
      <c r="V18" s="4">
        <v>0.652103459021502</v>
      </c>
      <c r="W18" s="4">
        <v>0.566531629791212</v>
      </c>
      <c r="X18" s="4">
        <v>0.634714864443752</v>
      </c>
      <c r="Y18" s="4">
        <v>0.660891243377999</v>
      </c>
      <c r="Z18" s="4">
        <v>0.624353381115612</v>
      </c>
      <c r="AA18" s="4">
        <v>0.654409473356186</v>
      </c>
      <c r="AB18" s="4">
        <v>0.619336241819882</v>
      </c>
      <c r="AC18" s="4">
        <v>0.513446556559676</v>
      </c>
      <c r="AD18" s="4">
        <v>0.62912122156435</v>
      </c>
      <c r="AE18" s="4">
        <v>0.791461514490496</v>
      </c>
      <c r="AI18" s="4"/>
    </row>
    <row r="19" customHeight="1" spans="19:31">
      <c r="S19" s="41"/>
      <c r="T19" s="8" t="s">
        <v>59</v>
      </c>
      <c r="U19" s="42">
        <f>AVERAGE(U9:U18)</f>
        <v>0.692446760281542</v>
      </c>
      <c r="V19" s="42">
        <f t="shared" ref="V19:AE19" si="1">AVERAGE(V9:V18)</f>
        <v>0.663223924945657</v>
      </c>
      <c r="W19" s="42">
        <f t="shared" si="1"/>
        <v>0.701714533460964</v>
      </c>
      <c r="X19" s="42">
        <f t="shared" si="1"/>
        <v>0.656824228158467</v>
      </c>
      <c r="Y19" s="42">
        <f t="shared" si="1"/>
        <v>0.629916658402937</v>
      </c>
      <c r="Z19" s="42">
        <f t="shared" si="1"/>
        <v>0.582187261505434</v>
      </c>
      <c r="AA19" s="42">
        <f t="shared" si="1"/>
        <v>0.603217845370352</v>
      </c>
      <c r="AB19" s="42">
        <f t="shared" si="1"/>
        <v>0.601926624421011</v>
      </c>
      <c r="AC19" s="42">
        <f t="shared" si="1"/>
        <v>0.625078215751433</v>
      </c>
      <c r="AD19" s="42">
        <f t="shared" si="1"/>
        <v>0.563022330953047</v>
      </c>
      <c r="AE19" s="42">
        <f t="shared" si="1"/>
        <v>0.769640783564369</v>
      </c>
    </row>
    <row r="21" customHeight="1" spans="1:16">
      <c r="A21" s="6" t="s">
        <v>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customHeight="1" spans="1:16">
      <c r="A22" s="33" t="s">
        <v>1</v>
      </c>
      <c r="B22" s="34" t="s">
        <v>2</v>
      </c>
      <c r="C22" s="34" t="s">
        <v>3</v>
      </c>
      <c r="D22" s="34" t="s">
        <v>4</v>
      </c>
      <c r="E22" s="35" t="s">
        <v>5</v>
      </c>
      <c r="F22" s="6" t="s">
        <v>6</v>
      </c>
      <c r="G22" s="6" t="s">
        <v>7</v>
      </c>
      <c r="H22" s="36" t="s">
        <v>8</v>
      </c>
      <c r="I22" s="44" t="s">
        <v>9</v>
      </c>
      <c r="J22" s="44" t="s">
        <v>10</v>
      </c>
      <c r="K22" s="45" t="s">
        <v>11</v>
      </c>
      <c r="L22" s="45" t="s">
        <v>11</v>
      </c>
      <c r="M22" s="45" t="s">
        <v>5</v>
      </c>
      <c r="N22" s="45" t="s">
        <v>11</v>
      </c>
      <c r="O22" s="45" t="s">
        <v>11</v>
      </c>
      <c r="P22" s="41" t="s">
        <v>12</v>
      </c>
    </row>
    <row r="23" customHeight="1" spans="1:16">
      <c r="A23" s="37"/>
      <c r="B23" s="38"/>
      <c r="C23" s="38"/>
      <c r="D23" s="38"/>
      <c r="E23" s="2">
        <v>2014</v>
      </c>
      <c r="F23" s="2" t="s">
        <v>13</v>
      </c>
      <c r="G23" s="2" t="s">
        <v>14</v>
      </c>
      <c r="H23" s="5" t="s">
        <v>15</v>
      </c>
      <c r="I23" s="46" t="s">
        <v>16</v>
      </c>
      <c r="J23" s="46" t="s">
        <v>17</v>
      </c>
      <c r="K23" s="46" t="s">
        <v>18</v>
      </c>
      <c r="L23" s="46" t="s">
        <v>19</v>
      </c>
      <c r="M23" s="46" t="s">
        <v>20</v>
      </c>
      <c r="N23" s="46" t="s">
        <v>21</v>
      </c>
      <c r="O23" s="46" t="s">
        <v>22</v>
      </c>
      <c r="P23" s="41"/>
    </row>
    <row r="24" customHeight="1" spans="1:16">
      <c r="A24" s="37"/>
      <c r="B24" s="38"/>
      <c r="C24" s="38"/>
      <c r="D24" s="38"/>
      <c r="E24" s="2" t="s">
        <v>23</v>
      </c>
      <c r="F24" s="2" t="s">
        <v>24</v>
      </c>
      <c r="G24" s="2" t="s">
        <v>25</v>
      </c>
      <c r="H24" s="5" t="s">
        <v>26</v>
      </c>
      <c r="I24" s="2" t="s">
        <v>27</v>
      </c>
      <c r="J24" s="2" t="s">
        <v>28</v>
      </c>
      <c r="K24" s="2" t="s">
        <v>24</v>
      </c>
      <c r="L24" s="2" t="s">
        <v>28</v>
      </c>
      <c r="M24" s="2" t="s">
        <v>29</v>
      </c>
      <c r="N24" s="2" t="s">
        <v>24</v>
      </c>
      <c r="O24" s="2" t="s">
        <v>30</v>
      </c>
      <c r="P24" s="41"/>
    </row>
    <row r="25" customHeight="1" spans="1:31">
      <c r="A25" s="37"/>
      <c r="B25" s="38"/>
      <c r="C25" s="38"/>
      <c r="D25" s="38"/>
      <c r="E25" s="2" t="s">
        <v>31</v>
      </c>
      <c r="F25" s="2" t="s">
        <v>32</v>
      </c>
      <c r="G25" s="2" t="s">
        <v>33</v>
      </c>
      <c r="H25" s="5" t="s">
        <v>34</v>
      </c>
      <c r="I25" s="2" t="s">
        <v>35</v>
      </c>
      <c r="J25" s="2" t="s">
        <v>36</v>
      </c>
      <c r="K25" s="2" t="s">
        <v>37</v>
      </c>
      <c r="L25" s="2" t="s">
        <v>38</v>
      </c>
      <c r="M25" s="2" t="s">
        <v>39</v>
      </c>
      <c r="N25" s="2" t="s">
        <v>40</v>
      </c>
      <c r="O25" s="2" t="s">
        <v>41</v>
      </c>
      <c r="P25" s="18"/>
      <c r="S25" s="6" t="s">
        <v>60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customHeight="1" spans="1:31">
      <c r="A26" s="39"/>
      <c r="B26" s="40"/>
      <c r="C26" s="40"/>
      <c r="D26" s="40"/>
      <c r="E26" s="2">
        <v>1</v>
      </c>
      <c r="F26" s="2">
        <v>16</v>
      </c>
      <c r="G26" s="2">
        <v>36</v>
      </c>
      <c r="H26" s="2">
        <v>162</v>
      </c>
      <c r="I26" s="2">
        <v>341</v>
      </c>
      <c r="J26" s="2">
        <v>216</v>
      </c>
      <c r="K26" s="2">
        <v>25</v>
      </c>
      <c r="L26" s="2">
        <v>247</v>
      </c>
      <c r="M26" s="2">
        <v>19</v>
      </c>
      <c r="N26" s="2">
        <v>11</v>
      </c>
      <c r="O26" s="2">
        <v>1</v>
      </c>
      <c r="P26" s="2">
        <v>48</v>
      </c>
      <c r="S26" s="47" t="s">
        <v>45</v>
      </c>
      <c r="T26" s="47"/>
      <c r="U26" s="2" t="s">
        <v>32</v>
      </c>
      <c r="V26" s="46" t="s">
        <v>33</v>
      </c>
      <c r="W26" s="46" t="s">
        <v>34</v>
      </c>
      <c r="X26" s="46" t="s">
        <v>35</v>
      </c>
      <c r="Y26" s="46" t="s">
        <v>36</v>
      </c>
      <c r="Z26" s="46" t="s">
        <v>37</v>
      </c>
      <c r="AA26" s="46" t="s">
        <v>38</v>
      </c>
      <c r="AB26" s="2" t="s">
        <v>39</v>
      </c>
      <c r="AC26" s="2" t="s">
        <v>40</v>
      </c>
      <c r="AD26" s="2" t="s">
        <v>41</v>
      </c>
      <c r="AE26" s="18" t="s">
        <v>12</v>
      </c>
    </row>
    <row r="27" customHeight="1" spans="1:31">
      <c r="A27" s="18">
        <v>1</v>
      </c>
      <c r="B27" s="7" t="s">
        <v>43</v>
      </c>
      <c r="C27" s="2" t="s">
        <v>44</v>
      </c>
      <c r="D27" s="2">
        <v>1404</v>
      </c>
      <c r="E27" s="4"/>
      <c r="F27" s="12">
        <v>71.2170164</v>
      </c>
      <c r="G27" s="12">
        <v>84.4703098444444</v>
      </c>
      <c r="H27" s="12">
        <v>44.3401603209876</v>
      </c>
      <c r="I27" s="12">
        <v>32.221240443695</v>
      </c>
      <c r="J27" s="12">
        <v>248.401944036574</v>
      </c>
      <c r="K27" s="12">
        <v>9.147694812</v>
      </c>
      <c r="L27" s="12">
        <v>0.870652124696356</v>
      </c>
      <c r="M27" s="12">
        <v>13.5177522052632</v>
      </c>
      <c r="N27" s="12">
        <v>32.1963040727273</v>
      </c>
      <c r="O27" s="12">
        <v>127.7729993</v>
      </c>
      <c r="P27" s="12">
        <v>4.26092266666667</v>
      </c>
      <c r="S27" s="47" t="s">
        <v>47</v>
      </c>
      <c r="T27" s="47"/>
      <c r="U27" s="2">
        <v>16</v>
      </c>
      <c r="V27" s="46">
        <v>36</v>
      </c>
      <c r="W27" s="46">
        <v>162</v>
      </c>
      <c r="X27" s="46">
        <v>341</v>
      </c>
      <c r="Y27" s="46">
        <v>216</v>
      </c>
      <c r="Z27" s="46">
        <v>25</v>
      </c>
      <c r="AA27" s="46">
        <v>247</v>
      </c>
      <c r="AB27" s="2">
        <v>19</v>
      </c>
      <c r="AC27" s="2">
        <v>11</v>
      </c>
      <c r="AD27" s="2">
        <v>1</v>
      </c>
      <c r="AE27" s="2">
        <v>16</v>
      </c>
    </row>
    <row r="28" customHeight="1" spans="1:31">
      <c r="A28" s="18"/>
      <c r="B28" s="7"/>
      <c r="C28" s="2"/>
      <c r="D28" s="2"/>
      <c r="E28" s="4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S28" s="18">
        <v>1</v>
      </c>
      <c r="T28" s="2" t="s">
        <v>48</v>
      </c>
      <c r="U28" s="2"/>
      <c r="V28" s="46"/>
      <c r="W28" s="46"/>
      <c r="X28" s="46"/>
      <c r="Y28" s="46"/>
      <c r="Z28" s="46"/>
      <c r="AA28" s="46"/>
      <c r="AB28" s="2"/>
      <c r="AC28" s="2"/>
      <c r="AD28" s="2"/>
      <c r="AE28" s="2"/>
    </row>
    <row r="29" customHeight="1" spans="1:31">
      <c r="A29" s="18">
        <v>2</v>
      </c>
      <c r="B29" s="7" t="s">
        <v>43</v>
      </c>
      <c r="C29" s="2" t="s">
        <v>46</v>
      </c>
      <c r="D29" s="2">
        <v>1440</v>
      </c>
      <c r="E29" s="4"/>
      <c r="F29" s="12">
        <v>81.8755123</v>
      </c>
      <c r="G29" s="12">
        <v>40.26409465</v>
      </c>
      <c r="H29" s="12">
        <v>33.8206075358025</v>
      </c>
      <c r="I29" s="12">
        <v>52.2148857363637</v>
      </c>
      <c r="J29" s="12">
        <v>209.923303119444</v>
      </c>
      <c r="K29" s="12">
        <v>8.801618724</v>
      </c>
      <c r="L29" s="12">
        <v>0.835741055060728</v>
      </c>
      <c r="M29" s="12">
        <v>7.92086815789474</v>
      </c>
      <c r="N29" s="12">
        <v>39.3739852727273</v>
      </c>
      <c r="O29" s="12">
        <v>25.0072854</v>
      </c>
      <c r="P29" s="12">
        <v>5.26365078958333</v>
      </c>
      <c r="S29" s="18">
        <v>2</v>
      </c>
      <c r="T29" s="2" t="s">
        <v>44</v>
      </c>
      <c r="U29" s="12">
        <v>71.2170164</v>
      </c>
      <c r="V29" s="12">
        <v>84.4703098444444</v>
      </c>
      <c r="W29" s="12">
        <v>44.3401603209876</v>
      </c>
      <c r="X29" s="12">
        <v>32.221240443695</v>
      </c>
      <c r="Y29" s="12">
        <v>252.362674056944</v>
      </c>
      <c r="Z29" s="12">
        <v>9.147694812</v>
      </c>
      <c r="AA29" s="12">
        <v>0.870652124696356</v>
      </c>
      <c r="AB29" s="12">
        <v>13.5177522052632</v>
      </c>
      <c r="AC29" s="12">
        <v>32.1963040727273</v>
      </c>
      <c r="AD29" s="12">
        <v>127.7729993</v>
      </c>
      <c r="AE29" s="12">
        <v>7.138343375</v>
      </c>
    </row>
    <row r="30" customHeight="1" spans="1:31">
      <c r="A30" s="18">
        <v>3</v>
      </c>
      <c r="B30" s="7" t="s">
        <v>43</v>
      </c>
      <c r="C30" s="2" t="s">
        <v>49</v>
      </c>
      <c r="D30" s="2">
        <v>2000</v>
      </c>
      <c r="E30" s="4"/>
      <c r="F30" s="12">
        <v>189.5600568625</v>
      </c>
      <c r="G30" s="12">
        <v>113.822689686111</v>
      </c>
      <c r="H30" s="12">
        <v>29.391872558642</v>
      </c>
      <c r="I30" s="12">
        <v>103.906282834311</v>
      </c>
      <c r="J30" s="12">
        <v>390.140736100926</v>
      </c>
      <c r="K30" s="12">
        <v>4.853087292</v>
      </c>
      <c r="L30" s="12">
        <v>1.75214288947369</v>
      </c>
      <c r="M30" s="12">
        <v>38.4430239578947</v>
      </c>
      <c r="N30" s="12">
        <v>96.1926600909091</v>
      </c>
      <c r="O30" s="12">
        <v>138.4473927</v>
      </c>
      <c r="P30" s="12">
        <v>10.5838094541667</v>
      </c>
      <c r="S30" s="18">
        <v>3</v>
      </c>
      <c r="T30" s="2" t="s">
        <v>46</v>
      </c>
      <c r="U30" s="12">
        <v>81.8755123</v>
      </c>
      <c r="V30" s="12">
        <v>40.26409465</v>
      </c>
      <c r="W30" s="12">
        <v>33.8206075358025</v>
      </c>
      <c r="X30" s="12">
        <v>52.2148857363637</v>
      </c>
      <c r="Y30" s="12">
        <v>159.224427223148</v>
      </c>
      <c r="Z30" s="12">
        <v>8.801618724</v>
      </c>
      <c r="AA30" s="12">
        <v>0.835741055060728</v>
      </c>
      <c r="AB30" s="12">
        <v>7.92086815789474</v>
      </c>
      <c r="AC30" s="12">
        <v>39.3739852727273</v>
      </c>
      <c r="AD30" s="12">
        <v>25.0072854</v>
      </c>
      <c r="AE30" s="12">
        <v>8.32704938125</v>
      </c>
    </row>
    <row r="31" customHeight="1" spans="1:31">
      <c r="A31" s="18">
        <v>4</v>
      </c>
      <c r="B31" s="7" t="s">
        <v>50</v>
      </c>
      <c r="C31" s="2" t="s">
        <v>51</v>
      </c>
      <c r="D31" s="2">
        <v>2301</v>
      </c>
      <c r="E31" s="4"/>
      <c r="F31" s="12">
        <v>280.62681333125</v>
      </c>
      <c r="G31" s="12">
        <v>208.003335869444</v>
      </c>
      <c r="H31" s="12">
        <v>20.1373141296296</v>
      </c>
      <c r="I31" s="12">
        <v>116.241232066276</v>
      </c>
      <c r="J31" s="12">
        <v>428.603170709722</v>
      </c>
      <c r="K31" s="12">
        <v>28.739698544</v>
      </c>
      <c r="L31" s="12">
        <v>2.72326837408907</v>
      </c>
      <c r="M31" s="12">
        <v>74.3287561947368</v>
      </c>
      <c r="N31" s="12">
        <v>159.159280609091</v>
      </c>
      <c r="O31" s="12">
        <v>108.0256452</v>
      </c>
      <c r="P31" s="12">
        <v>15.398866575</v>
      </c>
      <c r="S31" s="18">
        <v>4</v>
      </c>
      <c r="T31" s="2" t="s">
        <v>49</v>
      </c>
      <c r="U31" s="12">
        <v>189.5600568625</v>
      </c>
      <c r="V31" s="12">
        <v>113.822689686111</v>
      </c>
      <c r="W31" s="12">
        <v>81.8296654623457</v>
      </c>
      <c r="X31" s="12">
        <v>103.906282834311</v>
      </c>
      <c r="Y31" s="12">
        <v>390.140736100926</v>
      </c>
      <c r="Z31" s="12">
        <v>4.853087292</v>
      </c>
      <c r="AA31" s="12">
        <v>1.75214288947369</v>
      </c>
      <c r="AB31" s="12">
        <v>38.4430239578947</v>
      </c>
      <c r="AC31" s="12">
        <v>96.1926600909091</v>
      </c>
      <c r="AD31" s="12">
        <v>138.4473927</v>
      </c>
      <c r="AE31" s="12">
        <v>20.34391759375</v>
      </c>
    </row>
    <row r="32" customHeight="1" spans="1:31">
      <c r="A32" s="18">
        <v>5</v>
      </c>
      <c r="B32" s="7" t="s">
        <v>50</v>
      </c>
      <c r="C32" s="2" t="s">
        <v>52</v>
      </c>
      <c r="D32" s="2">
        <v>2340</v>
      </c>
      <c r="E32" s="4"/>
      <c r="F32" s="12">
        <v>394.75921420625</v>
      </c>
      <c r="G32" s="12">
        <v>241.042107277778</v>
      </c>
      <c r="H32" s="12">
        <v>21.5383452722222</v>
      </c>
      <c r="I32" s="12">
        <v>138.065400795308</v>
      </c>
      <c r="J32" s="12">
        <v>436.031571957407</v>
      </c>
      <c r="K32" s="12">
        <v>66.115254832</v>
      </c>
      <c r="L32" s="12">
        <v>2.82969597773279</v>
      </c>
      <c r="M32" s="12">
        <v>46.7276580157895</v>
      </c>
      <c r="N32" s="12">
        <v>182.459468218182</v>
      </c>
      <c r="O32" s="12">
        <v>153.5672627</v>
      </c>
      <c r="P32" s="12">
        <v>16.3881494916667</v>
      </c>
      <c r="S32" s="18">
        <v>5</v>
      </c>
      <c r="T32" s="2" t="s">
        <v>51</v>
      </c>
      <c r="U32" s="12">
        <v>280.62681333125</v>
      </c>
      <c r="V32" s="12">
        <v>208.003335869444</v>
      </c>
      <c r="W32" s="12">
        <v>449.662687585803</v>
      </c>
      <c r="X32" s="12">
        <v>116.241232066276</v>
      </c>
      <c r="Y32" s="12">
        <v>428.603170709722</v>
      </c>
      <c r="Z32" s="12">
        <v>28.739698544</v>
      </c>
      <c r="AA32" s="12">
        <v>2.72326837408907</v>
      </c>
      <c r="AB32" s="12">
        <v>74.3287561947368</v>
      </c>
      <c r="AC32" s="12">
        <v>159.159280609091</v>
      </c>
      <c r="AD32" s="12">
        <v>108.0256452</v>
      </c>
      <c r="AE32" s="12">
        <v>29.27660470625</v>
      </c>
    </row>
    <row r="33" customHeight="1" spans="1:31">
      <c r="A33" s="18">
        <v>6</v>
      </c>
      <c r="B33" s="7" t="s">
        <v>43</v>
      </c>
      <c r="C33" s="2" t="s">
        <v>53</v>
      </c>
      <c r="D33" s="2">
        <v>4000</v>
      </c>
      <c r="E33" s="18"/>
      <c r="F33" s="12">
        <v>1260.94606034375</v>
      </c>
      <c r="G33" s="12">
        <v>982.178904294444</v>
      </c>
      <c r="H33" s="12">
        <v>109.921663958025</v>
      </c>
      <c r="I33" s="12">
        <v>745.943994062757</v>
      </c>
      <c r="J33" s="12">
        <v>1920.41502573519</v>
      </c>
      <c r="K33" s="12">
        <v>31.28988118</v>
      </c>
      <c r="L33" s="12">
        <v>13.9049768068826</v>
      </c>
      <c r="M33" s="12">
        <v>182.010745842105</v>
      </c>
      <c r="N33" s="12">
        <v>920.861371927273</v>
      </c>
      <c r="O33" s="12">
        <v>579.9495762</v>
      </c>
      <c r="P33" s="12">
        <v>102.702593577083</v>
      </c>
      <c r="S33" s="18">
        <v>6</v>
      </c>
      <c r="T33" s="2" t="s">
        <v>52</v>
      </c>
      <c r="U33" s="12">
        <v>394.75921420625</v>
      </c>
      <c r="V33" s="12">
        <v>241.042107277778</v>
      </c>
      <c r="W33" s="12">
        <v>559.668346732099</v>
      </c>
      <c r="X33" s="12">
        <v>138.065400795308</v>
      </c>
      <c r="Y33" s="12">
        <v>436.031571957407</v>
      </c>
      <c r="Z33" s="12">
        <v>66.115254832</v>
      </c>
      <c r="AA33" s="12">
        <v>2.82969597773279</v>
      </c>
      <c r="AB33" s="12">
        <v>46.7276580157895</v>
      </c>
      <c r="AC33" s="12">
        <v>182.459468218182</v>
      </c>
      <c r="AD33" s="12">
        <v>153.5672627</v>
      </c>
      <c r="AE33" s="12">
        <v>30.02586875625</v>
      </c>
    </row>
    <row r="34" customHeight="1" spans="1:31">
      <c r="A34" s="18"/>
      <c r="B34" s="7"/>
      <c r="C34" s="2"/>
      <c r="D34" s="2"/>
      <c r="E34" s="18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S34" s="18">
        <v>7</v>
      </c>
      <c r="T34" s="2" t="s">
        <v>57</v>
      </c>
      <c r="U34" s="12"/>
      <c r="V34" s="12"/>
      <c r="W34" s="12"/>
      <c r="X34" s="12"/>
      <c r="Y34" s="12"/>
      <c r="Z34" s="12"/>
      <c r="AA34" s="12"/>
      <c r="AB34" s="12"/>
      <c r="AC34" s="12"/>
      <c r="AE34" s="12"/>
    </row>
    <row r="35" customHeight="1" spans="1:31">
      <c r="A35" s="18">
        <v>7</v>
      </c>
      <c r="B35" s="7" t="s">
        <v>54</v>
      </c>
      <c r="C35" s="2" t="s">
        <v>55</v>
      </c>
      <c r="D35" s="2">
        <v>6418</v>
      </c>
      <c r="E35" s="18"/>
      <c r="F35" s="12">
        <v>5844.8668374</v>
      </c>
      <c r="G35" s="12">
        <v>5868.78343071111</v>
      </c>
      <c r="H35" s="12">
        <v>395.533439597531</v>
      </c>
      <c r="I35" s="12"/>
      <c r="J35" s="12"/>
      <c r="K35" s="12">
        <v>459.904966652</v>
      </c>
      <c r="L35" s="12">
        <v>64.2917731947369</v>
      </c>
      <c r="M35" s="12">
        <v>1094.73980375263</v>
      </c>
      <c r="N35" s="12">
        <v>3775.23269509091</v>
      </c>
      <c r="O35" s="12">
        <v>2919.9374709</v>
      </c>
      <c r="P35" s="12">
        <v>408.144425202083</v>
      </c>
      <c r="S35" s="18">
        <v>8</v>
      </c>
      <c r="T35" s="2" t="s">
        <v>53</v>
      </c>
      <c r="U35" s="12">
        <v>1260.94606034375</v>
      </c>
      <c r="V35" s="12">
        <v>982.178904294444</v>
      </c>
      <c r="W35" s="12">
        <v>671.205241851235</v>
      </c>
      <c r="X35" s="12">
        <v>745.943994062757</v>
      </c>
      <c r="Y35" s="12">
        <v>1920.41502573519</v>
      </c>
      <c r="Z35" s="12">
        <v>31.28988118</v>
      </c>
      <c r="AA35" s="12">
        <v>13.9049768068826</v>
      </c>
      <c r="AB35" s="12">
        <v>182.010745842105</v>
      </c>
      <c r="AC35" s="12">
        <v>920.861371927273</v>
      </c>
      <c r="AD35" s="12">
        <v>579.9495762</v>
      </c>
      <c r="AE35" s="12">
        <v>123.7376915125</v>
      </c>
    </row>
    <row r="36" customHeight="1" spans="1:31">
      <c r="A36" s="41"/>
      <c r="B36" s="41"/>
      <c r="C36" s="8" t="s">
        <v>59</v>
      </c>
      <c r="D36" s="8">
        <f>AVERAGE(D27:D35)</f>
        <v>2843.28571428571</v>
      </c>
      <c r="E36" s="42"/>
      <c r="F36" s="12">
        <f t="shared" ref="F36:P36" si="2">AVERAGE(F27:F35)</f>
        <v>1160.55021583482</v>
      </c>
      <c r="G36" s="12">
        <f t="shared" si="2"/>
        <v>1076.93783890476</v>
      </c>
      <c r="H36" s="12">
        <f t="shared" si="2"/>
        <v>93.5262004818343</v>
      </c>
      <c r="I36" s="12">
        <f t="shared" si="2"/>
        <v>198.098839323118</v>
      </c>
      <c r="J36" s="12">
        <f t="shared" si="2"/>
        <v>605.585958609877</v>
      </c>
      <c r="K36" s="12">
        <f t="shared" si="2"/>
        <v>86.9788860051429</v>
      </c>
      <c r="L36" s="12">
        <f t="shared" si="2"/>
        <v>12.4583214889532</v>
      </c>
      <c r="M36" s="12">
        <f t="shared" si="2"/>
        <v>208.241229732331</v>
      </c>
      <c r="N36" s="12">
        <f t="shared" si="2"/>
        <v>743.63939504026</v>
      </c>
      <c r="O36" s="12">
        <f t="shared" si="2"/>
        <v>578.9582332</v>
      </c>
      <c r="P36" s="12">
        <f t="shared" si="2"/>
        <v>80.3917739651785</v>
      </c>
      <c r="S36" s="18">
        <v>9</v>
      </c>
      <c r="T36" s="2" t="s">
        <v>55</v>
      </c>
      <c r="U36" s="12">
        <v>5844.8668374</v>
      </c>
      <c r="V36" s="12">
        <v>5868.78343071111</v>
      </c>
      <c r="W36" s="12">
        <v>2843.91498472901</v>
      </c>
      <c r="X36" s="12">
        <v>5437.5</v>
      </c>
      <c r="Y36" s="12">
        <v>3384.47295813711</v>
      </c>
      <c r="Z36" s="12">
        <v>459.904966652</v>
      </c>
      <c r="AA36" s="12">
        <v>64.2917731947369</v>
      </c>
      <c r="AB36" s="12">
        <v>1094.73980375263</v>
      </c>
      <c r="AC36" s="12">
        <v>3775.23269509091</v>
      </c>
      <c r="AD36" s="12">
        <v>2919.9374709</v>
      </c>
      <c r="AE36" s="12">
        <v>459.12589445625</v>
      </c>
    </row>
    <row r="37" customHeight="1" spans="19:31">
      <c r="S37" s="19" t="s">
        <v>59</v>
      </c>
      <c r="T37" s="48"/>
      <c r="U37" s="12">
        <f t="shared" ref="U37:AE37" si="3">AVERAGE(U29:U36)</f>
        <v>1160.55021583482</v>
      </c>
      <c r="V37" s="12">
        <f t="shared" si="3"/>
        <v>1076.93783890476</v>
      </c>
      <c r="W37" s="12">
        <f t="shared" si="3"/>
        <v>669.205956316755</v>
      </c>
      <c r="X37" s="12">
        <f t="shared" si="3"/>
        <v>946.584719419816</v>
      </c>
      <c r="Y37" s="12">
        <f t="shared" si="3"/>
        <v>995.892937702921</v>
      </c>
      <c r="Z37" s="50">
        <f t="shared" si="3"/>
        <v>86.9788860051429</v>
      </c>
      <c r="AA37" s="50">
        <f t="shared" si="3"/>
        <v>12.4583214889532</v>
      </c>
      <c r="AB37" s="12">
        <f t="shared" si="3"/>
        <v>208.241229732331</v>
      </c>
      <c r="AC37" s="12">
        <f t="shared" si="3"/>
        <v>743.63939504026</v>
      </c>
      <c r="AD37" s="12">
        <f t="shared" si="3"/>
        <v>578.9582332</v>
      </c>
      <c r="AE37" s="50">
        <f t="shared" si="3"/>
        <v>96.8536242544643</v>
      </c>
    </row>
    <row r="39" customHeight="1" spans="3:8">
      <c r="C39" s="32"/>
      <c r="D39" s="32"/>
      <c r="H39" s="4">
        <v>32.221240443695</v>
      </c>
    </row>
    <row r="40" customHeight="1" spans="3:8">
      <c r="C40" s="32"/>
      <c r="D40" s="32"/>
      <c r="H40" s="4"/>
    </row>
    <row r="41" customHeight="1" spans="3:8">
      <c r="C41" s="32"/>
      <c r="D41" s="32"/>
      <c r="H41" s="4">
        <v>52.2148857363637</v>
      </c>
    </row>
    <row r="42" customHeight="1" spans="3:31">
      <c r="C42" s="32"/>
      <c r="D42" s="32"/>
      <c r="F42" s="4"/>
      <c r="H42" s="4">
        <v>103.906282834311</v>
      </c>
      <c r="S42" s="6" t="s">
        <v>61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customHeight="1" spans="3:31">
      <c r="C43" s="32"/>
      <c r="D43" s="32"/>
      <c r="F43" s="4">
        <v>13.8946327938272</v>
      </c>
      <c r="H43" s="4">
        <v>116.241232066276</v>
      </c>
      <c r="S43" s="47" t="s">
        <v>45</v>
      </c>
      <c r="T43" s="47"/>
      <c r="U43" s="2" t="s">
        <v>32</v>
      </c>
      <c r="V43" s="46" t="s">
        <v>33</v>
      </c>
      <c r="W43" s="46" t="s">
        <v>34</v>
      </c>
      <c r="X43" s="46" t="s">
        <v>35</v>
      </c>
      <c r="Y43" s="46" t="s">
        <v>36</v>
      </c>
      <c r="Z43" s="46" t="s">
        <v>37</v>
      </c>
      <c r="AA43" s="46" t="s">
        <v>38</v>
      </c>
      <c r="AB43" s="2" t="s">
        <v>39</v>
      </c>
      <c r="AC43" s="2" t="s">
        <v>40</v>
      </c>
      <c r="AD43" s="2" t="s">
        <v>41</v>
      </c>
      <c r="AE43" s="18" t="s">
        <v>12</v>
      </c>
    </row>
    <row r="44" customHeight="1" spans="6:31">
      <c r="F44" s="4">
        <v>21.5383452722222</v>
      </c>
      <c r="H44" s="4">
        <v>138.065400795308</v>
      </c>
      <c r="S44" s="47" t="s">
        <v>47</v>
      </c>
      <c r="T44" s="47"/>
      <c r="U44" s="2">
        <v>16</v>
      </c>
      <c r="V44" s="46">
        <v>36</v>
      </c>
      <c r="W44" s="46">
        <v>162</v>
      </c>
      <c r="X44" s="46">
        <v>341</v>
      </c>
      <c r="Y44" s="46">
        <v>216</v>
      </c>
      <c r="Z44" s="46">
        <v>25</v>
      </c>
      <c r="AA44" s="46">
        <v>247</v>
      </c>
      <c r="AB44" s="2">
        <v>19</v>
      </c>
      <c r="AC44" s="2">
        <v>11</v>
      </c>
      <c r="AD44" s="2">
        <v>1</v>
      </c>
      <c r="AE44" s="2">
        <v>16</v>
      </c>
    </row>
    <row r="45" customHeight="1" spans="6:31">
      <c r="F45" s="4"/>
      <c r="H45" s="22"/>
      <c r="S45" s="18">
        <v>1</v>
      </c>
      <c r="T45" s="2" t="s">
        <v>48</v>
      </c>
      <c r="U45" s="4">
        <v>0.766428115251578</v>
      </c>
      <c r="V45" s="4">
        <v>0.787731231045485</v>
      </c>
      <c r="W45" s="4">
        <v>0.796679034992417</v>
      </c>
      <c r="X45" s="4">
        <v>0.607043434877006</v>
      </c>
      <c r="Y45" s="4">
        <v>0.593277699631959</v>
      </c>
      <c r="Z45" s="4">
        <v>0.581714996487548</v>
      </c>
      <c r="AA45" s="4">
        <v>0.589747812491572</v>
      </c>
      <c r="AB45" s="4">
        <v>0.581126847501504</v>
      </c>
      <c r="AC45" s="4">
        <v>0.71471135732872</v>
      </c>
      <c r="AD45" s="4">
        <v>0.530436486765279</v>
      </c>
      <c r="AE45" s="4">
        <v>0.817226714883053</v>
      </c>
    </row>
    <row r="46" customHeight="1" spans="6:31">
      <c r="F46" s="4"/>
      <c r="S46" s="18">
        <v>2</v>
      </c>
      <c r="T46" s="2" t="s">
        <v>44</v>
      </c>
      <c r="U46" s="4">
        <v>0.653786234326895</v>
      </c>
      <c r="V46" s="4">
        <v>0.614878051047556</v>
      </c>
      <c r="W46" s="4">
        <v>0.606588554272362</v>
      </c>
      <c r="X46" s="4">
        <v>0.611150231265593</v>
      </c>
      <c r="Y46" s="4">
        <v>0.61143680626558</v>
      </c>
      <c r="Z46" s="4">
        <v>0.580537516967884</v>
      </c>
      <c r="AA46" s="4">
        <v>0.605538615673335</v>
      </c>
      <c r="AB46" s="4">
        <v>0.597751787334423</v>
      </c>
      <c r="AC46" s="4">
        <v>0.64244158576303</v>
      </c>
      <c r="AD46" s="4">
        <v>0.57598582603534</v>
      </c>
      <c r="AE46" s="4">
        <v>0.656427767736739</v>
      </c>
    </row>
    <row r="47" customHeight="1" spans="6:31">
      <c r="F47" s="4"/>
      <c r="S47" s="18">
        <v>3</v>
      </c>
      <c r="T47" s="2" t="s">
        <v>46</v>
      </c>
      <c r="U47" s="4">
        <v>0.884399378925711</v>
      </c>
      <c r="V47" s="4">
        <v>0.923228820547841</v>
      </c>
      <c r="W47" s="4">
        <v>0.944991131298687</v>
      </c>
      <c r="X47" s="4">
        <v>0.784041796345288</v>
      </c>
      <c r="Y47" s="4">
        <v>0.854891140404957</v>
      </c>
      <c r="Z47" s="4">
        <v>0.776151245023482</v>
      </c>
      <c r="AA47" s="4">
        <v>0.772769790165813</v>
      </c>
      <c r="AB47" s="4">
        <v>0.760380798862865</v>
      </c>
      <c r="AC47" s="4">
        <v>0.810325699557435</v>
      </c>
      <c r="AD47" s="4">
        <v>0.741090323212355</v>
      </c>
      <c r="AE47" s="4">
        <v>0.982567281729578</v>
      </c>
    </row>
    <row r="48" customHeight="1" spans="6:31">
      <c r="F48" s="4">
        <v>109.921663958025</v>
      </c>
      <c r="S48" s="18">
        <v>4</v>
      </c>
      <c r="T48" s="2" t="s">
        <v>49</v>
      </c>
      <c r="U48" s="4">
        <v>0.929637565104415</v>
      </c>
      <c r="V48" s="4">
        <v>0.833530337780545</v>
      </c>
      <c r="W48" s="4">
        <v>0.911497764215097</v>
      </c>
      <c r="X48" s="4">
        <v>0.766314280535789</v>
      </c>
      <c r="Y48" s="4">
        <v>0.698757863389128</v>
      </c>
      <c r="Z48" s="4">
        <v>0.679477752617864</v>
      </c>
      <c r="AA48" s="4">
        <v>0.715870768747078</v>
      </c>
      <c r="AB48" s="4">
        <v>0.732632361515204</v>
      </c>
      <c r="AC48" s="4">
        <v>0.914850637992158</v>
      </c>
      <c r="AD48" s="4">
        <v>0.70653952881566</v>
      </c>
      <c r="AE48" s="4">
        <v>0.926785891765179</v>
      </c>
    </row>
    <row r="49" customHeight="1" spans="6:31">
      <c r="F49" s="4">
        <v>395.533439597531</v>
      </c>
      <c r="S49" s="18">
        <v>5</v>
      </c>
      <c r="T49" s="2" t="s">
        <v>51</v>
      </c>
      <c r="U49" s="10">
        <v>0.280046287239072</v>
      </c>
      <c r="V49" s="4">
        <v>0.230212933604051</v>
      </c>
      <c r="W49" s="4">
        <v>0.198098380414554</v>
      </c>
      <c r="X49" s="4">
        <v>0.259478855749159</v>
      </c>
      <c r="Y49" s="4">
        <v>0.199640899785985</v>
      </c>
      <c r="Z49" s="4">
        <v>0.235724626875192</v>
      </c>
      <c r="AA49" s="4">
        <v>0.241676839275385</v>
      </c>
      <c r="AB49" s="4">
        <v>0.236685422529054</v>
      </c>
      <c r="AC49" s="10">
        <v>0.288472099128348</v>
      </c>
      <c r="AD49" s="4">
        <v>0.181852034067409</v>
      </c>
      <c r="AE49" s="4">
        <v>0.27899911231117</v>
      </c>
    </row>
    <row r="50" customHeight="1" spans="19:31">
      <c r="S50" s="18">
        <v>6</v>
      </c>
      <c r="T50" s="2" t="s">
        <v>52</v>
      </c>
      <c r="U50" s="4">
        <v>0.747287110790694</v>
      </c>
      <c r="V50" s="4">
        <v>0.568679475522834</v>
      </c>
      <c r="W50" s="4">
        <v>0.571271865633222</v>
      </c>
      <c r="X50" s="4">
        <v>0.588162536108648</v>
      </c>
      <c r="Y50" s="4">
        <v>0.733083503061397</v>
      </c>
      <c r="Z50" s="4">
        <v>0.660893149788529</v>
      </c>
      <c r="AA50" s="4">
        <v>0.697748895391951</v>
      </c>
      <c r="AB50" s="4">
        <v>0.59444296155996</v>
      </c>
      <c r="AC50" s="4">
        <v>0.523814674011228</v>
      </c>
      <c r="AD50" s="4">
        <v>0.513384494669295</v>
      </c>
      <c r="AE50" s="4">
        <v>0.812512786091934</v>
      </c>
    </row>
    <row r="51" customHeight="1" spans="19:31">
      <c r="S51" s="18">
        <v>7</v>
      </c>
      <c r="T51" s="2" t="s">
        <v>57</v>
      </c>
      <c r="U51" s="4">
        <v>0.522020191460424</v>
      </c>
      <c r="V51" s="4">
        <v>0.550511234160572</v>
      </c>
      <c r="W51" s="4">
        <v>0.505645967398151</v>
      </c>
      <c r="X51" s="4"/>
      <c r="Y51" s="4"/>
      <c r="Z51" s="4">
        <v>0.49713008468692</v>
      </c>
      <c r="AA51" s="4">
        <v>0.485146103458674</v>
      </c>
      <c r="AB51" s="4">
        <v>0.485763640487135</v>
      </c>
      <c r="AC51" s="4">
        <v>0.496776902748378</v>
      </c>
      <c r="AD51" s="4">
        <v>0.48554288645338</v>
      </c>
      <c r="AE51" s="4">
        <v>0.561739733401516</v>
      </c>
    </row>
    <row r="52" customHeight="1" spans="19:31">
      <c r="S52" s="18">
        <v>8</v>
      </c>
      <c r="T52" s="2"/>
      <c r="U52" s="4">
        <v>0.707377615813911</v>
      </c>
      <c r="V52" s="4">
        <v>0.786977251839064</v>
      </c>
      <c r="W52" s="4"/>
      <c r="X52" s="4"/>
      <c r="Y52" s="4"/>
      <c r="Z52" s="4">
        <v>0.520257754880344</v>
      </c>
      <c r="AA52" s="4">
        <v>0.504621998944734</v>
      </c>
      <c r="AB52" s="4">
        <v>0.524433133898943</v>
      </c>
      <c r="AC52" s="4">
        <v>0.60731980247589</v>
      </c>
      <c r="AD52" s="4">
        <v>0.488656140382439</v>
      </c>
      <c r="AE52" s="4">
        <v>0.780099875539327</v>
      </c>
    </row>
    <row r="53" customHeight="1" spans="19:31">
      <c r="S53" s="18">
        <v>9</v>
      </c>
      <c r="T53" s="2" t="s">
        <v>53</v>
      </c>
      <c r="U53" s="4">
        <v>0.689455172385973</v>
      </c>
      <c r="V53" s="4">
        <v>0.630831216465642</v>
      </c>
      <c r="W53" s="4">
        <v>0.704793387578318</v>
      </c>
      <c r="X53" s="4">
        <v>0.507590832641627</v>
      </c>
      <c r="Y53" s="4">
        <v>0.499804929506894</v>
      </c>
      <c r="Z53" s="4">
        <v>0.488388523526548</v>
      </c>
      <c r="AA53" s="4">
        <v>0.516110859975911</v>
      </c>
      <c r="AB53" s="4">
        <v>0.514652969005591</v>
      </c>
      <c r="AC53" s="4">
        <v>0.646874300623806</v>
      </c>
      <c r="AD53" s="4">
        <v>0.499442485770956</v>
      </c>
      <c r="AE53" s="4">
        <v>0.727210237508419</v>
      </c>
    </row>
    <row r="54" customHeight="1" spans="19:31">
      <c r="S54" s="18">
        <v>10</v>
      </c>
      <c r="T54" s="2" t="s">
        <v>55</v>
      </c>
      <c r="U54" s="4">
        <v>0.722746730403737</v>
      </c>
      <c r="V54" s="4">
        <v>0.770155563353997</v>
      </c>
      <c r="W54" s="4">
        <v>0.622350518280973</v>
      </c>
      <c r="X54" s="4">
        <v>0.752692991745357</v>
      </c>
      <c r="Y54" s="4">
        <v>0.7598309438925</v>
      </c>
      <c r="Z54" s="4">
        <v>0.728191413448486</v>
      </c>
      <c r="AA54" s="4">
        <v>0.758124156028866</v>
      </c>
      <c r="AB54" s="4">
        <v>0.739132328386553</v>
      </c>
      <c r="AC54" s="4">
        <v>0.674588793623481</v>
      </c>
      <c r="AD54" s="4">
        <v>0.747021797185839</v>
      </c>
      <c r="AE54" s="4">
        <v>0.796690030520337</v>
      </c>
    </row>
    <row r="55" customHeight="1" spans="19:31">
      <c r="S55" s="19" t="s">
        <v>59</v>
      </c>
      <c r="T55" s="48"/>
      <c r="U55" s="49">
        <f>AVERAGE(U45:U54)</f>
        <v>0.690318440170241</v>
      </c>
      <c r="V55" s="49">
        <f t="shared" ref="V55:AE55" si="4">AVERAGE(V45:V54)</f>
        <v>0.669673611536759</v>
      </c>
      <c r="W55" s="49">
        <f t="shared" si="4"/>
        <v>0.65132406712042</v>
      </c>
      <c r="X55" s="49">
        <f t="shared" si="4"/>
        <v>0.609559369908558</v>
      </c>
      <c r="Y55" s="49">
        <f t="shared" si="4"/>
        <v>0.6188404732423</v>
      </c>
      <c r="Z55" s="49">
        <f t="shared" si="4"/>
        <v>0.57484670643028</v>
      </c>
      <c r="AA55" s="49">
        <f t="shared" si="4"/>
        <v>0.588735584015332</v>
      </c>
      <c r="AB55" s="49">
        <f t="shared" si="4"/>
        <v>0.576700225108123</v>
      </c>
      <c r="AC55" s="49">
        <f t="shared" si="4"/>
        <v>0.632017585325247</v>
      </c>
      <c r="AD55" s="49">
        <f t="shared" si="4"/>
        <v>0.546995200335795</v>
      </c>
      <c r="AE55" s="49">
        <f t="shared" si="4"/>
        <v>0.734025943148725</v>
      </c>
    </row>
    <row r="58" customHeight="1" spans="19:31">
      <c r="S58" s="6" t="s">
        <v>62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customHeight="1" spans="19:31">
      <c r="S59" s="47" t="s">
        <v>45</v>
      </c>
      <c r="T59" s="47"/>
      <c r="U59" s="2" t="s">
        <v>32</v>
      </c>
      <c r="V59" s="46" t="s">
        <v>33</v>
      </c>
      <c r="W59" s="46" t="s">
        <v>34</v>
      </c>
      <c r="X59" s="46" t="s">
        <v>35</v>
      </c>
      <c r="Y59" s="46" t="s">
        <v>36</v>
      </c>
      <c r="Z59" s="46" t="s">
        <v>37</v>
      </c>
      <c r="AA59" s="46" t="s">
        <v>38</v>
      </c>
      <c r="AB59" s="2" t="s">
        <v>39</v>
      </c>
      <c r="AC59" s="2" t="s">
        <v>40</v>
      </c>
      <c r="AD59" s="2" t="s">
        <v>41</v>
      </c>
      <c r="AE59" s="18" t="s">
        <v>12</v>
      </c>
    </row>
    <row r="60" customHeight="1" spans="19:31">
      <c r="S60" s="47" t="s">
        <v>47</v>
      </c>
      <c r="T60" s="47"/>
      <c r="U60" s="2">
        <v>16</v>
      </c>
      <c r="V60" s="46">
        <v>36</v>
      </c>
      <c r="W60" s="46">
        <v>162</v>
      </c>
      <c r="X60" s="46">
        <v>341</v>
      </c>
      <c r="Y60" s="46">
        <v>216</v>
      </c>
      <c r="Z60" s="46">
        <v>25</v>
      </c>
      <c r="AA60" s="46">
        <v>247</v>
      </c>
      <c r="AB60" s="2">
        <v>19</v>
      </c>
      <c r="AC60" s="2">
        <v>11</v>
      </c>
      <c r="AD60" s="2">
        <v>1</v>
      </c>
      <c r="AE60" s="2">
        <v>16</v>
      </c>
    </row>
    <row r="61" customHeight="1" spans="19:31">
      <c r="S61" s="18">
        <v>1</v>
      </c>
      <c r="T61" s="2" t="s">
        <v>48</v>
      </c>
      <c r="U61" s="4">
        <v>0.914073565389072</v>
      </c>
      <c r="V61" s="4">
        <v>0.921857356343815</v>
      </c>
      <c r="W61" s="4">
        <v>0.926415101701595</v>
      </c>
      <c r="X61" s="4">
        <v>0.880480629289591</v>
      </c>
      <c r="Y61" s="4">
        <v>0.855362891111207</v>
      </c>
      <c r="Z61" s="4">
        <v>0.842653605890225</v>
      </c>
      <c r="AA61" s="4">
        <v>0.838949389166137</v>
      </c>
      <c r="AB61" s="4">
        <v>0.862656415218757</v>
      </c>
      <c r="AC61" s="4">
        <v>0.9109840843735</v>
      </c>
      <c r="AD61" s="4">
        <v>0.815343225811486</v>
      </c>
      <c r="AE61" s="4">
        <v>0.931608457639618</v>
      </c>
    </row>
    <row r="62" customHeight="1" spans="19:31">
      <c r="S62" s="18">
        <v>2</v>
      </c>
      <c r="T62" s="2" t="s">
        <v>44</v>
      </c>
      <c r="U62" s="4">
        <v>0.37270638154555</v>
      </c>
      <c r="V62" s="4">
        <v>0.327131114511937</v>
      </c>
      <c r="W62" s="4">
        <v>0.295777968219045</v>
      </c>
      <c r="X62" s="4">
        <v>0.32664082134124</v>
      </c>
      <c r="Y62" s="4">
        <v>0.334541884770513</v>
      </c>
      <c r="Z62" s="4">
        <v>0.285434731938417</v>
      </c>
      <c r="AA62" s="4">
        <v>0.313600386095983</v>
      </c>
      <c r="AB62" s="4">
        <v>0.302297635499988</v>
      </c>
      <c r="AC62" s="4">
        <v>0.352852505772347</v>
      </c>
      <c r="AD62" s="4">
        <v>0.277260864221637</v>
      </c>
      <c r="AE62" s="4">
        <v>0.38213383062424</v>
      </c>
    </row>
    <row r="63" customHeight="1" spans="19:31">
      <c r="S63" s="18">
        <v>3</v>
      </c>
      <c r="T63" s="2" t="s">
        <v>46</v>
      </c>
      <c r="U63" s="4">
        <v>0.758057639616992</v>
      </c>
      <c r="V63" s="4">
        <v>0.807393012908383</v>
      </c>
      <c r="W63" s="4">
        <v>0.846049094383362</v>
      </c>
      <c r="X63" s="4">
        <v>0.628983918804618</v>
      </c>
      <c r="Y63" s="4">
        <v>0.722929819606031</v>
      </c>
      <c r="Z63" s="4">
        <v>0.612753884832601</v>
      </c>
      <c r="AA63" s="4">
        <v>0.601933326604459</v>
      </c>
      <c r="AB63" s="4">
        <v>0.579391577576429</v>
      </c>
      <c r="AC63" s="4">
        <v>0.675450371487419</v>
      </c>
      <c r="AD63" s="4">
        <v>0.538386987815686</v>
      </c>
      <c r="AE63" s="4">
        <v>0.961534263578852</v>
      </c>
    </row>
    <row r="64" customHeight="1" spans="19:31">
      <c r="S64" s="18">
        <v>4</v>
      </c>
      <c r="T64" s="2" t="s">
        <v>49</v>
      </c>
      <c r="U64" s="4">
        <v>0.930564086884637</v>
      </c>
      <c r="V64" s="4">
        <v>0.753692470425817</v>
      </c>
      <c r="W64" s="4">
        <v>0.904852211572811</v>
      </c>
      <c r="X64" s="4">
        <v>0.715494253640898</v>
      </c>
      <c r="Y64" s="4">
        <v>0.579068929407276</v>
      </c>
      <c r="Z64" s="4">
        <v>0.592199038263109</v>
      </c>
      <c r="AA64" s="4">
        <v>0.624136674141365</v>
      </c>
      <c r="AB64" s="4">
        <v>0.657456704483679</v>
      </c>
      <c r="AC64" s="4">
        <v>0.916548035378665</v>
      </c>
      <c r="AD64" s="4">
        <v>0.621352693115706</v>
      </c>
      <c r="AE64" s="4">
        <v>0.928974109856612</v>
      </c>
    </row>
    <row r="65" customHeight="1" spans="19:31">
      <c r="S65" s="18">
        <v>5</v>
      </c>
      <c r="T65" s="2" t="s">
        <v>51</v>
      </c>
      <c r="U65" s="4">
        <v>0.215074004262468</v>
      </c>
      <c r="V65" s="4">
        <v>0.146568242378025</v>
      </c>
      <c r="W65" s="4">
        <v>0.153881780181462</v>
      </c>
      <c r="X65" s="4">
        <v>0.189867165478082</v>
      </c>
      <c r="Y65" s="4">
        <v>0.117084659847368</v>
      </c>
      <c r="Z65" s="4">
        <v>0.175612218679836</v>
      </c>
      <c r="AA65" s="4">
        <v>0.176336634490182</v>
      </c>
      <c r="AB65" s="4">
        <v>0.18838520326937</v>
      </c>
      <c r="AC65" s="10">
        <v>0.221125003935825</v>
      </c>
      <c r="AD65" s="4">
        <v>0.111010521865431</v>
      </c>
      <c r="AE65" s="4">
        <v>0.221236782359533</v>
      </c>
    </row>
    <row r="66" customHeight="1" spans="19:31">
      <c r="S66" s="18">
        <v>6</v>
      </c>
      <c r="T66" s="2" t="s">
        <v>52</v>
      </c>
      <c r="U66" s="4">
        <v>0.778480705444374</v>
      </c>
      <c r="V66" s="4">
        <v>0.600748370416177</v>
      </c>
      <c r="W66" s="4">
        <v>0.616613494100665</v>
      </c>
      <c r="X66" s="4">
        <v>0.650654681985393</v>
      </c>
      <c r="Y66" s="4">
        <v>0.767030787255177</v>
      </c>
      <c r="Z66" s="4">
        <v>0.68167915680328</v>
      </c>
      <c r="AA66" s="4">
        <v>0.728253405448714</v>
      </c>
      <c r="AB66" s="4">
        <v>0.620278145085605</v>
      </c>
      <c r="AC66" s="4">
        <v>0.395332232874871</v>
      </c>
      <c r="AD66" s="4">
        <v>0.582365539220266</v>
      </c>
      <c r="AE66" s="4">
        <v>0.895703181299059</v>
      </c>
    </row>
    <row r="67" customHeight="1" spans="19:31">
      <c r="S67" s="18">
        <v>7</v>
      </c>
      <c r="T67" s="2" t="s">
        <v>57</v>
      </c>
      <c r="U67" s="4">
        <v>0.885118200671488</v>
      </c>
      <c r="V67" s="4">
        <v>0.876912854715734</v>
      </c>
      <c r="W67" s="4">
        <v>0.835018366003574</v>
      </c>
      <c r="X67" s="4"/>
      <c r="Y67" s="4"/>
      <c r="Z67" s="4">
        <v>0.88542433318035</v>
      </c>
      <c r="AA67" s="4">
        <v>0.888631963271179</v>
      </c>
      <c r="AB67" s="4">
        <v>0.887807232097328</v>
      </c>
      <c r="AC67" s="4">
        <v>0.891431334085331</v>
      </c>
      <c r="AD67" s="4">
        <v>0.87910541199301</v>
      </c>
      <c r="AE67" s="4">
        <v>0.90206669532824</v>
      </c>
    </row>
    <row r="68" customHeight="1" spans="19:31">
      <c r="S68" s="18">
        <v>8</v>
      </c>
      <c r="T68" s="2"/>
      <c r="U68" s="4">
        <v>0.924454830874351</v>
      </c>
      <c r="V68" s="4">
        <v>0.913112745491356</v>
      </c>
      <c r="W68" s="4"/>
      <c r="X68" s="4"/>
      <c r="Y68" s="4"/>
      <c r="Z68" s="4">
        <v>0.857199120974246</v>
      </c>
      <c r="AA68" s="4">
        <v>0.853369667498223</v>
      </c>
      <c r="AB68" s="4">
        <v>0.854350280361777</v>
      </c>
      <c r="AC68" s="4">
        <v>0.877453056653268</v>
      </c>
      <c r="AD68" s="4">
        <v>0.842949110314248</v>
      </c>
      <c r="AE68" s="4">
        <v>0.938425618352498</v>
      </c>
    </row>
    <row r="69" customHeight="1" spans="19:31">
      <c r="S69" s="18">
        <v>9</v>
      </c>
      <c r="T69" s="2" t="s">
        <v>53</v>
      </c>
      <c r="U69" s="4">
        <v>0.573136929078285</v>
      </c>
      <c r="V69" s="4">
        <v>0.497338969054099</v>
      </c>
      <c r="W69" s="4">
        <v>0.569991143440117</v>
      </c>
      <c r="X69" s="4">
        <v>0.38679598568239</v>
      </c>
      <c r="Y69" s="4">
        <v>0.348810441616995</v>
      </c>
      <c r="Z69" s="4">
        <v>0.373751666598439</v>
      </c>
      <c r="AA69" s="4">
        <v>0.383181864665175</v>
      </c>
      <c r="AB69" s="4">
        <v>0.378206061102181</v>
      </c>
      <c r="AC69" s="4">
        <v>0.525799698848298</v>
      </c>
      <c r="AD69" s="4">
        <v>0.36266327556507</v>
      </c>
      <c r="AE69" s="4">
        <v>0.641312894802618</v>
      </c>
    </row>
    <row r="70" customHeight="1" spans="19:31">
      <c r="S70" s="18">
        <v>10</v>
      </c>
      <c r="T70" s="2" t="s">
        <v>55</v>
      </c>
      <c r="U70" s="4">
        <v>0.614885976881736</v>
      </c>
      <c r="V70" s="4">
        <v>0.673348844472409</v>
      </c>
      <c r="W70" s="4">
        <v>0.393118349824873</v>
      </c>
      <c r="X70" s="4">
        <v>0.516508190077264</v>
      </c>
      <c r="Y70" s="4">
        <v>0.562367964146108</v>
      </c>
      <c r="Z70" s="4">
        <v>0.496786765689282</v>
      </c>
      <c r="AA70" s="4">
        <v>0.56789444491502</v>
      </c>
      <c r="AB70" s="4">
        <v>0.541273741988607</v>
      </c>
      <c r="AC70" s="4">
        <v>0.405845415015551</v>
      </c>
      <c r="AD70" s="4">
        <v>0.536079107841904</v>
      </c>
      <c r="AE70" s="4">
        <v>0.719921402001477</v>
      </c>
    </row>
    <row r="71" customHeight="1" spans="19:31">
      <c r="S71" s="19" t="s">
        <v>59</v>
      </c>
      <c r="T71" s="48"/>
      <c r="U71" s="49">
        <f>AVERAGE(U61:U70)</f>
        <v>0.696655232064895</v>
      </c>
      <c r="V71" s="49">
        <f t="shared" ref="V71:AE71" si="5">AVERAGE(V61:V70)</f>
        <v>0.651810398071775</v>
      </c>
      <c r="W71" s="49">
        <f t="shared" si="5"/>
        <v>0.615746389936389</v>
      </c>
      <c r="X71" s="49">
        <f t="shared" si="5"/>
        <v>0.536928205787434</v>
      </c>
      <c r="Y71" s="49">
        <f t="shared" si="5"/>
        <v>0.535899672220084</v>
      </c>
      <c r="Z71" s="49">
        <f t="shared" si="5"/>
        <v>0.580349452284979</v>
      </c>
      <c r="AA71" s="49">
        <f t="shared" si="5"/>
        <v>0.597628775629644</v>
      </c>
      <c r="AB71" s="49">
        <f t="shared" si="5"/>
        <v>0.587210299668372</v>
      </c>
      <c r="AC71" s="49">
        <f t="shared" si="5"/>
        <v>0.617282173842508</v>
      </c>
      <c r="AD71" s="49">
        <f t="shared" si="5"/>
        <v>0.556651673776444</v>
      </c>
      <c r="AE71" s="49">
        <f t="shared" si="5"/>
        <v>0.752291723584275</v>
      </c>
    </row>
    <row r="77" customHeight="1" spans="12:23">
      <c r="L77" s="2" t="s">
        <v>32</v>
      </c>
      <c r="M77" s="46" t="s">
        <v>33</v>
      </c>
      <c r="N77" s="46" t="s">
        <v>34</v>
      </c>
      <c r="O77" s="46" t="s">
        <v>35</v>
      </c>
      <c r="P77" s="46" t="s">
        <v>36</v>
      </c>
      <c r="Q77" s="46" t="s">
        <v>37</v>
      </c>
      <c r="R77" s="46" t="s">
        <v>38</v>
      </c>
      <c r="S77" s="2" t="s">
        <v>39</v>
      </c>
      <c r="T77" s="2" t="s">
        <v>40</v>
      </c>
      <c r="U77" s="2" t="s">
        <v>41</v>
      </c>
      <c r="V77" s="51" t="s">
        <v>63</v>
      </c>
      <c r="W77" s="18" t="s">
        <v>12</v>
      </c>
    </row>
    <row r="78" customHeight="1" spans="12:23">
      <c r="L78" s="2">
        <v>16</v>
      </c>
      <c r="M78" s="46">
        <v>36</v>
      </c>
      <c r="N78" s="46">
        <v>162</v>
      </c>
      <c r="O78" s="46">
        <v>341</v>
      </c>
      <c r="P78" s="46">
        <v>216</v>
      </c>
      <c r="Q78" s="46">
        <v>25</v>
      </c>
      <c r="R78" s="46">
        <v>247</v>
      </c>
      <c r="S78" s="2">
        <v>19</v>
      </c>
      <c r="T78" s="2">
        <v>11</v>
      </c>
      <c r="U78" s="2">
        <v>1</v>
      </c>
      <c r="V78" s="2">
        <v>107</v>
      </c>
      <c r="W78" s="2">
        <v>16</v>
      </c>
    </row>
  </sheetData>
  <mergeCells count="31">
    <mergeCell ref="A1:P1"/>
    <mergeCell ref="S3:AE3"/>
    <mergeCell ref="S5:AE5"/>
    <mergeCell ref="S6:AE6"/>
    <mergeCell ref="S7:T7"/>
    <mergeCell ref="S8:T8"/>
    <mergeCell ref="A17:B17"/>
    <mergeCell ref="A21:P21"/>
    <mergeCell ref="S25:AE25"/>
    <mergeCell ref="S26:T26"/>
    <mergeCell ref="S27:T27"/>
    <mergeCell ref="A36:B36"/>
    <mergeCell ref="S37:T37"/>
    <mergeCell ref="S42:AE42"/>
    <mergeCell ref="S43:T43"/>
    <mergeCell ref="S44:T44"/>
    <mergeCell ref="S55:T55"/>
    <mergeCell ref="S58:AE58"/>
    <mergeCell ref="S59:T59"/>
    <mergeCell ref="S60:T60"/>
    <mergeCell ref="S71:T71"/>
    <mergeCell ref="A2:A6"/>
    <mergeCell ref="A22:A26"/>
    <mergeCell ref="B2:B6"/>
    <mergeCell ref="B22:B26"/>
    <mergeCell ref="C2:C6"/>
    <mergeCell ref="C22:C26"/>
    <mergeCell ref="D2:D6"/>
    <mergeCell ref="D22:D26"/>
    <mergeCell ref="P2:P5"/>
    <mergeCell ref="P22:P2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zoomScale="85" zoomScaleNormal="85" workbookViewId="0">
      <selection activeCell="H10" sqref="D10:E10 H10"/>
    </sheetView>
  </sheetViews>
  <sheetFormatPr defaultColWidth="8.89090909090909" defaultRowHeight="35" customHeight="1"/>
  <cols>
    <col min="1" max="1" width="8.89090909090909" style="1"/>
    <col min="2" max="14" width="12.7818181818182" style="1" customWidth="1"/>
    <col min="15" max="15" width="8.89090909090909" style="1"/>
    <col min="16" max="16" width="13.1818181818182" style="1"/>
    <col min="17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0.583613030602172</v>
      </c>
      <c r="E2" s="4">
        <v>0.581714996487548</v>
      </c>
      <c r="F2" s="4">
        <v>0.714708785784798</v>
      </c>
      <c r="G2" s="4">
        <v>0.42786655469705</v>
      </c>
      <c r="H2" s="4">
        <v>0.842653605890225</v>
      </c>
      <c r="I2" s="4">
        <v>0.16242484070717</v>
      </c>
      <c r="J2" s="4">
        <v>0.685307211780451</v>
      </c>
      <c r="K2" s="4">
        <v>0.521915290304518</v>
      </c>
      <c r="L2" s="4">
        <v>0.571010844335073</v>
      </c>
      <c r="M2" s="4">
        <v>0.484869942671738</v>
      </c>
      <c r="N2" s="4">
        <v>0.795496448</v>
      </c>
    </row>
    <row r="3" s="1" customFormat="1" customHeight="1" spans="2:16">
      <c r="B3" s="2" t="s">
        <v>44</v>
      </c>
      <c r="C3" s="2">
        <v>1404</v>
      </c>
      <c r="D3" s="4">
        <v>0.429415954415954</v>
      </c>
      <c r="E3" s="4">
        <v>0.580537516967884</v>
      </c>
      <c r="F3" s="4">
        <v>0.462891737891738</v>
      </c>
      <c r="G3" s="4">
        <v>0.285434731938417</v>
      </c>
      <c r="H3" s="4">
        <v>0.961310317938971</v>
      </c>
      <c r="I3" s="4">
        <v>0.04160183814496</v>
      </c>
      <c r="J3" s="4">
        <v>0.922620635877942</v>
      </c>
      <c r="K3" s="4">
        <v>0.305318056931344</v>
      </c>
      <c r="L3" s="4">
        <v>0.297188107920041</v>
      </c>
      <c r="M3" s="4">
        <v>0.313915129704603</v>
      </c>
      <c r="N3" s="4">
        <v>9.147694812</v>
      </c>
      <c r="P3"/>
    </row>
    <row r="4" s="1" customFormat="1" customHeight="1" spans="2:16">
      <c r="B4" s="2" t="s">
        <v>46</v>
      </c>
      <c r="C4" s="2">
        <v>1440</v>
      </c>
      <c r="D4" s="4">
        <v>0.672222222222222</v>
      </c>
      <c r="E4" s="4">
        <v>0.776151245023482</v>
      </c>
      <c r="F4" s="4">
        <v>0.710416666666667</v>
      </c>
      <c r="G4" s="4">
        <v>0.612753884832601</v>
      </c>
      <c r="H4" s="4">
        <v>0.963003629063393</v>
      </c>
      <c r="I4" s="4">
        <v>0.0448028144544823</v>
      </c>
      <c r="J4" s="4">
        <v>0.926007258126786</v>
      </c>
      <c r="K4" s="4">
        <v>0.632224323082783</v>
      </c>
      <c r="L4" s="4">
        <v>0.620992656815243</v>
      </c>
      <c r="M4" s="4">
        <v>0.644495305164319</v>
      </c>
      <c r="N4" s="4">
        <v>8.801618724</v>
      </c>
      <c r="P4"/>
    </row>
    <row r="5" s="1" customFormat="1" customHeight="1" spans="2:16">
      <c r="B5" s="2" t="s">
        <v>49</v>
      </c>
      <c r="C5" s="2">
        <v>2000</v>
      </c>
      <c r="D5" s="4">
        <v>0.74925</v>
      </c>
      <c r="E5" s="4">
        <v>0.679477752617864</v>
      </c>
      <c r="F5" s="4">
        <v>0.74925</v>
      </c>
      <c r="G5" s="4">
        <v>0.592199038263109</v>
      </c>
      <c r="H5" s="4">
        <v>0.926467583791896</v>
      </c>
      <c r="I5" s="4">
        <v>0.0870380690345173</v>
      </c>
      <c r="J5" s="4">
        <v>0.852935167583792</v>
      </c>
      <c r="K5" s="4">
        <v>0.633057392841548</v>
      </c>
      <c r="L5" s="4">
        <v>0.629000134798253</v>
      </c>
      <c r="M5" s="4">
        <v>0.637167336683417</v>
      </c>
      <c r="N5" s="4">
        <v>4.853087292</v>
      </c>
      <c r="P5"/>
    </row>
    <row r="6" s="1" customFormat="1" customHeight="1" spans="2:16">
      <c r="B6" s="2" t="s">
        <v>188</v>
      </c>
      <c r="C6" s="2">
        <v>2000</v>
      </c>
      <c r="D6" s="4">
        <v>0.96225</v>
      </c>
      <c r="E6" s="4">
        <v>0.986183362802258</v>
      </c>
      <c r="F6" s="4">
        <v>0.9692</v>
      </c>
      <c r="G6" s="4">
        <v>0.953043430059242</v>
      </c>
      <c r="H6" s="4">
        <v>0.999101150575288</v>
      </c>
      <c r="I6" s="4">
        <v>0.00194772386193097</v>
      </c>
      <c r="J6" s="4">
        <v>0.998202301150575</v>
      </c>
      <c r="K6" s="4">
        <v>0.9534971108865</v>
      </c>
      <c r="L6" s="4">
        <v>0.938204487258534</v>
      </c>
      <c r="M6" s="4">
        <v>0.969315789473684</v>
      </c>
      <c r="N6" s="4">
        <v>60.289082988</v>
      </c>
      <c r="P6"/>
    </row>
    <row r="7" s="1" customFormat="1" customHeight="1" spans="2:16">
      <c r="B7" s="2" t="s">
        <v>51</v>
      </c>
      <c r="C7" s="2">
        <v>2301</v>
      </c>
      <c r="D7" s="4">
        <v>0.386657974793568</v>
      </c>
      <c r="E7" s="4">
        <v>0.235724626875192</v>
      </c>
      <c r="F7" s="4">
        <v>0.468405041286397</v>
      </c>
      <c r="G7" s="4">
        <v>0.175612218679836</v>
      </c>
      <c r="H7" s="4">
        <v>0.740780001133723</v>
      </c>
      <c r="I7" s="4">
        <v>0.278211590423823</v>
      </c>
      <c r="J7" s="4">
        <v>0.481560002267445</v>
      </c>
      <c r="K7" s="4">
        <v>0.344800868965012</v>
      </c>
      <c r="L7" s="4">
        <v>0.338956536386192</v>
      </c>
      <c r="M7" s="4">
        <v>0.353391301067562</v>
      </c>
      <c r="N7" s="4">
        <v>28.739698544</v>
      </c>
      <c r="P7"/>
    </row>
    <row r="8" s="1" customFormat="1" customHeight="1" spans="2:16">
      <c r="B8" s="2" t="s">
        <v>52</v>
      </c>
      <c r="C8" s="2">
        <v>2340</v>
      </c>
      <c r="D8" s="4">
        <v>0.841880341880342</v>
      </c>
      <c r="E8" s="4">
        <v>0.660893149788529</v>
      </c>
      <c r="F8" s="4">
        <v>0.883760683760684</v>
      </c>
      <c r="G8" s="4">
        <v>0.68167915680328</v>
      </c>
      <c r="H8" s="4">
        <v>0.852761973668344</v>
      </c>
      <c r="I8" s="4">
        <v>0.292835202420495</v>
      </c>
      <c r="J8" s="4">
        <v>0.705523947336688</v>
      </c>
      <c r="K8" s="4">
        <v>0.79133687823531</v>
      </c>
      <c r="L8" s="4">
        <v>0.93495283324788</v>
      </c>
      <c r="M8" s="4">
        <v>0.685967055984357</v>
      </c>
      <c r="N8" s="4">
        <v>66.115254832</v>
      </c>
      <c r="P8"/>
    </row>
    <row r="9" s="1" customFormat="1" customHeight="1" spans="2:16">
      <c r="B9" s="2" t="s">
        <v>189</v>
      </c>
      <c r="C9" s="2">
        <v>3362</v>
      </c>
      <c r="D9" s="4">
        <v>0.433075550267698</v>
      </c>
      <c r="E9" s="4">
        <v>0.49713008468692</v>
      </c>
      <c r="F9" s="4">
        <v>0.511005353955979</v>
      </c>
      <c r="G9" s="4">
        <v>0.282153733892666</v>
      </c>
      <c r="H9" s="4">
        <v>0.88542433318035</v>
      </c>
      <c r="I9" s="4">
        <v>0.120862197714945</v>
      </c>
      <c r="J9" s="4">
        <v>0.770848666360699</v>
      </c>
      <c r="K9" s="4">
        <v>0.344756196423862</v>
      </c>
      <c r="L9" s="4">
        <v>0.363009834172634</v>
      </c>
      <c r="M9" s="4">
        <v>0.33365747692284</v>
      </c>
      <c r="N9" s="4">
        <v>15.90356726</v>
      </c>
      <c r="P9"/>
    </row>
    <row r="10" s="1" customFormat="1" customHeight="1" spans="2:16">
      <c r="B10" s="2" t="s">
        <v>58</v>
      </c>
      <c r="C10" s="2">
        <v>3618</v>
      </c>
      <c r="D10" s="4">
        <v>0.555279159756772</v>
      </c>
      <c r="E10" s="4">
        <v>0.520257754880344</v>
      </c>
      <c r="F10" s="4">
        <v>0.68355444997236</v>
      </c>
      <c r="G10" s="4">
        <v>0.3995358186693</v>
      </c>
      <c r="H10" s="4">
        <v>0.857199120974246</v>
      </c>
      <c r="I10" s="4">
        <v>0.153263724690528</v>
      </c>
      <c r="J10" s="4">
        <v>0.714398241948492</v>
      </c>
      <c r="K10" s="4">
        <v>0.480347751804163</v>
      </c>
      <c r="L10" s="4">
        <v>0.560636962355296</v>
      </c>
      <c r="M10" s="4">
        <v>0.420174297492759</v>
      </c>
      <c r="N10" s="4">
        <v>17.561266276</v>
      </c>
      <c r="P10"/>
    </row>
    <row r="11" s="1" customFormat="1" customHeight="1" spans="2:16">
      <c r="B11" s="2" t="s">
        <v>53</v>
      </c>
      <c r="C11" s="2">
        <v>4000</v>
      </c>
      <c r="D11" s="4">
        <v>0.546125</v>
      </c>
      <c r="E11" s="4">
        <v>0.488388523526548</v>
      </c>
      <c r="F11" s="4">
        <v>0.600625</v>
      </c>
      <c r="G11" s="4">
        <v>0.373751666598439</v>
      </c>
      <c r="H11" s="4">
        <v>0.884570267566892</v>
      </c>
      <c r="I11" s="4">
        <v>0.123995011252813</v>
      </c>
      <c r="J11" s="4">
        <v>0.769140535133783</v>
      </c>
      <c r="K11" s="4">
        <v>0.438035693195099</v>
      </c>
      <c r="L11" s="4">
        <v>0.428342225733758</v>
      </c>
      <c r="M11" s="4">
        <v>0.448178051921846</v>
      </c>
      <c r="N11" s="4">
        <v>31.28988118</v>
      </c>
      <c r="P11"/>
    </row>
    <row r="12" s="1" customFormat="1" customHeight="1" spans="2:14">
      <c r="B12" s="2" t="s">
        <v>55</v>
      </c>
      <c r="C12" s="2">
        <v>6418</v>
      </c>
      <c r="D12" s="4">
        <v>0.624353381115612</v>
      </c>
      <c r="E12" s="4">
        <v>0.728191413448486</v>
      </c>
      <c r="F12" s="4">
        <v>0.796494234964163</v>
      </c>
      <c r="G12" s="4">
        <v>0.496786765689282</v>
      </c>
      <c r="H12" s="4">
        <v>0.958587671721359</v>
      </c>
      <c r="I12" s="4">
        <v>0.0429493458017722</v>
      </c>
      <c r="J12" s="4">
        <v>0.917175343442718</v>
      </c>
      <c r="K12" s="4">
        <v>0.5164002279848</v>
      </c>
      <c r="L12" s="4">
        <v>0.737064988154917</v>
      </c>
      <c r="M12" s="4">
        <v>0.397440187691639</v>
      </c>
      <c r="N12" s="4">
        <v>459.904966652</v>
      </c>
    </row>
    <row r="13" s="1" customFormat="1" customHeight="1" spans="2:14">
      <c r="B13" s="6" t="s">
        <v>59</v>
      </c>
      <c r="C13" s="6"/>
      <c r="D13" s="4">
        <f t="shared" ref="D13:N13" si="0">AVERAGE(D3:D12)</f>
        <v>0.620050958445217</v>
      </c>
      <c r="E13" s="4">
        <f t="shared" si="0"/>
        <v>0.615293543061751</v>
      </c>
      <c r="F13" s="4">
        <f t="shared" si="0"/>
        <v>0.683560316849799</v>
      </c>
      <c r="G13" s="4">
        <f t="shared" si="0"/>
        <v>0.485295044542617</v>
      </c>
      <c r="H13" s="4">
        <f t="shared" si="0"/>
        <v>0.902920604961446</v>
      </c>
      <c r="I13" s="4">
        <f t="shared" si="0"/>
        <v>0.118750751780027</v>
      </c>
      <c r="J13" s="4">
        <f t="shared" si="0"/>
        <v>0.805841209922892</v>
      </c>
      <c r="K13" s="4">
        <f t="shared" si="0"/>
        <v>0.543977450035042</v>
      </c>
      <c r="L13" s="4">
        <f t="shared" si="0"/>
        <v>0.584834876684275</v>
      </c>
      <c r="M13" s="4">
        <f t="shared" si="0"/>
        <v>0.520370193210703</v>
      </c>
      <c r="N13" s="4">
        <f t="shared" si="0"/>
        <v>70.260611856</v>
      </c>
    </row>
  </sheetData>
  <mergeCells count="1">
    <mergeCell ref="B13:C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zoomScale="70" zoomScaleNormal="70" workbookViewId="0">
      <selection activeCell="H10" sqref="D10 E10 H10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7" width="8.89090909090909" style="1"/>
    <col min="18" max="18" width="16.1" style="1" customWidth="1"/>
    <col min="19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1:14">
      <c r="A2" s="7" t="s">
        <v>54</v>
      </c>
      <c r="B2" s="2" t="s">
        <v>48</v>
      </c>
      <c r="C2" s="2">
        <v>1013</v>
      </c>
      <c r="D2" s="4">
        <v>0.635340572556762</v>
      </c>
      <c r="E2" s="4">
        <v>0.581126847501504</v>
      </c>
      <c r="F2" s="4">
        <v>0.75172754195459</v>
      </c>
      <c r="G2" s="4">
        <v>0.495223286643582</v>
      </c>
      <c r="H2" s="4">
        <v>0.862656415218757</v>
      </c>
      <c r="I2" s="4">
        <v>0.448918798699905</v>
      </c>
      <c r="J2" s="4">
        <v>0.725312830437514</v>
      </c>
      <c r="K2" s="4">
        <v>0.576232107386847</v>
      </c>
      <c r="L2" s="4">
        <v>0.639053273192252</v>
      </c>
      <c r="M2" s="4">
        <v>0.524656633307391</v>
      </c>
      <c r="N2" s="4">
        <v>2.95535568421053</v>
      </c>
    </row>
    <row r="3" s="1" customFormat="1" customHeight="1" spans="2:18">
      <c r="B3" s="2" t="s">
        <v>44</v>
      </c>
      <c r="C3" s="2">
        <v>1404</v>
      </c>
      <c r="D3" s="4">
        <v>0.459472934472935</v>
      </c>
      <c r="E3" s="4">
        <v>0.597751787334423</v>
      </c>
      <c r="F3" s="4">
        <v>0.49494301994302</v>
      </c>
      <c r="G3" s="4">
        <v>0.302297635499988</v>
      </c>
      <c r="H3" s="4">
        <v>0.96067076451966</v>
      </c>
      <c r="I3" s="4">
        <v>0.18408325261497</v>
      </c>
      <c r="J3" s="4">
        <v>0.92134152903932</v>
      </c>
      <c r="K3" s="4">
        <v>0.322781508385419</v>
      </c>
      <c r="L3" s="4">
        <v>0.301959736744934</v>
      </c>
      <c r="M3" s="4">
        <v>0.420404108562003</v>
      </c>
      <c r="N3" s="4">
        <v>13.5177522052632</v>
      </c>
      <c r="R3"/>
    </row>
    <row r="4" s="1" customFormat="1" customHeight="1" spans="2:18">
      <c r="B4" s="2" t="s">
        <v>46</v>
      </c>
      <c r="C4" s="2">
        <v>1440</v>
      </c>
      <c r="D4" s="4">
        <v>0.656736111111111</v>
      </c>
      <c r="E4" s="4">
        <v>0.760380798862865</v>
      </c>
      <c r="F4" s="4">
        <v>0.699513888888889</v>
      </c>
      <c r="G4" s="4">
        <v>0.579391577576429</v>
      </c>
      <c r="H4" s="4">
        <v>0.95888975754768</v>
      </c>
      <c r="I4" s="4">
        <v>0.0817997644969501</v>
      </c>
      <c r="J4" s="4">
        <v>0.917779515095359</v>
      </c>
      <c r="K4" s="4">
        <v>0.601022187908252</v>
      </c>
      <c r="L4" s="4">
        <v>0.576664953314739</v>
      </c>
      <c r="M4" s="4">
        <v>0.650870500782473</v>
      </c>
      <c r="N4" s="4">
        <v>7.92086815789474</v>
      </c>
      <c r="R4"/>
    </row>
    <row r="5" s="1" customFormat="1" customHeight="1" spans="2:18">
      <c r="B5" s="2" t="s">
        <v>188</v>
      </c>
      <c r="C5" s="2">
        <v>2000</v>
      </c>
      <c r="D5" s="4">
        <v>0.81735</v>
      </c>
      <c r="E5" s="4">
        <v>0.940441432499669</v>
      </c>
      <c r="F5" s="4">
        <v>0.86025</v>
      </c>
      <c r="G5" s="4">
        <v>0.771631431474762</v>
      </c>
      <c r="H5" s="4">
        <v>0.995124662331166</v>
      </c>
      <c r="I5" s="4">
        <v>0.0444652826413207</v>
      </c>
      <c r="J5" s="4">
        <v>0.990249324662331</v>
      </c>
      <c r="K5" s="4">
        <v>0.774059168423315</v>
      </c>
      <c r="L5" s="4">
        <v>0.693966639705421</v>
      </c>
      <c r="M5" s="4">
        <v>0.875942105263158</v>
      </c>
      <c r="N5" s="4">
        <v>30.2965612894737</v>
      </c>
      <c r="R5"/>
    </row>
    <row r="6" s="1" customFormat="1" customHeight="1" spans="2:18">
      <c r="B6" s="2" t="s">
        <v>49</v>
      </c>
      <c r="C6" s="2">
        <v>2000</v>
      </c>
      <c r="D6" s="4">
        <v>0.8082</v>
      </c>
      <c r="E6" s="4">
        <v>0.732632361515204</v>
      </c>
      <c r="F6" s="4">
        <v>0.8082</v>
      </c>
      <c r="G6" s="4">
        <v>0.657456704483679</v>
      </c>
      <c r="H6" s="4">
        <v>0.937787243621811</v>
      </c>
      <c r="I6" s="4">
        <v>0.22336308154077</v>
      </c>
      <c r="J6" s="4">
        <v>0.875574487243622</v>
      </c>
      <c r="K6" s="4">
        <v>0.692050162706227</v>
      </c>
      <c r="L6" s="4">
        <v>0.682182605654543</v>
      </c>
      <c r="M6" s="4">
        <v>0.702207537688442</v>
      </c>
      <c r="N6" s="4">
        <v>38.4430239578947</v>
      </c>
      <c r="R6"/>
    </row>
    <row r="7" s="1" customFormat="1" customHeight="1" spans="2:18">
      <c r="B7" s="2" t="s">
        <v>51</v>
      </c>
      <c r="C7" s="2">
        <v>2301</v>
      </c>
      <c r="D7" s="4">
        <v>0.452411994784876</v>
      </c>
      <c r="E7" s="4">
        <v>0.236685422529054</v>
      </c>
      <c r="F7" s="4">
        <v>0.462407648848327</v>
      </c>
      <c r="G7" s="4">
        <v>0.18838520326937</v>
      </c>
      <c r="H7" s="4">
        <v>0.713832171267691</v>
      </c>
      <c r="I7" s="4">
        <v>0.719980726716172</v>
      </c>
      <c r="J7" s="4">
        <v>0.427664342535382</v>
      </c>
      <c r="K7" s="4">
        <v>0.391997037453745</v>
      </c>
      <c r="L7" s="4">
        <v>0.329364206730725</v>
      </c>
      <c r="M7" s="4">
        <v>0.894175563016334</v>
      </c>
      <c r="N7" s="4">
        <v>74.3287561947368</v>
      </c>
      <c r="R7"/>
    </row>
    <row r="8" s="1" customFormat="1" customHeight="1" spans="2:18">
      <c r="B8" s="2" t="s">
        <v>52</v>
      </c>
      <c r="C8" s="2">
        <v>2340</v>
      </c>
      <c r="D8" s="4">
        <v>0.808974358974359</v>
      </c>
      <c r="E8" s="4">
        <v>0.59444296155996</v>
      </c>
      <c r="F8" s="4">
        <v>0.818803418803419</v>
      </c>
      <c r="G8" s="4">
        <v>0.620278145085605</v>
      </c>
      <c r="H8" s="4">
        <v>0.816060994727091</v>
      </c>
      <c r="I8" s="4">
        <v>0.537309537643014</v>
      </c>
      <c r="J8" s="4">
        <v>0.632121989454183</v>
      </c>
      <c r="K8" s="4">
        <v>0.776543735453367</v>
      </c>
      <c r="L8" s="4">
        <v>0.768016578272628</v>
      </c>
      <c r="M8" s="4">
        <v>0.957776103872318</v>
      </c>
      <c r="N8" s="4">
        <v>46.7276580157895</v>
      </c>
      <c r="R8"/>
    </row>
    <row r="9" s="1" customFormat="1" customHeight="1" spans="1:18">
      <c r="A9" s="7" t="s">
        <v>50</v>
      </c>
      <c r="B9" s="2" t="s">
        <v>189</v>
      </c>
      <c r="C9" s="2">
        <v>3362</v>
      </c>
      <c r="D9" s="4">
        <v>0.42150505651398</v>
      </c>
      <c r="E9" s="4">
        <v>0.485763640487135</v>
      </c>
      <c r="F9" s="4">
        <v>0.518917311124331</v>
      </c>
      <c r="G9" s="4">
        <v>0.291270801940421</v>
      </c>
      <c r="H9" s="4">
        <v>0.887807232097328</v>
      </c>
      <c r="I9" s="4">
        <v>0.189128649815101</v>
      </c>
      <c r="J9" s="4">
        <v>0.775614464194656</v>
      </c>
      <c r="K9" s="4">
        <v>0.352445521110934</v>
      </c>
      <c r="L9" s="4">
        <v>0.374944312400788</v>
      </c>
      <c r="M9" s="4">
        <v>0.332494607779832</v>
      </c>
      <c r="N9" s="4">
        <v>79.6754746263158</v>
      </c>
      <c r="R9"/>
    </row>
    <row r="10" s="1" customFormat="1" customHeight="1" spans="1:18">
      <c r="A10" s="11"/>
      <c r="B10" s="2" t="s">
        <v>58</v>
      </c>
      <c r="C10" s="2">
        <v>3618</v>
      </c>
      <c r="D10" s="4">
        <v>0.533747927031509</v>
      </c>
      <c r="E10" s="4">
        <v>0.524433133898943</v>
      </c>
      <c r="F10" s="4">
        <v>0.701381978993919</v>
      </c>
      <c r="G10" s="4">
        <v>0.382637297892781</v>
      </c>
      <c r="H10" s="4">
        <v>0.854350280361777</v>
      </c>
      <c r="I10" s="4">
        <v>0.363437306142772</v>
      </c>
      <c r="J10" s="4">
        <v>0.708700560723553</v>
      </c>
      <c r="K10" s="4">
        <v>0.464597463200407</v>
      </c>
      <c r="L10" s="4">
        <v>0.549703856133804</v>
      </c>
      <c r="M10" s="4">
        <v>0.47369444717416</v>
      </c>
      <c r="N10" s="4">
        <v>106.964419010526</v>
      </c>
      <c r="R10"/>
    </row>
    <row r="11" s="1" customFormat="1" customHeight="1" spans="2:18">
      <c r="B11" s="2" t="s">
        <v>204</v>
      </c>
      <c r="C11" s="2">
        <v>3840</v>
      </c>
      <c r="D11" s="4">
        <v>0.501822916666667</v>
      </c>
      <c r="E11" s="4">
        <v>0.435034783526399</v>
      </c>
      <c r="F11" s="4">
        <v>0.503645833333334</v>
      </c>
      <c r="G11" s="4">
        <v>0.454497405689328</v>
      </c>
      <c r="H11" s="4">
        <v>0.728843530216202</v>
      </c>
      <c r="I11" s="4">
        <v>0.745205457150299</v>
      </c>
      <c r="J11" s="4">
        <v>0.457687060432404</v>
      </c>
      <c r="K11" s="4">
        <v>0.635533905281934</v>
      </c>
      <c r="L11" s="4">
        <v>0.47841777240589</v>
      </c>
      <c r="M11" s="4">
        <v>0.990198447630472</v>
      </c>
      <c r="N11" s="4">
        <v>152.512041752632</v>
      </c>
      <c r="R11"/>
    </row>
    <row r="12" s="1" customFormat="1" customHeight="1" spans="2:18">
      <c r="B12" s="2" t="s">
        <v>205</v>
      </c>
      <c r="C12" s="2">
        <v>3970</v>
      </c>
      <c r="D12" s="4">
        <v>0.49168765743073</v>
      </c>
      <c r="E12" s="4">
        <v>0.408281156902925</v>
      </c>
      <c r="F12" s="4">
        <v>0.495969773299748</v>
      </c>
      <c r="G12" s="4">
        <v>0.429173383076043</v>
      </c>
      <c r="H12" s="4">
        <v>0.717033203803025</v>
      </c>
      <c r="I12" s="4">
        <v>0.741130791340699</v>
      </c>
      <c r="J12" s="4">
        <v>0.43406640760605</v>
      </c>
      <c r="K12" s="4">
        <v>0.618256346258103</v>
      </c>
      <c r="L12" s="4">
        <v>0.466268999806289</v>
      </c>
      <c r="M12" s="4">
        <v>0.982168007690479</v>
      </c>
      <c r="N12" s="4">
        <v>187.357550457895</v>
      </c>
      <c r="R12" s="4"/>
    </row>
    <row r="13" s="1" customFormat="1" customHeight="1" spans="2:14">
      <c r="B13" s="2" t="s">
        <v>53</v>
      </c>
      <c r="C13" s="2">
        <v>4000</v>
      </c>
      <c r="D13" s="4">
        <v>0.5599</v>
      </c>
      <c r="E13" s="4">
        <v>0.514652969005591</v>
      </c>
      <c r="F13" s="4">
        <v>0.61295</v>
      </c>
      <c r="G13" s="4">
        <v>0.378206061102181</v>
      </c>
      <c r="H13" s="4">
        <v>0.882706126531633</v>
      </c>
      <c r="I13" s="4">
        <v>0.37703008252063</v>
      </c>
      <c r="J13" s="4">
        <v>0.765412253063266</v>
      </c>
      <c r="K13" s="4">
        <v>0.443596356526654</v>
      </c>
      <c r="L13" s="4">
        <v>0.423408089541077</v>
      </c>
      <c r="M13" s="4">
        <v>0.55985610758051</v>
      </c>
      <c r="N13" s="4">
        <v>182.010745842105</v>
      </c>
    </row>
    <row r="14" customHeight="1" spans="2:14">
      <c r="B14" s="2" t="s">
        <v>55</v>
      </c>
      <c r="C14" s="2">
        <v>6418</v>
      </c>
      <c r="D14" s="4">
        <v>0.619336241819882</v>
      </c>
      <c r="E14" s="4">
        <v>0.739132328386553</v>
      </c>
      <c r="F14" s="4">
        <v>0.795123091305703</v>
      </c>
      <c r="G14" s="4">
        <v>0.541273741988607</v>
      </c>
      <c r="H14" s="4">
        <v>0.959137483098538</v>
      </c>
      <c r="I14" s="4">
        <v>0.270365337708981</v>
      </c>
      <c r="J14" s="4">
        <v>0.918274966197075</v>
      </c>
      <c r="K14" s="4">
        <v>0.561848548561984</v>
      </c>
      <c r="L14" s="4">
        <v>0.717770296786926</v>
      </c>
      <c r="M14" s="4">
        <v>0.47231801443473</v>
      </c>
      <c r="N14" s="4">
        <v>1094.73980375263</v>
      </c>
    </row>
    <row r="15" customHeight="1" spans="2:14">
      <c r="B15" s="8" t="s">
        <v>59</v>
      </c>
      <c r="C15" s="8">
        <f t="shared" ref="C15:N15" si="0">AVERAGE(C3:C14)</f>
        <v>3057.75</v>
      </c>
      <c r="D15" s="4">
        <f t="shared" si="0"/>
        <v>0.594262099900504</v>
      </c>
      <c r="E15" s="4">
        <f t="shared" si="0"/>
        <v>0.580802731375727</v>
      </c>
      <c r="F15" s="4">
        <f t="shared" si="0"/>
        <v>0.647675497045057</v>
      </c>
      <c r="G15" s="4">
        <f t="shared" si="0"/>
        <v>0.466374949089933</v>
      </c>
      <c r="H15" s="4">
        <f t="shared" si="0"/>
        <v>0.867686954176967</v>
      </c>
      <c r="I15" s="4">
        <f t="shared" si="0"/>
        <v>0.37310827252764</v>
      </c>
      <c r="J15" s="4">
        <f t="shared" si="0"/>
        <v>0.735373908353933</v>
      </c>
      <c r="K15" s="4">
        <f t="shared" si="0"/>
        <v>0.552894328439195</v>
      </c>
      <c r="L15" s="4">
        <f t="shared" si="0"/>
        <v>0.53022233729148</v>
      </c>
      <c r="M15" s="4">
        <f t="shared" si="0"/>
        <v>0.692675462622909</v>
      </c>
      <c r="N15" s="4">
        <f t="shared" si="0"/>
        <v>167.874554605263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6"/>
  <sheetViews>
    <sheetView zoomScale="80" zoomScaleNormal="80" topLeftCell="A7" workbookViewId="0">
      <selection activeCell="C11" sqref="C11:D11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5" width="15.7727272727273" style="1" customWidth="1"/>
    <col min="16" max="16384" width="8.89090909090909" style="1"/>
  </cols>
  <sheetData>
    <row r="2" customHeight="1" spans="2:15">
      <c r="B2" s="2"/>
      <c r="C2" s="7" t="s">
        <v>3</v>
      </c>
      <c r="D2" s="2" t="s">
        <v>176</v>
      </c>
      <c r="E2" s="3" t="s">
        <v>193</v>
      </c>
      <c r="F2" s="3" t="s">
        <v>194</v>
      </c>
      <c r="G2" s="2" t="s">
        <v>195</v>
      </c>
      <c r="H2" s="2" t="s">
        <v>196</v>
      </c>
      <c r="I2" s="3" t="s">
        <v>197</v>
      </c>
      <c r="J2" s="2" t="s">
        <v>198</v>
      </c>
      <c r="K2" s="2" t="s">
        <v>199</v>
      </c>
      <c r="L2" s="3" t="s">
        <v>200</v>
      </c>
      <c r="M2" s="2" t="s">
        <v>201</v>
      </c>
      <c r="N2" s="2" t="s">
        <v>202</v>
      </c>
      <c r="O2" s="3" t="s">
        <v>203</v>
      </c>
    </row>
    <row r="3" customHeight="1" spans="2:15">
      <c r="B3" s="7" t="s">
        <v>54</v>
      </c>
      <c r="C3" s="2" t="s">
        <v>48</v>
      </c>
      <c r="D3" s="2">
        <v>1013</v>
      </c>
      <c r="E3" s="4">
        <v>0.820335636722606</v>
      </c>
      <c r="F3" s="4">
        <v>0.766428115251578</v>
      </c>
      <c r="G3" s="4">
        <v>0.839091806515301</v>
      </c>
      <c r="H3" s="4">
        <v>0.711945251282065</v>
      </c>
      <c r="I3" s="4">
        <v>0.914073565389072</v>
      </c>
      <c r="J3" s="4">
        <v>0.135991010148699</v>
      </c>
      <c r="K3" s="4">
        <v>0.828147130778145</v>
      </c>
      <c r="L3" s="4">
        <v>0.764455473078487</v>
      </c>
      <c r="M3" s="4">
        <v>0.746373708998632</v>
      </c>
      <c r="N3" s="4">
        <v>0.783435091911563</v>
      </c>
      <c r="O3" s="4">
        <v>23.990149875</v>
      </c>
    </row>
    <row r="4" customHeight="1" spans="2:15">
      <c r="B4" s="7" t="s">
        <v>43</v>
      </c>
      <c r="C4" s="2" t="s">
        <v>44</v>
      </c>
      <c r="D4" s="2">
        <v>1404</v>
      </c>
      <c r="E4" s="4">
        <v>0.521438746438746</v>
      </c>
      <c r="F4" s="4">
        <v>0.653786234326895</v>
      </c>
      <c r="G4" s="4">
        <v>0.551424501424502</v>
      </c>
      <c r="H4" s="4">
        <v>0.37270638154555</v>
      </c>
      <c r="I4" s="4">
        <v>0.965082759166865</v>
      </c>
      <c r="J4" s="4">
        <v>0.0424933953087909</v>
      </c>
      <c r="K4" s="4">
        <v>0.930165518333729</v>
      </c>
      <c r="L4" s="4">
        <v>0.390623798820917</v>
      </c>
      <c r="M4" s="4">
        <v>0.370509477232287</v>
      </c>
      <c r="N4" s="4">
        <v>0.486935822462138</v>
      </c>
      <c r="O4" s="4">
        <v>71.2170164</v>
      </c>
    </row>
    <row r="5" customHeight="1" spans="2:15">
      <c r="B5" s="7" t="s">
        <v>43</v>
      </c>
      <c r="C5" s="2" t="s">
        <v>46</v>
      </c>
      <c r="D5" s="2">
        <v>1440</v>
      </c>
      <c r="E5" s="4">
        <v>0.782569444444445</v>
      </c>
      <c r="F5" s="4">
        <v>0.884399378925711</v>
      </c>
      <c r="G5" s="4">
        <v>0.827013888888889</v>
      </c>
      <c r="H5" s="4">
        <v>0.758057639616992</v>
      </c>
      <c r="I5" s="4">
        <v>0.975790093429079</v>
      </c>
      <c r="J5" s="4">
        <v>0.0655135703806656</v>
      </c>
      <c r="K5" s="4">
        <v>0.951580186858158</v>
      </c>
      <c r="L5" s="4">
        <v>0.77077926739219</v>
      </c>
      <c r="M5" s="4">
        <v>0.724090027345794</v>
      </c>
      <c r="N5" s="4">
        <v>0.866862284820031</v>
      </c>
      <c r="O5" s="4">
        <v>81.8755123</v>
      </c>
    </row>
    <row r="6" customHeight="1" spans="2:15">
      <c r="B6" s="7" t="s">
        <v>43</v>
      </c>
      <c r="C6" s="2" t="s">
        <v>188</v>
      </c>
      <c r="D6" s="2">
        <v>2000</v>
      </c>
      <c r="E6" s="4">
        <v>0.82</v>
      </c>
      <c r="F6" s="4">
        <v>0.942974981434792</v>
      </c>
      <c r="G6" s="4">
        <v>0.8561</v>
      </c>
      <c r="H6" s="4">
        <v>0.790322992017271</v>
      </c>
      <c r="I6" s="4">
        <v>0.995707153576788</v>
      </c>
      <c r="J6" s="4">
        <v>0.00806303151575788</v>
      </c>
      <c r="K6" s="4">
        <v>0.991414307153577</v>
      </c>
      <c r="L6" s="4">
        <v>0.792477283237242</v>
      </c>
      <c r="M6" s="4">
        <v>0.740541978734982</v>
      </c>
      <c r="N6" s="4">
        <v>0.861921052631579</v>
      </c>
      <c r="O6" s="4">
        <v>177.8298067625</v>
      </c>
    </row>
    <row r="7" customHeight="1" spans="2:15">
      <c r="B7" s="7" t="s">
        <v>43</v>
      </c>
      <c r="C7" s="2" t="s">
        <v>49</v>
      </c>
      <c r="D7" s="2">
        <v>2000</v>
      </c>
      <c r="E7" s="4">
        <v>0.968</v>
      </c>
      <c r="F7" s="4">
        <v>0.929637565104415</v>
      </c>
      <c r="G7" s="4">
        <v>0.968</v>
      </c>
      <c r="H7" s="4">
        <v>0.930564086884637</v>
      </c>
      <c r="I7" s="4">
        <v>0.987550275137569</v>
      </c>
      <c r="J7" s="4">
        <v>0.0562921460730365</v>
      </c>
      <c r="K7" s="4">
        <v>0.975100550275138</v>
      </c>
      <c r="L7" s="4">
        <v>0.937477232588112</v>
      </c>
      <c r="M7" s="4">
        <v>0.937366551618462</v>
      </c>
      <c r="N7" s="4">
        <v>0.937597989949749</v>
      </c>
      <c r="O7" s="4">
        <v>189.5600568625</v>
      </c>
    </row>
    <row r="8" customHeight="1" spans="2:15">
      <c r="B8" s="7" t="s">
        <v>50</v>
      </c>
      <c r="C8" s="2" t="s">
        <v>51</v>
      </c>
      <c r="D8" s="2">
        <v>2301</v>
      </c>
      <c r="E8" s="4">
        <v>0.460625814863103</v>
      </c>
      <c r="F8" s="4">
        <v>0.280046287239072</v>
      </c>
      <c r="G8" s="4">
        <v>0.51064754454585</v>
      </c>
      <c r="H8" s="4">
        <v>0.215074004262468</v>
      </c>
      <c r="I8" s="4">
        <v>0.738285055646883</v>
      </c>
      <c r="J8" s="4">
        <v>0.793040077093135</v>
      </c>
      <c r="K8" s="4">
        <v>0.476570111293767</v>
      </c>
      <c r="L8" s="4">
        <v>0.384587929246826</v>
      </c>
      <c r="M8" s="4">
        <v>0.361838645387814</v>
      </c>
      <c r="N8" s="4">
        <v>0.986206571353126</v>
      </c>
      <c r="O8" s="4">
        <v>280.62681333125</v>
      </c>
    </row>
    <row r="9" customHeight="1" spans="2:15">
      <c r="B9" s="7" t="s">
        <v>50</v>
      </c>
      <c r="C9" s="2" t="s">
        <v>52</v>
      </c>
      <c r="D9" s="2">
        <v>2340</v>
      </c>
      <c r="E9" s="4">
        <v>0.859444444444444</v>
      </c>
      <c r="F9" s="4">
        <v>0.747287110790694</v>
      </c>
      <c r="G9" s="4">
        <v>0.902564102564103</v>
      </c>
      <c r="H9" s="4">
        <v>0.778480705444374</v>
      </c>
      <c r="I9" s="4">
        <v>0.895243565991749</v>
      </c>
      <c r="J9" s="4">
        <v>0.589350040012716</v>
      </c>
      <c r="K9" s="4">
        <v>0.790487131983498</v>
      </c>
      <c r="L9" s="4">
        <v>0.862397201592083</v>
      </c>
      <c r="M9" s="4">
        <v>0.951890217884691</v>
      </c>
      <c r="N9" s="4">
        <v>0.995618717056209</v>
      </c>
      <c r="O9" s="4">
        <v>394.75921420625</v>
      </c>
    </row>
    <row r="10" customHeight="1" spans="2:15">
      <c r="B10" s="7" t="s">
        <v>54</v>
      </c>
      <c r="C10" s="2" t="s">
        <v>189</v>
      </c>
      <c r="D10" s="2">
        <v>3362</v>
      </c>
      <c r="E10" s="4">
        <v>0.432510410469958</v>
      </c>
      <c r="F10" s="4">
        <v>0.522020191460424</v>
      </c>
      <c r="G10" s="4">
        <v>0.512700773349197</v>
      </c>
      <c r="H10" s="4">
        <v>0.315090559379073</v>
      </c>
      <c r="I10" s="4">
        <v>0.885118200671488</v>
      </c>
      <c r="J10" s="4">
        <v>0.123822404913696</v>
      </c>
      <c r="K10" s="4">
        <v>0.770236401342976</v>
      </c>
      <c r="L10" s="4">
        <v>0.38027314430503</v>
      </c>
      <c r="M10" s="4">
        <v>0.372931927526903</v>
      </c>
      <c r="N10" s="4">
        <v>0.394654425668317</v>
      </c>
      <c r="O10" s="4">
        <v>995.21855445625</v>
      </c>
    </row>
    <row r="11" customHeight="1" spans="2:15">
      <c r="B11" s="7" t="s">
        <v>54</v>
      </c>
      <c r="C11" s="2" t="s">
        <v>58</v>
      </c>
      <c r="D11" s="2">
        <v>3618</v>
      </c>
      <c r="E11" s="4">
        <v>0.790961857379768</v>
      </c>
      <c r="F11" s="4">
        <v>0.707377615813911</v>
      </c>
      <c r="G11" s="4">
        <v>0.857932559425097</v>
      </c>
      <c r="H11" s="4">
        <v>0.691043975314193</v>
      </c>
      <c r="I11" s="4">
        <v>0.924454830874351</v>
      </c>
      <c r="J11" s="4">
        <v>0.135688482295921</v>
      </c>
      <c r="K11" s="4">
        <v>0.848909661748701</v>
      </c>
      <c r="L11" s="4">
        <v>0.734528619262952</v>
      </c>
      <c r="M11" s="4">
        <v>0.819754352052805</v>
      </c>
      <c r="N11" s="4">
        <v>0.667501408371222</v>
      </c>
      <c r="O11" s="4">
        <v>1348.43146314375</v>
      </c>
    </row>
    <row r="12" customHeight="1" spans="2:15">
      <c r="B12" s="7" t="s">
        <v>43</v>
      </c>
      <c r="C12" s="2" t="s">
        <v>53</v>
      </c>
      <c r="D12" s="2">
        <v>4000</v>
      </c>
      <c r="E12" s="4">
        <v>0.653025</v>
      </c>
      <c r="F12" s="4">
        <v>0.689455172385973</v>
      </c>
      <c r="G12" s="4">
        <v>0.724525</v>
      </c>
      <c r="H12" s="4">
        <v>0.573136929078285</v>
      </c>
      <c r="I12" s="4">
        <v>0.915176044011003</v>
      </c>
      <c r="J12" s="4">
        <v>0.114645373843461</v>
      </c>
      <c r="K12" s="4">
        <v>0.830352088022005</v>
      </c>
      <c r="L12" s="4">
        <v>0.620332742738437</v>
      </c>
      <c r="M12" s="4">
        <v>0.563208041851447</v>
      </c>
      <c r="N12" s="4">
        <v>0.690650231309057</v>
      </c>
      <c r="O12" s="4">
        <v>1260.94606034375</v>
      </c>
    </row>
    <row r="13" customHeight="1" spans="2:15">
      <c r="B13" s="7" t="s">
        <v>50</v>
      </c>
      <c r="C13" s="2" t="s">
        <v>190</v>
      </c>
      <c r="D13" s="2">
        <v>4199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customHeight="1" spans="2:15">
      <c r="B14" s="7" t="s">
        <v>43</v>
      </c>
      <c r="C14" s="2" t="s">
        <v>192</v>
      </c>
      <c r="D14" s="2">
        <v>5000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customHeight="1" spans="2:15">
      <c r="B15" s="7" t="s">
        <v>54</v>
      </c>
      <c r="C15" s="2" t="s">
        <v>55</v>
      </c>
      <c r="D15" s="2">
        <v>6418</v>
      </c>
      <c r="E15" s="4">
        <v>0.635556248052353</v>
      </c>
      <c r="F15" s="4">
        <v>0.722746730403737</v>
      </c>
      <c r="G15" s="4">
        <v>0.763586787161109</v>
      </c>
      <c r="H15" s="4">
        <v>0.614885976881736</v>
      </c>
      <c r="I15" s="4">
        <v>0.964378819446417</v>
      </c>
      <c r="J15" s="4">
        <v>0.050836981446282</v>
      </c>
      <c r="K15" s="4">
        <v>0.928757638892835</v>
      </c>
      <c r="L15" s="4">
        <v>0.633167126607377</v>
      </c>
      <c r="M15" s="4">
        <v>0.73912055346992</v>
      </c>
      <c r="N15" s="4">
        <v>0.554936724770426</v>
      </c>
      <c r="O15" s="4">
        <v>5844.8668374</v>
      </c>
    </row>
    <row r="16" customHeight="1" spans="2:15">
      <c r="B16" s="2"/>
      <c r="C16" s="8" t="s">
        <v>59</v>
      </c>
      <c r="D16" s="8">
        <f t="shared" ref="D16:O16" si="0">AVERAGE(D4:D15)</f>
        <v>3173.5</v>
      </c>
      <c r="E16" s="4">
        <f t="shared" si="0"/>
        <v>0.692413196609282</v>
      </c>
      <c r="F16" s="4">
        <f t="shared" si="0"/>
        <v>0.707973126788563</v>
      </c>
      <c r="G16" s="4">
        <f t="shared" si="0"/>
        <v>0.747449515735875</v>
      </c>
      <c r="H16" s="4">
        <f t="shared" si="0"/>
        <v>0.603936325042458</v>
      </c>
      <c r="I16" s="4">
        <f t="shared" si="0"/>
        <v>0.924678679795219</v>
      </c>
      <c r="J16" s="4">
        <f t="shared" si="0"/>
        <v>0.197974550288346</v>
      </c>
      <c r="K16" s="4">
        <f t="shared" si="0"/>
        <v>0.849357359590438</v>
      </c>
      <c r="L16" s="4">
        <f t="shared" si="0"/>
        <v>0.650664434579117</v>
      </c>
      <c r="M16" s="4">
        <f t="shared" si="0"/>
        <v>0.658125177310511</v>
      </c>
      <c r="N16" s="4">
        <f t="shared" si="0"/>
        <v>0.744288522839185</v>
      </c>
      <c r="O16" s="10">
        <f t="shared" si="0"/>
        <v>1064.53313352063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workbookViewId="0">
      <selection activeCell="B9" sqref="B9:C9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0.838104639684107</v>
      </c>
      <c r="E2" s="4">
        <v>0.787731231045485</v>
      </c>
      <c r="F2" s="4">
        <v>0.864067127344521</v>
      </c>
      <c r="G2" s="4">
        <v>0.732956104358227</v>
      </c>
      <c r="H2" s="4">
        <v>0.921857356343815</v>
      </c>
      <c r="I2" s="4">
        <v>0.732402483134274</v>
      </c>
      <c r="J2" s="4">
        <v>0.84371471268763</v>
      </c>
      <c r="K2" s="4">
        <v>0.781733473511189</v>
      </c>
      <c r="L2" s="4">
        <v>0.802279004699102</v>
      </c>
      <c r="M2" s="4">
        <v>0.90966907452674</v>
      </c>
      <c r="N2" s="4">
        <v>10.6284141388889</v>
      </c>
    </row>
    <row r="3" s="1" customFormat="1" customHeight="1" spans="2:14">
      <c r="B3" s="2" t="s">
        <v>44</v>
      </c>
      <c r="C3" s="2">
        <v>1404</v>
      </c>
      <c r="D3" s="4">
        <v>0.450783475783476</v>
      </c>
      <c r="E3" s="4">
        <v>0.614878051047556</v>
      </c>
      <c r="F3" s="4">
        <v>0.492022792022792</v>
      </c>
      <c r="G3" s="4">
        <v>0.327131114511937</v>
      </c>
      <c r="H3" s="4">
        <v>0.960916980909853</v>
      </c>
      <c r="I3" s="4">
        <v>0.4453576280376</v>
      </c>
      <c r="J3" s="4">
        <v>0.921833961819707</v>
      </c>
      <c r="K3" s="4">
        <v>0.348598204060521</v>
      </c>
      <c r="L3" s="4">
        <v>0.315228149920308</v>
      </c>
      <c r="M3" s="4">
        <v>0.484026840605788</v>
      </c>
      <c r="N3" s="4">
        <v>84.4703098444444</v>
      </c>
    </row>
    <row r="4" s="1" customFormat="1" customHeight="1" spans="2:14">
      <c r="B4" s="2" t="s">
        <v>46</v>
      </c>
      <c r="C4" s="2">
        <v>1440</v>
      </c>
      <c r="D4" s="4">
        <v>0.845833333333333</v>
      </c>
      <c r="E4" s="4">
        <v>0.923228820547841</v>
      </c>
      <c r="F4" s="4">
        <v>0.880347222222222</v>
      </c>
      <c r="G4" s="4">
        <v>0.807393012908383</v>
      </c>
      <c r="H4" s="4">
        <v>0.980760172959617</v>
      </c>
      <c r="I4" s="4">
        <v>0.68742249633233</v>
      </c>
      <c r="J4" s="4">
        <v>0.961520345919234</v>
      </c>
      <c r="K4" s="4">
        <v>0.817504348622174</v>
      </c>
      <c r="L4" s="4">
        <v>0.76833591464464</v>
      </c>
      <c r="M4" s="4">
        <v>0.920747261345853</v>
      </c>
      <c r="N4" s="4">
        <v>40.26409465</v>
      </c>
    </row>
    <row r="5" s="1" customFormat="1" customHeight="1" spans="1:14">
      <c r="A5" s="7" t="s">
        <v>43</v>
      </c>
      <c r="B5" s="2" t="s">
        <v>49</v>
      </c>
      <c r="C5" s="2">
        <v>2000</v>
      </c>
      <c r="D5" s="4">
        <v>0.806</v>
      </c>
      <c r="E5" s="4">
        <v>0.833530337780545</v>
      </c>
      <c r="F5" s="4">
        <v>0.8325</v>
      </c>
      <c r="G5" s="4">
        <v>0.753692470425817</v>
      </c>
      <c r="H5" s="4">
        <v>0.952609804902451</v>
      </c>
      <c r="I5" s="4">
        <v>0.854388794397199</v>
      </c>
      <c r="J5" s="4">
        <v>0.905219609804903</v>
      </c>
      <c r="K5" s="4">
        <v>0.780076841824239</v>
      </c>
      <c r="L5" s="4">
        <v>0.724950917995297</v>
      </c>
      <c r="M5" s="4">
        <v>0.943224623115578</v>
      </c>
      <c r="N5" s="4">
        <v>113.822689686111</v>
      </c>
    </row>
    <row r="6" s="1" customFormat="1" customHeight="1" spans="1:14">
      <c r="A6" s="7" t="s">
        <v>50</v>
      </c>
      <c r="B6" s="2" t="s">
        <v>51</v>
      </c>
      <c r="C6" s="2">
        <v>2301</v>
      </c>
      <c r="D6" s="4">
        <v>0.415036940460669</v>
      </c>
      <c r="E6" s="4">
        <v>0.230212933604051</v>
      </c>
      <c r="F6" s="4">
        <v>0.427205562798783</v>
      </c>
      <c r="G6" s="4">
        <v>0.146568242378025</v>
      </c>
      <c r="H6" s="4">
        <v>0.700397483135877</v>
      </c>
      <c r="I6" s="4">
        <v>0.78911172836007</v>
      </c>
      <c r="J6" s="4">
        <v>0.400794966271753</v>
      </c>
      <c r="K6" s="4">
        <v>0.3880773549714</v>
      </c>
      <c r="L6" s="4">
        <v>0.299190242131909</v>
      </c>
      <c r="M6" s="4">
        <v>0.989562035535101</v>
      </c>
      <c r="N6" s="4">
        <v>208.003335869444</v>
      </c>
    </row>
    <row r="7" s="1" customFormat="1" customHeight="1" spans="2:14">
      <c r="B7" s="2" t="s">
        <v>52</v>
      </c>
      <c r="C7" s="2">
        <v>2340</v>
      </c>
      <c r="D7" s="4">
        <v>0.829059829059829</v>
      </c>
      <c r="E7" s="4">
        <v>0.568679475522834</v>
      </c>
      <c r="F7" s="4">
        <v>0.857692307692308</v>
      </c>
      <c r="G7" s="4">
        <v>0.600748370416177</v>
      </c>
      <c r="H7" s="4">
        <v>0.794882757259842</v>
      </c>
      <c r="I7" s="4">
        <v>0.594269959768036</v>
      </c>
      <c r="J7" s="4">
        <v>0.589765514519683</v>
      </c>
      <c r="K7" s="4">
        <v>0.79088693041494</v>
      </c>
      <c r="L7" s="4">
        <v>0.770430613948482</v>
      </c>
      <c r="M7" s="4">
        <v>0.99724284427861</v>
      </c>
      <c r="N7" s="4">
        <v>241.042107277778</v>
      </c>
    </row>
    <row r="8" customHeight="1" spans="2:14">
      <c r="B8" s="2" t="s">
        <v>189</v>
      </c>
      <c r="C8" s="2">
        <v>3362</v>
      </c>
      <c r="D8" s="4">
        <v>0.446876859012493</v>
      </c>
      <c r="E8" s="4">
        <v>0.550511234160572</v>
      </c>
      <c r="F8" s="4">
        <v>0.504788816180845</v>
      </c>
      <c r="G8" s="4">
        <v>0.345704315411929</v>
      </c>
      <c r="H8" s="4">
        <v>0.876912854715734</v>
      </c>
      <c r="I8" s="4">
        <v>0.880042429512618</v>
      </c>
      <c r="J8" s="4">
        <v>0.753825709431469</v>
      </c>
      <c r="K8" s="4">
        <v>0.413289099338272</v>
      </c>
      <c r="L8" s="4">
        <v>0.367385317985426</v>
      </c>
      <c r="M8" s="4">
        <v>0.96319180883688</v>
      </c>
      <c r="N8" s="4">
        <v>794.745364641667</v>
      </c>
    </row>
    <row r="9" s="1" customFormat="1" customHeight="1" spans="2:14">
      <c r="B9" s="2" t="s">
        <v>58</v>
      </c>
      <c r="C9" s="2">
        <v>3618</v>
      </c>
      <c r="D9" s="4">
        <v>0.745190713101161</v>
      </c>
      <c r="E9" s="4">
        <v>0.786977251839064</v>
      </c>
      <c r="F9" s="4">
        <v>0.858236594803759</v>
      </c>
      <c r="G9" s="4">
        <v>0.690519279914285</v>
      </c>
      <c r="H9" s="4">
        <v>0.913112745491356</v>
      </c>
      <c r="I9" s="4">
        <v>0.832358039006577</v>
      </c>
      <c r="J9" s="4">
        <v>0.826225490982711</v>
      </c>
      <c r="K9" s="4">
        <v>0.742689044855629</v>
      </c>
      <c r="L9" s="4">
        <v>0.743164141309909</v>
      </c>
      <c r="M9" s="4">
        <v>0.982827114283852</v>
      </c>
      <c r="N9" s="4">
        <v>1141.73359575833</v>
      </c>
    </row>
    <row r="10" s="1" customFormat="1" customHeight="1" spans="2:14">
      <c r="B10" s="2" t="s">
        <v>53</v>
      </c>
      <c r="C10" s="2">
        <v>4000</v>
      </c>
      <c r="D10" s="4">
        <v>0.60325</v>
      </c>
      <c r="E10" s="4">
        <v>0.630831216465642</v>
      </c>
      <c r="F10" s="4">
        <v>0.6755</v>
      </c>
      <c r="G10" s="4">
        <v>0.497338969054099</v>
      </c>
      <c r="H10" s="4">
        <v>0.897470967741935</v>
      </c>
      <c r="I10" s="4">
        <v>0.859193998499625</v>
      </c>
      <c r="J10" s="4">
        <v>0.794941935483871</v>
      </c>
      <c r="K10" s="4">
        <v>0.554285298740091</v>
      </c>
      <c r="L10" s="4">
        <v>0.491632764498334</v>
      </c>
      <c r="M10" s="4">
        <v>0.95251662261373</v>
      </c>
      <c r="N10" s="4">
        <v>982.178904294444</v>
      </c>
    </row>
    <row r="11" s="1" customFormat="1" customHeight="1" spans="2:14">
      <c r="B11" s="2" t="s">
        <v>55</v>
      </c>
      <c r="C11" s="2">
        <v>6418</v>
      </c>
      <c r="D11" s="4">
        <v>0.652103459021502</v>
      </c>
      <c r="E11" s="4">
        <v>0.770155563353997</v>
      </c>
      <c r="F11" s="4">
        <v>0.798426301028358</v>
      </c>
      <c r="G11" s="4">
        <v>0.673348844472409</v>
      </c>
      <c r="H11" s="4">
        <v>0.967800064422598</v>
      </c>
      <c r="I11" s="4">
        <v>0.492313756604275</v>
      </c>
      <c r="J11" s="4">
        <v>0.935600128845197</v>
      </c>
      <c r="K11" s="4">
        <v>0.690211255162107</v>
      </c>
      <c r="L11" s="4">
        <v>0.74889253462144</v>
      </c>
      <c r="M11" s="4">
        <v>0.647230666774897</v>
      </c>
      <c r="N11" s="4">
        <v>5868.78343071111</v>
      </c>
    </row>
    <row r="12" s="1" customFormat="1" customHeight="1" spans="2:14">
      <c r="B12" s="8" t="s">
        <v>59</v>
      </c>
      <c r="C12" s="9">
        <f>AVERAGE(C2:C11)</f>
        <v>2789.6</v>
      </c>
      <c r="D12" s="4">
        <f t="shared" ref="D12:N12" si="0">AVERAGE(D3:D11)</f>
        <v>0.643792734419163</v>
      </c>
      <c r="E12" s="4">
        <f t="shared" si="0"/>
        <v>0.656556098258011</v>
      </c>
      <c r="F12" s="4">
        <f t="shared" si="0"/>
        <v>0.70296884408323</v>
      </c>
      <c r="G12" s="4">
        <f t="shared" si="0"/>
        <v>0.538049402165896</v>
      </c>
      <c r="H12" s="4">
        <f t="shared" si="0"/>
        <v>0.893873759059918</v>
      </c>
      <c r="I12" s="4">
        <f t="shared" si="0"/>
        <v>0.714939870057592</v>
      </c>
      <c r="J12" s="4">
        <f t="shared" si="0"/>
        <v>0.787747518119837</v>
      </c>
      <c r="K12" s="4">
        <f t="shared" si="0"/>
        <v>0.613957597554375</v>
      </c>
      <c r="L12" s="4">
        <f t="shared" si="0"/>
        <v>0.581023399672861</v>
      </c>
      <c r="M12" s="4">
        <f t="shared" si="0"/>
        <v>0.875618868598921</v>
      </c>
      <c r="N12" s="4">
        <f t="shared" si="0"/>
        <v>1052.78264808148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zoomScale="85" zoomScaleNormal="85" workbookViewId="0">
      <selection activeCell="H2" sqref="D2 E2 H2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0.726554787759131</v>
      </c>
      <c r="E2" s="4">
        <v>0.607043434877006</v>
      </c>
      <c r="F2" s="4">
        <v>0.763474827245805</v>
      </c>
      <c r="G2" s="4">
        <v>0.57710897331504</v>
      </c>
      <c r="H2" s="4">
        <v>0.880480629289591</v>
      </c>
      <c r="I2" s="4">
        <v>0.324975711013738</v>
      </c>
      <c r="J2" s="4">
        <v>0.760961258579182</v>
      </c>
      <c r="K2" s="4">
        <v>0.648948788915439</v>
      </c>
      <c r="L2" s="4">
        <v>0.679902502281351</v>
      </c>
      <c r="M2" s="4">
        <v>0.679537208563067</v>
      </c>
      <c r="N2" s="4">
        <v>19.9862951304985</v>
      </c>
    </row>
    <row r="3" s="1" customFormat="1" customHeight="1" spans="2:14">
      <c r="B3" s="2" t="s">
        <v>44</v>
      </c>
      <c r="C3" s="2">
        <v>1404</v>
      </c>
      <c r="D3" s="4">
        <v>0.48019943019943</v>
      </c>
      <c r="E3" s="4">
        <v>0.611150231265593</v>
      </c>
      <c r="F3" s="4">
        <v>0.513176638176638</v>
      </c>
      <c r="G3" s="4">
        <v>0.32664082134124</v>
      </c>
      <c r="H3" s="4">
        <v>0.963122165973199</v>
      </c>
      <c r="I3" s="4">
        <v>0.436648573569457</v>
      </c>
      <c r="J3" s="4">
        <v>0.926244331946399</v>
      </c>
      <c r="K3" s="4">
        <v>0.345666950802818</v>
      </c>
      <c r="L3" s="4">
        <v>0.332184887076343</v>
      </c>
      <c r="M3" s="4">
        <v>0.607133753186385</v>
      </c>
      <c r="N3" s="4">
        <v>32.221240443695</v>
      </c>
    </row>
    <row r="4" s="1" customFormat="1" customHeight="1" spans="2:14">
      <c r="B4" s="5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="1" customFormat="1" customHeight="1" spans="2:14">
      <c r="B5" s="2" t="s">
        <v>46</v>
      </c>
      <c r="C5" s="2">
        <v>1440</v>
      </c>
      <c r="D5" s="4">
        <v>0.700416666666667</v>
      </c>
      <c r="E5" s="4">
        <v>0.784041796345288</v>
      </c>
      <c r="F5" s="4">
        <v>0.722222222222222</v>
      </c>
      <c r="G5" s="4">
        <v>0.628983918804618</v>
      </c>
      <c r="H5" s="4">
        <v>0.964582561192186</v>
      </c>
      <c r="I5" s="4">
        <v>0.104662960389159</v>
      </c>
      <c r="J5" s="4">
        <v>0.929165122384372</v>
      </c>
      <c r="K5" s="4">
        <v>0.647623099621622</v>
      </c>
      <c r="L5" s="4">
        <v>0.636080894596485</v>
      </c>
      <c r="M5" s="4">
        <v>0.689739827856025</v>
      </c>
      <c r="N5" s="4">
        <v>52.2148857363637</v>
      </c>
    </row>
    <row r="6" s="1" customFormat="1" customHeight="1" spans="2:14">
      <c r="B6" s="2" t="s">
        <v>49</v>
      </c>
      <c r="C6" s="2">
        <v>2000</v>
      </c>
      <c r="D6" s="4">
        <v>0.8535</v>
      </c>
      <c r="E6" s="4">
        <v>0.766314280535789</v>
      </c>
      <c r="F6" s="4">
        <v>0.8535</v>
      </c>
      <c r="G6" s="4">
        <v>0.715494253640898</v>
      </c>
      <c r="H6" s="4">
        <v>0.948330165082542</v>
      </c>
      <c r="I6" s="4">
        <v>0.179670485242621</v>
      </c>
      <c r="J6" s="4">
        <v>0.896660330165082</v>
      </c>
      <c r="K6" s="4">
        <v>0.744225207020881</v>
      </c>
      <c r="L6" s="4">
        <v>0.733644494785767</v>
      </c>
      <c r="M6" s="4">
        <v>0.755115577889447</v>
      </c>
      <c r="N6" s="4">
        <v>103.906282834311</v>
      </c>
    </row>
    <row r="7" s="1" customFormat="1" customHeight="1" spans="1:14">
      <c r="A7" s="7" t="s">
        <v>50</v>
      </c>
      <c r="B7" s="2" t="s">
        <v>51</v>
      </c>
      <c r="C7" s="2">
        <v>2301</v>
      </c>
      <c r="D7" s="4">
        <v>0.459843546284224</v>
      </c>
      <c r="E7" s="4">
        <v>0.259478855749159</v>
      </c>
      <c r="F7" s="4">
        <v>0.505432420686658</v>
      </c>
      <c r="G7" s="4">
        <v>0.189867165478082</v>
      </c>
      <c r="H7" s="4">
        <v>0.74827541900497</v>
      </c>
      <c r="I7" s="4">
        <v>0.662349451089319</v>
      </c>
      <c r="J7" s="4">
        <v>0.496550838009939</v>
      </c>
      <c r="K7" s="4">
        <v>0.391718080724444</v>
      </c>
      <c r="L7" s="4">
        <v>0.352574184185465</v>
      </c>
      <c r="M7" s="4">
        <v>0.780454939831755</v>
      </c>
      <c r="N7" s="4">
        <v>116.241232066276</v>
      </c>
    </row>
    <row r="8" s="1" customFormat="1" customHeight="1" spans="2:14">
      <c r="B8" s="2" t="s">
        <v>52</v>
      </c>
      <c r="C8" s="2">
        <v>2340</v>
      </c>
      <c r="D8" s="4">
        <v>0.82991452991453</v>
      </c>
      <c r="E8" s="4">
        <v>0.588162536108648</v>
      </c>
      <c r="F8" s="4">
        <v>0.858119658119658</v>
      </c>
      <c r="G8" s="4">
        <v>0.650654681985393</v>
      </c>
      <c r="H8" s="4">
        <v>0.837380245045914</v>
      </c>
      <c r="I8" s="4">
        <v>0.55287159754881</v>
      </c>
      <c r="J8" s="4">
        <v>0.674760490091828</v>
      </c>
      <c r="K8" s="4">
        <v>0.796324019959397</v>
      </c>
      <c r="L8" s="4">
        <v>0.895501405146289</v>
      </c>
      <c r="M8" s="4">
        <v>0.90135200286579</v>
      </c>
      <c r="N8" s="4">
        <v>138.065400795308</v>
      </c>
    </row>
    <row r="9" s="1" customFormat="1" customHeight="1" spans="2:14">
      <c r="B9" s="2" t="s">
        <v>53</v>
      </c>
      <c r="C9" s="2">
        <v>4000</v>
      </c>
      <c r="D9" s="4">
        <v>0.56945</v>
      </c>
      <c r="E9" s="4">
        <v>0.507590832641627</v>
      </c>
      <c r="F9" s="4">
        <v>0.623125</v>
      </c>
      <c r="G9" s="4">
        <v>0.38679598568239</v>
      </c>
      <c r="H9" s="4">
        <v>0.886177181795449</v>
      </c>
      <c r="I9" s="4">
        <v>0.310767204301075</v>
      </c>
      <c r="J9" s="4">
        <v>0.772354363590898</v>
      </c>
      <c r="K9" s="4">
        <v>0.450294698112822</v>
      </c>
      <c r="L9" s="4">
        <v>0.436490815949536</v>
      </c>
      <c r="M9" s="4">
        <v>0.590309433473423</v>
      </c>
      <c r="N9" s="4">
        <v>745.943994062757</v>
      </c>
    </row>
    <row r="10" s="1" customFormat="1" customHeight="1" spans="2:14">
      <c r="B10" s="2" t="s">
        <v>55</v>
      </c>
      <c r="C10" s="2">
        <v>6418</v>
      </c>
      <c r="D10" s="4">
        <v>0.634714864443752</v>
      </c>
      <c r="E10" s="4">
        <v>0.752692991745357</v>
      </c>
      <c r="F10" s="4">
        <v>0.831473979432845</v>
      </c>
      <c r="G10" s="4">
        <v>0.516508190077264</v>
      </c>
      <c r="H10" s="4">
        <v>0.960676690776336</v>
      </c>
      <c r="I10" s="4">
        <v>0.0917695055975934</v>
      </c>
      <c r="J10" s="4">
        <v>0.921353381552672</v>
      </c>
      <c r="K10" s="4">
        <v>0.534899996785679</v>
      </c>
      <c r="L10" s="4">
        <v>0.781429203813659</v>
      </c>
      <c r="M10" s="4">
        <v>0.407925049030775</v>
      </c>
      <c r="N10" s="4">
        <v>5437.5</v>
      </c>
    </row>
    <row r="11" s="1" customFormat="1" customHeight="1" spans="2:14">
      <c r="B11" s="6" t="s">
        <v>59</v>
      </c>
      <c r="C11" s="6"/>
      <c r="D11" s="4">
        <f t="shared" ref="D11:N11" si="0">AVERAGE(D3:D10)</f>
        <v>0.646862719644086</v>
      </c>
      <c r="E11" s="4">
        <f t="shared" si="0"/>
        <v>0.60991878919878</v>
      </c>
      <c r="F11" s="4">
        <f t="shared" si="0"/>
        <v>0.701007131234003</v>
      </c>
      <c r="G11" s="4">
        <f t="shared" si="0"/>
        <v>0.487849288144269</v>
      </c>
      <c r="H11" s="4">
        <f t="shared" si="0"/>
        <v>0.901220632695799</v>
      </c>
      <c r="I11" s="4">
        <f t="shared" si="0"/>
        <v>0.334105682534005</v>
      </c>
      <c r="J11" s="4">
        <f t="shared" si="0"/>
        <v>0.802441265391599</v>
      </c>
      <c r="K11" s="4">
        <f t="shared" si="0"/>
        <v>0.558678864718238</v>
      </c>
      <c r="L11" s="4">
        <f t="shared" si="0"/>
        <v>0.595415126507649</v>
      </c>
      <c r="M11" s="4">
        <f t="shared" si="0"/>
        <v>0.676004369161943</v>
      </c>
      <c r="N11" s="4">
        <f t="shared" si="0"/>
        <v>946.584719419816</v>
      </c>
    </row>
  </sheetData>
  <mergeCells count="1">
    <mergeCell ref="B11:C1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1"/>
  <sheetViews>
    <sheetView zoomScale="85" zoomScaleNormal="85" workbookViewId="0">
      <selection activeCell="V4" sqref="V4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0.610463968410661</v>
      </c>
      <c r="E2" s="4">
        <v>0.593277699631959</v>
      </c>
      <c r="F2" s="4">
        <v>0.72685093780849</v>
      </c>
      <c r="G2" s="4">
        <v>0.467318381271553</v>
      </c>
      <c r="H2" s="4">
        <v>0.855362891111207</v>
      </c>
      <c r="I2" s="4">
        <v>0.168098123602652</v>
      </c>
      <c r="J2" s="4">
        <v>0.710725782222413</v>
      </c>
      <c r="K2" s="4">
        <v>0.552524691876128</v>
      </c>
      <c r="L2" s="4">
        <v>0.614781248029861</v>
      </c>
      <c r="M2" s="4">
        <v>0.501717655570049</v>
      </c>
      <c r="N2" s="4">
        <v>86.9105178171296</v>
      </c>
    </row>
    <row r="3" s="1" customFormat="1" customHeight="1" spans="2:14">
      <c r="B3" s="2" t="s">
        <v>44</v>
      </c>
      <c r="C3" s="2">
        <v>1404</v>
      </c>
      <c r="D3" s="4">
        <v>0.476353276353276</v>
      </c>
      <c r="E3" s="4">
        <v>0.61143680626558</v>
      </c>
      <c r="F3" s="4">
        <v>0.511609686609687</v>
      </c>
      <c r="G3" s="4">
        <v>0.334541884770513</v>
      </c>
      <c r="H3" s="4">
        <v>0.962588206387209</v>
      </c>
      <c r="I3" s="4">
        <v>0.0409092847439248</v>
      </c>
      <c r="J3" s="4">
        <v>0.925176412774417</v>
      </c>
      <c r="K3" s="4">
        <v>0.353721200673097</v>
      </c>
      <c r="L3" s="4">
        <v>0.332451672393409</v>
      </c>
      <c r="M3" s="4">
        <v>0.37991452991453</v>
      </c>
      <c r="N3" s="4">
        <v>252.362674056944</v>
      </c>
    </row>
    <row r="4" s="1" customFormat="1" customHeight="1" spans="2:14">
      <c r="B4" s="2" t="s">
        <v>46</v>
      </c>
      <c r="C4" s="2">
        <v>1440</v>
      </c>
      <c r="D4" s="4">
        <v>0.770694444444445</v>
      </c>
      <c r="E4" s="4">
        <v>0.854891140404957</v>
      </c>
      <c r="F4" s="4">
        <v>0.812986111111111</v>
      </c>
      <c r="G4" s="4">
        <v>0.722929819606031</v>
      </c>
      <c r="H4" s="4">
        <v>0.972460041695622</v>
      </c>
      <c r="I4" s="4">
        <v>0.043360261755849</v>
      </c>
      <c r="J4" s="4">
        <v>0.944920083391244</v>
      </c>
      <c r="K4" s="4">
        <v>0.737408285734103</v>
      </c>
      <c r="L4" s="4">
        <v>0.696262881284719</v>
      </c>
      <c r="M4" s="4">
        <v>0.783722613458529</v>
      </c>
      <c r="N4" s="4">
        <v>159.224427223148</v>
      </c>
    </row>
    <row r="5" s="1" customFormat="1" customHeight="1" spans="2:14">
      <c r="B5" s="2" t="s">
        <v>49</v>
      </c>
      <c r="C5" s="2">
        <v>2000</v>
      </c>
      <c r="D5" s="4">
        <v>0.72055</v>
      </c>
      <c r="E5" s="4">
        <v>0.698757863389128</v>
      </c>
      <c r="F5" s="4">
        <v>0.7345</v>
      </c>
      <c r="G5" s="4">
        <v>0.579068929407276</v>
      </c>
      <c r="H5" s="4">
        <v>0.922094047023512</v>
      </c>
      <c r="I5" s="4">
        <v>0.12319819909955</v>
      </c>
      <c r="J5" s="4">
        <v>0.844188094047023</v>
      </c>
      <c r="K5" s="4">
        <v>0.622443392624876</v>
      </c>
      <c r="L5" s="4">
        <v>0.601335646629474</v>
      </c>
      <c r="M5" s="4">
        <v>0.647640201005025</v>
      </c>
      <c r="N5" s="4">
        <v>390.140736100926</v>
      </c>
    </row>
    <row r="6" s="1" customFormat="1" customHeight="1" spans="2:14">
      <c r="B6" s="2" t="s">
        <v>51</v>
      </c>
      <c r="C6" s="2">
        <v>2301</v>
      </c>
      <c r="D6" s="4">
        <v>0.388179052585832</v>
      </c>
      <c r="E6" s="4">
        <v>0.199640899785985</v>
      </c>
      <c r="F6" s="4">
        <v>0.436332029552369</v>
      </c>
      <c r="G6" s="4">
        <v>0.117084659847368</v>
      </c>
      <c r="H6" s="4">
        <v>0.641025263118115</v>
      </c>
      <c r="I6" s="4">
        <v>0.693736938571132</v>
      </c>
      <c r="J6" s="4">
        <v>0.28205052623623</v>
      </c>
      <c r="K6" s="4">
        <v>0.3478650028648</v>
      </c>
      <c r="L6" s="4">
        <v>0.269417868949362</v>
      </c>
      <c r="M6" s="4">
        <v>0.83580670715606</v>
      </c>
      <c r="N6" s="4">
        <v>428.603170709722</v>
      </c>
    </row>
    <row r="7" s="1" customFormat="1" customHeight="1" spans="2:14">
      <c r="B7" s="2" t="s">
        <v>52</v>
      </c>
      <c r="C7" s="2">
        <v>2340</v>
      </c>
      <c r="D7" s="4">
        <v>0.882051282051282</v>
      </c>
      <c r="E7" s="4">
        <v>0.733083503061397</v>
      </c>
      <c r="F7" s="4">
        <v>0.894871794871795</v>
      </c>
      <c r="G7" s="4">
        <v>0.767030787255177</v>
      </c>
      <c r="H7" s="4">
        <v>0.888041130879951</v>
      </c>
      <c r="I7" s="4">
        <v>0.536363447013297</v>
      </c>
      <c r="J7" s="4">
        <v>0.776082261759902</v>
      </c>
      <c r="K7" s="4">
        <v>0.860497199836088</v>
      </c>
      <c r="L7" s="4">
        <v>0.919296976710545</v>
      </c>
      <c r="M7" s="4">
        <v>0.936404959827765</v>
      </c>
      <c r="N7" s="4">
        <v>436.031571957407</v>
      </c>
    </row>
    <row r="8" s="1" customFormat="1" customHeight="1" spans="2:14">
      <c r="B8" s="2" t="s">
        <v>53</v>
      </c>
      <c r="C8" s="2">
        <v>4000</v>
      </c>
      <c r="D8" s="4">
        <v>0.53015</v>
      </c>
      <c r="E8" s="4">
        <v>0.499804929506894</v>
      </c>
      <c r="F8" s="4">
        <v>0.581</v>
      </c>
      <c r="G8" s="4">
        <v>0.348810441616995</v>
      </c>
      <c r="H8" s="4">
        <v>0.874684008502126</v>
      </c>
      <c r="I8" s="4">
        <v>0.308154226056514</v>
      </c>
      <c r="J8" s="4">
        <v>0.749368017004251</v>
      </c>
      <c r="K8" s="4">
        <v>0.419344348234058</v>
      </c>
      <c r="L8" s="4">
        <v>0.3886137377152</v>
      </c>
      <c r="M8" s="4">
        <v>0.519230663833328</v>
      </c>
      <c r="N8" s="4">
        <v>1920.41502573519</v>
      </c>
    </row>
    <row r="9" s="1" customFormat="1" customHeight="1" spans="2:14">
      <c r="B9" s="2" t="s">
        <v>55</v>
      </c>
      <c r="C9" s="2">
        <v>6418</v>
      </c>
      <c r="D9" s="4">
        <v>0.660891243377999</v>
      </c>
      <c r="E9" s="4">
        <v>0.7598309438925</v>
      </c>
      <c r="F9" s="4">
        <v>0.824384543471486</v>
      </c>
      <c r="G9" s="4">
        <v>0.562367964146108</v>
      </c>
      <c r="H9" s="4">
        <v>0.962464332894185</v>
      </c>
      <c r="I9" s="4">
        <v>0.152979817117715</v>
      </c>
      <c r="J9" s="4">
        <v>0.924928665788371</v>
      </c>
      <c r="K9" s="4">
        <v>0.580896319451811</v>
      </c>
      <c r="L9" s="4">
        <v>0.771313672183217</v>
      </c>
      <c r="M9" s="4">
        <v>0.470555612288984</v>
      </c>
      <c r="N9" s="4">
        <v>3384.47295813711</v>
      </c>
    </row>
    <row r="10" s="1" customFormat="1" customHeight="1" spans="4:14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="1" customFormat="1" customHeight="1" spans="2:14">
      <c r="B11" s="6" t="s">
        <v>59</v>
      </c>
      <c r="C11" s="6"/>
      <c r="D11" s="4">
        <f t="shared" ref="D11:N11" si="0">AVERAGE(D3:D10)</f>
        <v>0.632695614116119</v>
      </c>
      <c r="E11" s="4">
        <f t="shared" si="0"/>
        <v>0.622492298043777</v>
      </c>
      <c r="F11" s="4">
        <f t="shared" si="0"/>
        <v>0.685097737945207</v>
      </c>
      <c r="G11" s="4">
        <f t="shared" si="0"/>
        <v>0.490262069521353</v>
      </c>
      <c r="H11" s="4">
        <f t="shared" si="0"/>
        <v>0.889051004357246</v>
      </c>
      <c r="I11" s="4">
        <f t="shared" si="0"/>
        <v>0.271243167765426</v>
      </c>
      <c r="J11" s="4">
        <f t="shared" si="0"/>
        <v>0.778102008714491</v>
      </c>
      <c r="K11" s="4">
        <f t="shared" si="0"/>
        <v>0.560310821345548</v>
      </c>
      <c r="L11" s="4">
        <f t="shared" si="0"/>
        <v>0.568384636552275</v>
      </c>
      <c r="M11" s="4">
        <f t="shared" si="0"/>
        <v>0.653325041069174</v>
      </c>
      <c r="N11" s="4">
        <f t="shared" si="0"/>
        <v>995.892937702921</v>
      </c>
    </row>
  </sheetData>
  <mergeCells count="1">
    <mergeCell ref="B11:C1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zoomScale="115" zoomScaleNormal="115" workbookViewId="0">
      <selection activeCell="H10" sqref="D10 E10 H10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216</v>
      </c>
      <c r="C2" s="2">
        <v>400</v>
      </c>
      <c r="D2" s="4">
        <v>0.7855</v>
      </c>
      <c r="E2" s="4">
        <v>0.887646961834768</v>
      </c>
      <c r="F2" s="4">
        <v>0.81225</v>
      </c>
      <c r="G2" s="4">
        <v>0.70069184302581</v>
      </c>
      <c r="H2" s="4">
        <v>0.985981203007519</v>
      </c>
      <c r="I2" s="4">
        <v>0.0198095238095238</v>
      </c>
      <c r="J2" s="4">
        <v>0.971962406015038</v>
      </c>
      <c r="K2" s="4">
        <v>0.707846198849689</v>
      </c>
      <c r="L2" s="4">
        <v>0.668110525407864</v>
      </c>
      <c r="M2" s="4">
        <v>0.752833333333333</v>
      </c>
      <c r="N2" s="4">
        <v>0.219640100404858</v>
      </c>
    </row>
    <row r="3" s="1" customFormat="1" customHeight="1" spans="2:14">
      <c r="B3" s="2" t="s">
        <v>48</v>
      </c>
      <c r="C3" s="2">
        <v>1013</v>
      </c>
      <c r="D3" s="4">
        <v>0.628726554787759</v>
      </c>
      <c r="E3" s="4">
        <v>0.589747812491572</v>
      </c>
      <c r="F3" s="4">
        <v>0.707798617966436</v>
      </c>
      <c r="G3" s="4">
        <v>0.41882300715209</v>
      </c>
      <c r="H3" s="4">
        <v>0.838949389166137</v>
      </c>
      <c r="I3" s="4">
        <v>0.287062651928097</v>
      </c>
      <c r="J3" s="4">
        <v>0.677898778332273</v>
      </c>
      <c r="K3" s="4">
        <v>0.514762674504041</v>
      </c>
      <c r="L3" s="4">
        <v>0.554996451024133</v>
      </c>
      <c r="M3" s="4">
        <v>0.670616799482621</v>
      </c>
      <c r="N3" s="4">
        <v>0.28087158097166</v>
      </c>
    </row>
    <row r="4" s="1" customFormat="1" customHeight="1" spans="2:14">
      <c r="B4" s="2" t="s">
        <v>44</v>
      </c>
      <c r="C4" s="2">
        <v>1404</v>
      </c>
      <c r="D4" s="4">
        <v>0.466595441595442</v>
      </c>
      <c r="E4" s="4">
        <v>0.605538615673335</v>
      </c>
      <c r="F4" s="4">
        <v>0.499074074074074</v>
      </c>
      <c r="G4" s="4">
        <v>0.313600386095983</v>
      </c>
      <c r="H4" s="4">
        <v>0.962275283123466</v>
      </c>
      <c r="I4" s="4">
        <v>0.0755350256775774</v>
      </c>
      <c r="J4" s="4">
        <v>0.924550566246931</v>
      </c>
      <c r="K4" s="4">
        <v>0.332974485465599</v>
      </c>
      <c r="L4" s="4">
        <v>0.319487589427398</v>
      </c>
      <c r="M4" s="4">
        <v>0.358037186984555</v>
      </c>
      <c r="N4" s="4">
        <v>0.870652124696356</v>
      </c>
    </row>
    <row r="5" s="1" customFormat="1" customHeight="1" spans="2:14">
      <c r="B5" s="2" t="s">
        <v>46</v>
      </c>
      <c r="C5" s="2">
        <v>1440</v>
      </c>
      <c r="D5" s="4">
        <v>0.68625</v>
      </c>
      <c r="E5" s="4">
        <v>0.772769790165813</v>
      </c>
      <c r="F5" s="4">
        <v>0.70375</v>
      </c>
      <c r="G5" s="4">
        <v>0.601933326604459</v>
      </c>
      <c r="H5" s="4">
        <v>0.961787410238592</v>
      </c>
      <c r="I5" s="4">
        <v>0.0468930970581422</v>
      </c>
      <c r="J5" s="4">
        <v>0.923574820477183</v>
      </c>
      <c r="K5" s="4">
        <v>0.622044714481201</v>
      </c>
      <c r="L5" s="4">
        <v>0.607483161428366</v>
      </c>
      <c r="M5" s="4">
        <v>0.655316901408451</v>
      </c>
      <c r="N5" s="4">
        <v>0.835741055060728</v>
      </c>
    </row>
    <row r="6" s="1" customFormat="1" customHeight="1" spans="1:14">
      <c r="A6" s="7" t="s">
        <v>43</v>
      </c>
      <c r="B6" s="2" t="s">
        <v>49</v>
      </c>
      <c r="C6" s="2">
        <v>2000</v>
      </c>
      <c r="D6" s="4">
        <v>0.76885</v>
      </c>
      <c r="E6" s="4">
        <v>0.715870768747078</v>
      </c>
      <c r="F6" s="4">
        <v>0.77645</v>
      </c>
      <c r="G6" s="4">
        <v>0.624136674141365</v>
      </c>
      <c r="H6" s="4">
        <v>0.931626613306653</v>
      </c>
      <c r="I6" s="4">
        <v>0.131617108554277</v>
      </c>
      <c r="J6" s="4">
        <v>0.863253226613307</v>
      </c>
      <c r="K6" s="4">
        <v>0.662161124880915</v>
      </c>
      <c r="L6" s="4">
        <v>0.651584009777764</v>
      </c>
      <c r="M6" s="4">
        <v>0.713593467336683</v>
      </c>
      <c r="N6" s="4">
        <v>1.75214288947369</v>
      </c>
    </row>
    <row r="7" s="1" customFormat="1" customHeight="1" spans="1:14">
      <c r="A7" s="7" t="s">
        <v>50</v>
      </c>
      <c r="B7" s="2" t="s">
        <v>51</v>
      </c>
      <c r="C7" s="2">
        <v>2301</v>
      </c>
      <c r="D7" s="4">
        <v>0.446762277270752</v>
      </c>
      <c r="E7" s="4">
        <v>0.241676839275385</v>
      </c>
      <c r="F7" s="4">
        <v>0.469361147327249</v>
      </c>
      <c r="G7" s="4">
        <v>0.176336634490182</v>
      </c>
      <c r="H7" s="4">
        <v>0.699034748597018</v>
      </c>
      <c r="I7" s="4">
        <v>0.689340740320844</v>
      </c>
      <c r="J7" s="4">
        <v>0.398069497194037</v>
      </c>
      <c r="K7" s="4">
        <v>0.367393337036415</v>
      </c>
      <c r="L7" s="4">
        <v>0.317342124561158</v>
      </c>
      <c r="M7" s="4">
        <v>0.844769135010751</v>
      </c>
      <c r="N7" s="4">
        <v>2.72326837408907</v>
      </c>
    </row>
    <row r="8" s="1" customFormat="1" customHeight="1" spans="2:14">
      <c r="B8" s="2" t="s">
        <v>52</v>
      </c>
      <c r="C8" s="2">
        <v>2340</v>
      </c>
      <c r="D8" s="4">
        <v>0.850854700854701</v>
      </c>
      <c r="E8" s="4">
        <v>0.697748895391951</v>
      </c>
      <c r="F8" s="4">
        <v>0.873931623931624</v>
      </c>
      <c r="G8" s="4">
        <v>0.728253405448714</v>
      </c>
      <c r="H8" s="4">
        <v>0.870461479995469</v>
      </c>
      <c r="I8" s="4">
        <v>0.547974698808389</v>
      </c>
      <c r="J8" s="4">
        <v>0.740922959990938</v>
      </c>
      <c r="K8" s="4">
        <v>0.834279276436504</v>
      </c>
      <c r="L8" s="4">
        <v>0.870294331643431</v>
      </c>
      <c r="M8" s="4">
        <v>0.946242196962011</v>
      </c>
      <c r="N8" s="4">
        <v>2.82969597773279</v>
      </c>
    </row>
    <row r="9" s="1" customFormat="1" customHeight="1" spans="2:14">
      <c r="B9" s="2" t="s">
        <v>189</v>
      </c>
      <c r="C9" s="2">
        <v>3362</v>
      </c>
      <c r="D9" s="4">
        <v>0.405145746579417</v>
      </c>
      <c r="E9" s="4">
        <v>0.485146103458674</v>
      </c>
      <c r="F9" s="4">
        <v>0.507525282569899</v>
      </c>
      <c r="G9" s="4">
        <v>0.259273116830675</v>
      </c>
      <c r="H9" s="4">
        <v>0.888631963271179</v>
      </c>
      <c r="I9" s="4">
        <v>0.132339653452195</v>
      </c>
      <c r="J9" s="4">
        <v>0.777263926542358</v>
      </c>
      <c r="K9" s="4">
        <v>0.318914890380814</v>
      </c>
      <c r="L9" s="4">
        <v>0.363704463412733</v>
      </c>
      <c r="M9" s="4">
        <v>0.333560330221683</v>
      </c>
      <c r="N9" s="4">
        <v>10.2820025538462</v>
      </c>
    </row>
    <row r="10" s="1" customFormat="1" customHeight="1" spans="2:14">
      <c r="B10" s="2" t="s">
        <v>58</v>
      </c>
      <c r="C10" s="2">
        <v>3618</v>
      </c>
      <c r="D10" s="4">
        <v>0.559259259259259</v>
      </c>
      <c r="E10" s="4">
        <v>0.504621998944734</v>
      </c>
      <c r="F10" s="4">
        <v>0.694112769485904</v>
      </c>
      <c r="G10" s="4">
        <v>0.387086831981156</v>
      </c>
      <c r="H10" s="4">
        <v>0.853369667498223</v>
      </c>
      <c r="I10" s="4">
        <v>0.236734017987964</v>
      </c>
      <c r="J10" s="4">
        <v>0.706739334996446</v>
      </c>
      <c r="K10" s="4">
        <v>0.470395834412566</v>
      </c>
      <c r="L10" s="4">
        <v>0.543607857136787</v>
      </c>
      <c r="M10" s="4">
        <v>0.469056308578756</v>
      </c>
      <c r="N10" s="4">
        <v>11.6192528396761</v>
      </c>
    </row>
    <row r="11" s="1" customFormat="1" customHeight="1" spans="2:14">
      <c r="B11" s="2" t="s">
        <v>53</v>
      </c>
      <c r="C11" s="2">
        <v>4000</v>
      </c>
      <c r="D11" s="4">
        <v>0.565325</v>
      </c>
      <c r="E11" s="4">
        <v>0.516110859975911</v>
      </c>
      <c r="F11" s="4">
        <v>0.6155</v>
      </c>
      <c r="G11" s="4">
        <v>0.383181864665175</v>
      </c>
      <c r="H11" s="4">
        <v>0.88425023755939</v>
      </c>
      <c r="I11" s="4">
        <v>0.250140272568142</v>
      </c>
      <c r="J11" s="4">
        <v>0.76850047511878</v>
      </c>
      <c r="K11" s="4">
        <v>0.4477033107233</v>
      </c>
      <c r="L11" s="4">
        <v>0.429618172998899</v>
      </c>
      <c r="M11" s="4">
        <v>0.500405195672266</v>
      </c>
      <c r="N11" s="4">
        <v>13.9049768068826</v>
      </c>
    </row>
    <row r="12" s="1" customFormat="1" customHeight="1" spans="2:14">
      <c r="B12" s="2" t="s">
        <v>55</v>
      </c>
      <c r="C12" s="2">
        <v>6418</v>
      </c>
      <c r="D12" s="4">
        <v>0.654409473356186</v>
      </c>
      <c r="E12" s="4">
        <v>0.758124156028866</v>
      </c>
      <c r="F12" s="4">
        <v>0.809816142100343</v>
      </c>
      <c r="G12" s="4">
        <v>0.56789444491502</v>
      </c>
      <c r="H12" s="4">
        <v>0.962567173039167</v>
      </c>
      <c r="I12" s="4">
        <v>0.0648516888933372</v>
      </c>
      <c r="J12" s="4">
        <v>0.925134346078334</v>
      </c>
      <c r="K12" s="4">
        <v>0.586415915612788</v>
      </c>
      <c r="L12" s="4">
        <v>0.761388103975427</v>
      </c>
      <c r="M12" s="4">
        <v>0.476992674405106</v>
      </c>
      <c r="N12" s="4">
        <v>64.2917731947369</v>
      </c>
    </row>
    <row r="13" s="1" customFormat="1" customHeight="1" spans="2:14">
      <c r="B13" s="6" t="s">
        <v>59</v>
      </c>
      <c r="C13" s="6"/>
      <c r="D13" s="4">
        <f t="shared" ref="D13:N13" si="0">AVERAGE(D2:D12)</f>
        <v>0.619788950336683</v>
      </c>
      <c r="E13" s="4">
        <f t="shared" si="0"/>
        <v>0.615909345635281</v>
      </c>
      <c r="F13" s="4">
        <f t="shared" si="0"/>
        <v>0.679051787041412</v>
      </c>
      <c r="G13" s="4">
        <f t="shared" si="0"/>
        <v>0.469201048668239</v>
      </c>
      <c r="H13" s="4">
        <f t="shared" si="0"/>
        <v>0.894448651709347</v>
      </c>
      <c r="I13" s="4">
        <f t="shared" si="0"/>
        <v>0.225663498096226</v>
      </c>
      <c r="J13" s="4">
        <f t="shared" si="0"/>
        <v>0.788897303418693</v>
      </c>
      <c r="K13" s="4">
        <f t="shared" si="0"/>
        <v>0.533171978434894</v>
      </c>
      <c r="L13" s="4">
        <f t="shared" si="0"/>
        <v>0.553419708253996</v>
      </c>
      <c r="M13" s="4">
        <f t="shared" si="0"/>
        <v>0.611038502672383</v>
      </c>
      <c r="N13" s="4">
        <f t="shared" si="0"/>
        <v>9.96454704523372</v>
      </c>
    </row>
  </sheetData>
  <mergeCells count="1">
    <mergeCell ref="B13:C1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0"/>
  <sheetViews>
    <sheetView zoomScale="85" zoomScaleNormal="85" workbookViewId="0">
      <selection activeCell="A211" sqref="A211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8909090909091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44</v>
      </c>
      <c r="C2" s="2">
        <v>1404</v>
      </c>
      <c r="D2" s="4">
        <v>0.3497150997151</v>
      </c>
      <c r="E2" s="4">
        <v>0.52450760985725</v>
      </c>
      <c r="F2" s="4">
        <v>0.381054131054131</v>
      </c>
      <c r="G2" s="4">
        <v>0.214940041392643</v>
      </c>
      <c r="H2" s="4">
        <v>0.95743045529218</v>
      </c>
      <c r="I2" s="4">
        <v>0.0425695447078198</v>
      </c>
      <c r="J2" s="4">
        <v>0.91486091058436</v>
      </c>
      <c r="K2" s="4">
        <v>0.236816717330761</v>
      </c>
      <c r="L2" s="4">
        <v>0.230175860726797</v>
      </c>
      <c r="M2" s="4">
        <v>0.243852151746889</v>
      </c>
      <c r="N2" s="4">
        <v>812.617659</v>
      </c>
    </row>
    <row r="3" s="1" customFormat="1" customHeight="1" spans="2:14"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="1" customFormat="1" customHeight="1" spans="2:14">
      <c r="B4" s="2" t="s">
        <v>46</v>
      </c>
      <c r="C4" s="2">
        <v>1440</v>
      </c>
      <c r="D4" s="4">
        <v>0.68125</v>
      </c>
      <c r="E4" s="4">
        <v>0.769098456247049</v>
      </c>
      <c r="F4" s="4">
        <v>0.688194444444444</v>
      </c>
      <c r="G4" s="4">
        <v>0.600405178323825</v>
      </c>
      <c r="H4" s="4">
        <v>0.961867809435565</v>
      </c>
      <c r="I4" s="4">
        <v>0.0381321905644352</v>
      </c>
      <c r="J4" s="4">
        <v>0.92373561887113</v>
      </c>
      <c r="K4" s="4">
        <v>0.620473015812023</v>
      </c>
      <c r="L4" s="4">
        <v>0.609592661104609</v>
      </c>
      <c r="M4" s="4">
        <v>0.63174882629108</v>
      </c>
      <c r="N4" s="4">
        <v>930.3124673</v>
      </c>
    </row>
    <row r="5" s="1" customFormat="1" customHeight="1" spans="2:14">
      <c r="B5" s="2" t="s">
        <v>52</v>
      </c>
      <c r="C5" s="2">
        <v>2340</v>
      </c>
      <c r="D5" s="4">
        <v>0.687179487179487</v>
      </c>
      <c r="E5" s="4">
        <v>0.518504883041113</v>
      </c>
      <c r="F5" s="4">
        <v>0.821367521367521</v>
      </c>
      <c r="G5" s="4">
        <v>0.411779231105569</v>
      </c>
      <c r="H5" s="4">
        <v>0.738451672312297</v>
      </c>
      <c r="I5" s="4">
        <v>0.261548327687704</v>
      </c>
      <c r="J5" s="4">
        <v>0.476903344624593</v>
      </c>
      <c r="K5" s="4">
        <v>0.570786077551752</v>
      </c>
      <c r="L5" s="4">
        <v>0.859409873957167</v>
      </c>
      <c r="M5" s="4">
        <v>0.427286414701</v>
      </c>
      <c r="N5" s="4">
        <v>3506.6852196</v>
      </c>
    </row>
    <row r="6" s="1" customFormat="1" customHeight="1" spans="2:14">
      <c r="B6" s="5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="1" customFormat="1" customHeight="1" spans="2:14">
      <c r="B7" s="5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="1" customFormat="1" customHeight="1" spans="2:14">
      <c r="B8" s="2" t="s">
        <v>53</v>
      </c>
      <c r="C8" s="2">
        <v>4000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="1" customFormat="1" customHeight="1" spans="2:14">
      <c r="B9" s="2" t="s">
        <v>55</v>
      </c>
      <c r="C9" s="2">
        <v>6418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="1" customFormat="1" customHeight="1" spans="2:14">
      <c r="B10" s="6" t="s">
        <v>59</v>
      </c>
      <c r="C10" s="6"/>
      <c r="D10" s="4">
        <f t="shared" ref="D10:N10" si="0">AVERAGE(D2:D9)</f>
        <v>0.572714862298196</v>
      </c>
      <c r="E10" s="4">
        <f t="shared" si="0"/>
        <v>0.604036983048471</v>
      </c>
      <c r="F10" s="4">
        <f t="shared" si="0"/>
        <v>0.630205365622032</v>
      </c>
      <c r="G10" s="4">
        <f t="shared" si="0"/>
        <v>0.409041483607346</v>
      </c>
      <c r="H10" s="4">
        <f t="shared" si="0"/>
        <v>0.885916645680014</v>
      </c>
      <c r="I10" s="4">
        <f t="shared" si="0"/>
        <v>0.114083354319986</v>
      </c>
      <c r="J10" s="4">
        <f t="shared" si="0"/>
        <v>0.771833291360028</v>
      </c>
      <c r="K10" s="4">
        <f t="shared" si="0"/>
        <v>0.476025270231512</v>
      </c>
      <c r="L10" s="4">
        <f t="shared" si="0"/>
        <v>0.566392798596191</v>
      </c>
      <c r="M10" s="4">
        <f t="shared" si="0"/>
        <v>0.434295797579656</v>
      </c>
      <c r="N10" s="4">
        <f t="shared" si="0"/>
        <v>1749.87178196667</v>
      </c>
    </row>
  </sheetData>
  <mergeCells count="1">
    <mergeCell ref="B10:C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245"/>
  <sheetViews>
    <sheetView topLeftCell="A117" workbookViewId="0">
      <selection activeCell="A211" sqref="A211"/>
    </sheetView>
  </sheetViews>
  <sheetFormatPr defaultColWidth="8.72727272727273" defaultRowHeight="25" customHeight="1"/>
  <cols>
    <col min="1" max="1" width="15.5454545454545" style="1" customWidth="1"/>
    <col min="2" max="2" width="21.7272727272727" style="1" customWidth="1"/>
    <col min="3" max="4" width="17.5454545454545" style="1"/>
    <col min="5" max="5" width="18.1818181818182" style="1" customWidth="1"/>
    <col min="6" max="6" width="18.8181818181818" style="1" customWidth="1"/>
    <col min="7" max="7" width="24.7272727272727" style="1" customWidth="1"/>
    <col min="8" max="8" width="20.0909090909091" style="1" customWidth="1"/>
    <col min="9" max="9" width="19.1818181818182" style="1" customWidth="1"/>
    <col min="10" max="10" width="25.1363636363636" style="1" customWidth="1"/>
    <col min="11" max="11" width="20" style="1" customWidth="1"/>
    <col min="12" max="12" width="20.3636363636364" style="1" customWidth="1"/>
    <col min="13" max="13" width="32.4545454545455" style="1" customWidth="1"/>
    <col min="14" max="14" width="22" style="1" customWidth="1"/>
    <col min="15" max="15" width="66" style="1" customWidth="1"/>
    <col min="16" max="16383" width="8.72727272727273" style="1"/>
  </cols>
  <sheetData>
    <row r="3" customHeight="1" spans="2:13">
      <c r="B3" s="1" t="s">
        <v>64</v>
      </c>
      <c r="C3" s="22">
        <v>3.92738346481086</v>
      </c>
      <c r="D3" s="22">
        <v>3.89301430629237</v>
      </c>
      <c r="E3" s="22">
        <v>4.51336874525228</v>
      </c>
      <c r="F3" s="22">
        <v>2.76812489294642</v>
      </c>
      <c r="G3" s="22">
        <v>6.09828122934038</v>
      </c>
      <c r="H3" s="22">
        <v>0.901718770659623</v>
      </c>
      <c r="I3" s="22">
        <v>5.19656245868076</v>
      </c>
      <c r="J3" s="22">
        <v>3.30476188436664</v>
      </c>
      <c r="K3" s="22">
        <v>3.74407302070813</v>
      </c>
      <c r="L3" s="22">
        <v>3.1488543685023</v>
      </c>
      <c r="M3" s="22">
        <v>2.55477020833333</v>
      </c>
    </row>
    <row r="4" customHeight="1" spans="2:15">
      <c r="B4" s="1" t="s">
        <v>65</v>
      </c>
      <c r="C4" s="22">
        <v>3.3440494795197</v>
      </c>
      <c r="D4" s="22">
        <v>3.55518765789569</v>
      </c>
      <c r="E4" s="22">
        <v>4.15695233335745</v>
      </c>
      <c r="F4" s="22">
        <v>2.38624390763552</v>
      </c>
      <c r="G4" s="22">
        <v>5.98487119849951</v>
      </c>
      <c r="H4" s="22">
        <v>1.14893445737453</v>
      </c>
      <c r="I4" s="22">
        <v>4.96974239699903</v>
      </c>
      <c r="J4" s="22">
        <v>2.96945056118016</v>
      </c>
      <c r="K4" s="22">
        <v>3.09423684783561</v>
      </c>
      <c r="L4" s="22">
        <v>3.13121943933427</v>
      </c>
      <c r="M4" s="22">
        <v>4.121715625</v>
      </c>
      <c r="N4" s="1" t="s">
        <v>32</v>
      </c>
      <c r="O4" s="1" t="s">
        <v>66</v>
      </c>
    </row>
    <row r="5" customHeight="1" spans="2:14">
      <c r="B5" s="1" t="s">
        <v>67</v>
      </c>
      <c r="C5" s="22">
        <v>4.07613630377843</v>
      </c>
      <c r="D5" s="22">
        <v>4.00939374843422</v>
      </c>
      <c r="E5" s="22">
        <v>4.69357466044853</v>
      </c>
      <c r="F5" s="22">
        <v>2.93155687339682</v>
      </c>
      <c r="G5" s="22">
        <v>6.145571098527</v>
      </c>
      <c r="H5" s="22">
        <v>1.51183712562423</v>
      </c>
      <c r="I5" s="22">
        <v>5.291142197054</v>
      </c>
      <c r="J5" s="22">
        <v>3.45213306934298</v>
      </c>
      <c r="K5" s="22">
        <v>3.89671140258667</v>
      </c>
      <c r="L5" s="22">
        <v>3.28761270805567</v>
      </c>
      <c r="M5" s="22">
        <v>122.9007208</v>
      </c>
      <c r="N5" s="1" t="s">
        <v>35</v>
      </c>
    </row>
    <row r="6" customHeight="1" spans="2:14">
      <c r="B6" s="1" t="s">
        <v>68</v>
      </c>
      <c r="C6" s="22">
        <v>4.9124115635137</v>
      </c>
      <c r="D6" s="22">
        <v>4.78591388058729</v>
      </c>
      <c r="E6" s="22">
        <v>5.24009369744657</v>
      </c>
      <c r="F6" s="22">
        <v>4.10549784939169</v>
      </c>
      <c r="G6" s="22">
        <v>6.35745794568841</v>
      </c>
      <c r="H6" s="22">
        <v>1.58489363429275</v>
      </c>
      <c r="I6" s="22">
        <v>5.71491589137681</v>
      </c>
      <c r="J6" s="22">
        <v>4.51630389550084</v>
      </c>
      <c r="K6" s="22">
        <v>4.48202993127733</v>
      </c>
      <c r="L6" s="22">
        <v>5.36422312049943</v>
      </c>
      <c r="M6" s="22">
        <v>64.6102607166667</v>
      </c>
      <c r="N6" s="1" t="s">
        <v>40</v>
      </c>
    </row>
    <row r="7" customHeight="1" spans="2:13">
      <c r="B7" s="1" t="s">
        <v>69</v>
      </c>
      <c r="C7" s="22">
        <v>4.72887706398176</v>
      </c>
      <c r="D7" s="22">
        <v>4.38275139128601</v>
      </c>
      <c r="E7" s="22">
        <v>4.86917556501978</v>
      </c>
      <c r="F7" s="22">
        <v>3.54069800201614</v>
      </c>
      <c r="G7" s="22">
        <v>5.85939488166244</v>
      </c>
      <c r="H7" s="22">
        <v>1.54442001011913</v>
      </c>
      <c r="I7" s="22">
        <v>4.71878976332489</v>
      </c>
      <c r="J7" s="22">
        <v>4.16980899074476</v>
      </c>
      <c r="K7" s="22">
        <v>3.52181191238417</v>
      </c>
      <c r="L7" s="22">
        <v>5.98937721493171</v>
      </c>
      <c r="M7" s="22">
        <v>682.7608945</v>
      </c>
    </row>
    <row r="8" customHeight="1" spans="2:13">
      <c r="B8" s="1" t="s">
        <v>70</v>
      </c>
      <c r="C8" s="22">
        <v>4.2594669232552</v>
      </c>
      <c r="D8" s="22">
        <v>4.25669687303707</v>
      </c>
      <c r="E8" s="22">
        <v>4.76221378385337</v>
      </c>
      <c r="F8" s="22">
        <v>3.28023718073634</v>
      </c>
      <c r="G8" s="22">
        <v>6.2921576189208</v>
      </c>
      <c r="H8" s="22">
        <v>2.42638578648316</v>
      </c>
      <c r="I8" s="22">
        <v>5.5843152378416</v>
      </c>
      <c r="J8" s="22">
        <v>3.73430372443342</v>
      </c>
      <c r="K8" s="22">
        <v>4.02205278888345</v>
      </c>
      <c r="L8" s="22">
        <v>4.47408593935203</v>
      </c>
      <c r="M8" s="22">
        <v>70.630928375</v>
      </c>
    </row>
    <row r="9" customHeight="1" spans="2:14">
      <c r="B9" s="1" t="s">
        <v>71</v>
      </c>
      <c r="C9" s="22">
        <v>4.45419311665099</v>
      </c>
      <c r="D9" s="22">
        <v>4.53313630503992</v>
      </c>
      <c r="E9" s="22">
        <v>4.98890695883557</v>
      </c>
      <c r="F9" s="22">
        <v>3.63382567280499</v>
      </c>
      <c r="G9" s="22">
        <v>6.23736748974773</v>
      </c>
      <c r="H9" s="22">
        <v>1.55152544067521</v>
      </c>
      <c r="I9" s="22">
        <v>5.47473497949546</v>
      </c>
      <c r="J9" s="22">
        <v>4.14420981421839</v>
      </c>
      <c r="K9" s="22">
        <v>4.19599017155117</v>
      </c>
      <c r="L9" s="22">
        <v>5.11542168773998</v>
      </c>
      <c r="M9" s="22">
        <v>89.6027065083333</v>
      </c>
      <c r="N9" s="1" t="s">
        <v>34</v>
      </c>
    </row>
    <row r="10" customHeight="1" spans="2:13">
      <c r="B10" s="1" t="s">
        <v>72</v>
      </c>
      <c r="C10" s="22">
        <v>4.6824836760889</v>
      </c>
      <c r="D10" s="22">
        <v>4.61770873593844</v>
      </c>
      <c r="E10" s="22">
        <v>5.01960330378016</v>
      </c>
      <c r="F10" s="22">
        <v>3.74381145768464</v>
      </c>
      <c r="G10" s="22">
        <v>6.20650316703243</v>
      </c>
      <c r="H10" s="22">
        <v>1.45429266251458</v>
      </c>
      <c r="I10" s="22">
        <v>5.41300633406486</v>
      </c>
      <c r="J10" s="22">
        <v>4.23963536070929</v>
      </c>
      <c r="K10" s="22">
        <v>3.92225856796553</v>
      </c>
      <c r="L10" s="22">
        <v>5.0899892097808</v>
      </c>
      <c r="M10" s="22">
        <v>33.1168520666667</v>
      </c>
    </row>
    <row r="11" customHeight="1" spans="2:13">
      <c r="B11" s="1" t="s">
        <v>73</v>
      </c>
      <c r="C11" s="22">
        <v>5.17337635613461</v>
      </c>
      <c r="D11" s="22">
        <v>5.05953717656999</v>
      </c>
      <c r="E11" s="22">
        <v>5.45637639908188</v>
      </c>
      <c r="F11" s="22">
        <v>4.49079098663098</v>
      </c>
      <c r="G11" s="22">
        <v>6.50287343394545</v>
      </c>
      <c r="H11" s="22">
        <v>1.6398434317152</v>
      </c>
      <c r="I11" s="22">
        <v>6.0057468678909</v>
      </c>
      <c r="J11" s="22">
        <v>4.81428652743548</v>
      </c>
      <c r="K11" s="22">
        <v>4.84323902440333</v>
      </c>
      <c r="L11" s="22">
        <v>5.5301480556065</v>
      </c>
      <c r="M11" s="22">
        <v>89.3702884083333</v>
      </c>
    </row>
    <row r="12" customHeight="1" spans="2:3">
      <c r="B12" s="1" t="s">
        <v>74</v>
      </c>
      <c r="C12" s="1">
        <v>5.8738</v>
      </c>
    </row>
    <row r="17" customHeight="1" spans="1:2">
      <c r="A17" s="1" t="s">
        <v>73</v>
      </c>
      <c r="B17" s="1" t="s">
        <v>75</v>
      </c>
    </row>
    <row r="18" customHeight="1" spans="1:2">
      <c r="A18" s="1" t="s">
        <v>74</v>
      </c>
      <c r="B18" s="1" t="s">
        <v>76</v>
      </c>
    </row>
    <row r="19" customHeight="1" spans="3:13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customHeight="1" spans="3:13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customHeight="1" spans="3:1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customHeight="1" spans="2:12">
      <c r="B22" s="1" t="s">
        <v>74</v>
      </c>
      <c r="C22" s="22">
        <v>0.973553240740741</v>
      </c>
      <c r="D22" s="22">
        <v>0.985366538511272</v>
      </c>
      <c r="E22" s="22">
        <v>0.968430571646687</v>
      </c>
      <c r="F22" s="22">
        <v>2.58010696666667</v>
      </c>
      <c r="G22" s="22"/>
      <c r="H22" s="22"/>
      <c r="I22" s="22"/>
      <c r="J22" s="22"/>
      <c r="K22" s="22"/>
      <c r="L22" s="22"/>
    </row>
    <row r="23" customHeight="1" spans="2:12">
      <c r="B23" s="1" t="s">
        <v>74</v>
      </c>
      <c r="C23" s="22">
        <v>0.747354166666667</v>
      </c>
      <c r="D23" s="22">
        <v>0.729013353165103</v>
      </c>
      <c r="E23" s="22">
        <v>0.643860540280951</v>
      </c>
      <c r="F23" s="22">
        <v>34.2467044916667</v>
      </c>
      <c r="G23" s="22"/>
      <c r="H23" s="22"/>
      <c r="I23" s="22"/>
      <c r="J23" s="22"/>
      <c r="K23" s="22"/>
      <c r="L23" s="22"/>
    </row>
    <row r="24" customHeight="1" spans="2:12">
      <c r="B24" s="1" t="s">
        <v>74</v>
      </c>
      <c r="C24" s="22">
        <v>0.797704373117275</v>
      </c>
      <c r="D24" s="22">
        <v>0.799836314840008</v>
      </c>
      <c r="E24" s="22">
        <v>0.731641205704842</v>
      </c>
      <c r="F24" s="22">
        <v>95.0940306416667</v>
      </c>
      <c r="G24" s="22"/>
      <c r="H24" s="22"/>
      <c r="I24" s="22"/>
      <c r="J24" s="22"/>
      <c r="K24" s="22"/>
      <c r="L24" s="22"/>
    </row>
    <row r="25" customHeight="1" spans="2:12">
      <c r="B25" s="1" t="s">
        <v>74</v>
      </c>
      <c r="C25" s="22">
        <v>0.538865147198481</v>
      </c>
      <c r="D25" s="22">
        <v>0.667433503361214</v>
      </c>
      <c r="E25" s="22">
        <v>0.396096611963948</v>
      </c>
      <c r="F25" s="22">
        <v>0.758405825</v>
      </c>
      <c r="G25" s="22"/>
      <c r="H25" s="22"/>
      <c r="I25" s="22"/>
      <c r="J25" s="22"/>
      <c r="K25" s="22"/>
      <c r="L25" s="22"/>
    </row>
    <row r="26" customHeight="1" spans="2:12">
      <c r="B26" s="1" t="s">
        <v>74</v>
      </c>
      <c r="C26" s="22">
        <v>0.471863682456903</v>
      </c>
      <c r="D26" s="22">
        <v>0.260711201475907</v>
      </c>
      <c r="E26" s="22">
        <v>0.210477751586275</v>
      </c>
      <c r="F26" s="22">
        <v>4.950299975</v>
      </c>
      <c r="G26" s="22"/>
      <c r="H26" s="22"/>
      <c r="I26" s="22"/>
      <c r="J26" s="22"/>
      <c r="K26" s="22"/>
      <c r="L26" s="22"/>
    </row>
    <row r="27" customHeight="1" spans="2:12">
      <c r="B27" s="1" t="s">
        <v>74</v>
      </c>
      <c r="C27" s="22">
        <v>0.920309829059829</v>
      </c>
      <c r="D27" s="22">
        <v>0.818879900688139</v>
      </c>
      <c r="E27" s="22">
        <v>0.912150967538815</v>
      </c>
      <c r="F27" s="22">
        <v>5.344427825</v>
      </c>
      <c r="G27" s="22"/>
      <c r="H27" s="22"/>
      <c r="I27" s="22"/>
      <c r="J27" s="22"/>
      <c r="K27" s="22"/>
      <c r="L27" s="22"/>
    </row>
    <row r="28" customHeight="1" spans="2:12">
      <c r="B28" s="1" t="s">
        <v>74</v>
      </c>
      <c r="C28" s="22">
        <v>0.967083333333333</v>
      </c>
      <c r="D28" s="22">
        <v>0.927138385606891</v>
      </c>
      <c r="E28" s="22">
        <v>0.92803567581511</v>
      </c>
      <c r="F28" s="22">
        <v>3.04973594166667</v>
      </c>
      <c r="G28" s="22"/>
      <c r="H28" s="22"/>
      <c r="I28" s="22"/>
      <c r="J28" s="22"/>
      <c r="K28" s="22"/>
      <c r="L28" s="22"/>
    </row>
    <row r="29" customHeight="1" spans="2:12">
      <c r="B29" s="1" t="s">
        <v>59</v>
      </c>
      <c r="C29" s="23">
        <f>AVERAGE(C22:C28)</f>
        <v>0.773819110367604</v>
      </c>
      <c r="D29" s="23">
        <f>AVERAGE(D22:D28)</f>
        <v>0.741197028235505</v>
      </c>
      <c r="E29" s="23">
        <f>AVERAGE(E22:E28)</f>
        <v>0.68438476064809</v>
      </c>
      <c r="F29" s="23">
        <f>AVERAGE(F22:F28)</f>
        <v>20.8605302380953</v>
      </c>
      <c r="G29" s="22"/>
      <c r="H29" s="22"/>
      <c r="I29" s="22"/>
      <c r="J29" s="22"/>
      <c r="K29" s="22"/>
      <c r="L29" s="22"/>
    </row>
    <row r="31" customHeight="1" spans="2:12">
      <c r="B31" s="1" t="s">
        <v>73</v>
      </c>
      <c r="C31" s="22">
        <v>0.908449074074074</v>
      </c>
      <c r="D31" s="22">
        <v>0.960054806380117</v>
      </c>
      <c r="E31" s="22">
        <v>0.89119432598798</v>
      </c>
      <c r="F31" s="22">
        <v>1.81893805</v>
      </c>
      <c r="G31" s="22"/>
      <c r="H31" s="22"/>
      <c r="I31" s="22"/>
      <c r="J31" s="22"/>
      <c r="K31" s="22"/>
      <c r="L31" s="22"/>
    </row>
    <row r="32" customHeight="1" spans="2:12">
      <c r="B32" s="1" t="s">
        <v>73</v>
      </c>
      <c r="C32" s="22">
        <v>0.652345833333333</v>
      </c>
      <c r="D32" s="22">
        <v>0.668261585926444</v>
      </c>
      <c r="E32" s="22">
        <v>0.54144038749629</v>
      </c>
      <c r="F32" s="22">
        <v>13.9931153333333</v>
      </c>
      <c r="G32" s="23"/>
      <c r="H32" s="22"/>
      <c r="I32" s="22"/>
      <c r="J32" s="22"/>
      <c r="K32" s="22"/>
      <c r="L32" s="22"/>
    </row>
    <row r="33" customHeight="1" spans="2:12">
      <c r="B33" s="1" t="s">
        <v>73</v>
      </c>
      <c r="C33" s="22">
        <v>0.63855952009972</v>
      </c>
      <c r="D33" s="22">
        <v>0.720118396356932</v>
      </c>
      <c r="E33" s="22">
        <v>0.530952448217686</v>
      </c>
      <c r="F33" s="22">
        <v>39.02377165</v>
      </c>
      <c r="G33" s="22"/>
      <c r="H33" s="22"/>
      <c r="I33" s="22"/>
      <c r="J33" s="22"/>
      <c r="K33" s="22"/>
      <c r="L33" s="22"/>
    </row>
    <row r="34" customHeight="1" spans="2:12">
      <c r="B34" s="1" t="s">
        <v>73</v>
      </c>
      <c r="C34" s="22">
        <v>0.532128442545109</v>
      </c>
      <c r="D34" s="22">
        <v>0.667721596656273</v>
      </c>
      <c r="E34" s="22">
        <v>0.396687897305006</v>
      </c>
      <c r="F34" s="22">
        <v>0.591100075</v>
      </c>
      <c r="G34" s="22"/>
      <c r="H34" s="22"/>
      <c r="I34" s="22"/>
      <c r="J34" s="22"/>
      <c r="K34" s="22"/>
      <c r="L34" s="22"/>
    </row>
    <row r="35" customHeight="1" spans="2:12">
      <c r="B35" s="1" t="s">
        <v>73</v>
      </c>
      <c r="C35" s="22">
        <v>0.434557438794727</v>
      </c>
      <c r="D35" s="22">
        <v>0.253308653347766</v>
      </c>
      <c r="E35" s="22">
        <v>0.195734026055213</v>
      </c>
      <c r="F35" s="22">
        <v>3.59819559166667</v>
      </c>
      <c r="G35" s="22"/>
      <c r="H35" s="22"/>
      <c r="I35" s="22"/>
      <c r="J35" s="22"/>
      <c r="K35" s="22"/>
      <c r="L35" s="22"/>
    </row>
    <row r="36" customHeight="1" spans="2:12">
      <c r="B36" s="1" t="s">
        <v>73</v>
      </c>
      <c r="C36" s="22">
        <v>0.903846153846154</v>
      </c>
      <c r="D36" s="22">
        <v>0.797239374948263</v>
      </c>
      <c r="E36" s="22">
        <v>0.843112937443406</v>
      </c>
      <c r="F36" s="22">
        <v>3.83776325</v>
      </c>
      <c r="G36" s="22"/>
      <c r="H36" s="22"/>
      <c r="I36" s="22"/>
      <c r="J36" s="22"/>
      <c r="K36" s="22"/>
      <c r="L36" s="22"/>
    </row>
    <row r="37" customHeight="1" spans="2:12">
      <c r="B37" s="1" t="s">
        <v>73</v>
      </c>
      <c r="C37" s="22">
        <v>0.960216666666666</v>
      </c>
      <c r="D37" s="22">
        <v>0.911444168393791</v>
      </c>
      <c r="E37" s="22">
        <v>0.913624132715871</v>
      </c>
      <c r="F37" s="22">
        <v>2.1642503</v>
      </c>
      <c r="G37" s="22"/>
      <c r="H37" s="22"/>
      <c r="I37" s="22"/>
      <c r="J37" s="22"/>
      <c r="K37" s="22"/>
      <c r="L37" s="22"/>
    </row>
    <row r="38" customHeight="1" spans="2:12">
      <c r="B38" s="1" t="s">
        <v>59</v>
      </c>
      <c r="C38" s="23">
        <f>AVERAGE(C31:C37)</f>
        <v>0.718586161337112</v>
      </c>
      <c r="D38" s="23">
        <f>AVERAGE(D31:D37)</f>
        <v>0.711164083144227</v>
      </c>
      <c r="E38" s="23">
        <f>AVERAGE(E31:E37)</f>
        <v>0.616106593603065</v>
      </c>
      <c r="F38" s="23">
        <f>AVERAGE(F31:F37)</f>
        <v>9.28959060714285</v>
      </c>
      <c r="G38" s="22"/>
      <c r="H38" s="22"/>
      <c r="I38" s="22"/>
      <c r="J38" s="22"/>
      <c r="K38" s="22"/>
      <c r="L38" s="22"/>
    </row>
    <row r="41" customHeight="1" spans="5:7">
      <c r="E41" s="22"/>
      <c r="F41" s="22"/>
      <c r="G41" s="22"/>
    </row>
    <row r="42" customHeight="1" spans="1:7">
      <c r="A42" s="24">
        <v>0.541239316239316</v>
      </c>
      <c r="C42" s="24">
        <v>0.545940170940171</v>
      </c>
      <c r="E42" s="22">
        <v>0.537393162393163</v>
      </c>
      <c r="F42" s="22"/>
      <c r="G42" s="22">
        <v>0.538105413105413</v>
      </c>
    </row>
    <row r="43" customHeight="1" spans="1:7">
      <c r="A43" s="24">
        <v>0.979166666666667</v>
      </c>
      <c r="C43" s="24">
        <v>0.990972222222222</v>
      </c>
      <c r="E43" s="22">
        <v>0.922916666666667</v>
      </c>
      <c r="F43" s="22"/>
      <c r="G43" s="22">
        <v>0.990972222222222</v>
      </c>
    </row>
    <row r="44" customHeight="1" spans="1:7">
      <c r="A44" s="24">
        <v>0.9705</v>
      </c>
      <c r="C44" s="24">
        <v>0.967</v>
      </c>
      <c r="E44" s="22">
        <v>0.968</v>
      </c>
      <c r="F44" s="22"/>
      <c r="G44" s="22">
        <v>0.97</v>
      </c>
    </row>
    <row r="45" customHeight="1" spans="1:7">
      <c r="A45" s="24">
        <v>0.483268144285093</v>
      </c>
      <c r="C45" s="24">
        <v>0.457409821816602</v>
      </c>
      <c r="E45" s="22">
        <v>0.495002172968275</v>
      </c>
      <c r="F45" s="22"/>
      <c r="G45" s="22">
        <v>0.458061712299</v>
      </c>
    </row>
    <row r="46" customHeight="1" spans="1:7">
      <c r="A46" s="24">
        <v>0.920940170940171</v>
      </c>
      <c r="C46" s="24">
        <v>0.921794871794872</v>
      </c>
      <c r="E46" s="22">
        <v>0.928632478632479</v>
      </c>
      <c r="F46" s="22"/>
      <c r="G46" s="22">
        <v>0.920940170940171</v>
      </c>
    </row>
    <row r="47" customHeight="1" spans="1:7">
      <c r="A47" s="24">
        <v>0.7405</v>
      </c>
      <c r="C47" s="24">
        <v>0.74725</v>
      </c>
      <c r="E47" s="22">
        <v>0.74225</v>
      </c>
      <c r="F47" s="22"/>
      <c r="G47" s="22">
        <v>0.74725</v>
      </c>
    </row>
    <row r="48" customHeight="1" spans="1:7">
      <c r="A48" s="1">
        <f>AVERAGE(A42:A47)</f>
        <v>0.772602383021875</v>
      </c>
      <c r="C48" s="1">
        <f>AVERAGE(C42:C47)</f>
        <v>0.771727847795645</v>
      </c>
      <c r="E48" s="22">
        <f>AVERAGE(E42:E47)</f>
        <v>0.765699080110097</v>
      </c>
      <c r="F48" s="22"/>
      <c r="G48" s="22">
        <f>AVERAGE(G42:G47)</f>
        <v>0.770888253094468</v>
      </c>
    </row>
    <row r="50" customHeight="1" spans="2:6">
      <c r="B50" s="1" t="s">
        <v>73</v>
      </c>
      <c r="C50" s="1" t="s">
        <v>77</v>
      </c>
      <c r="D50" s="1" t="s">
        <v>78</v>
      </c>
      <c r="E50" s="1" t="s">
        <v>79</v>
      </c>
      <c r="F50" s="1" t="s">
        <v>74</v>
      </c>
    </row>
    <row r="51" customHeight="1" spans="2:13">
      <c r="B51" s="22">
        <v>0.532128442545109</v>
      </c>
      <c r="C51" s="22">
        <v>0.524632003798671</v>
      </c>
      <c r="D51" s="22">
        <v>0.520803656220323</v>
      </c>
      <c r="E51" s="22">
        <v>0.527659069325736</v>
      </c>
      <c r="F51" s="22">
        <v>0.538865147198481</v>
      </c>
      <c r="G51" s="22"/>
      <c r="H51" s="22"/>
      <c r="I51" s="22"/>
      <c r="J51" s="22"/>
      <c r="K51" s="22"/>
      <c r="L51" s="22"/>
      <c r="M51" s="22"/>
    </row>
    <row r="52" customHeight="1" spans="2:13">
      <c r="B52" s="22">
        <v>0.908449074074074</v>
      </c>
      <c r="C52" s="22">
        <v>0.844560185185185</v>
      </c>
      <c r="D52" s="22">
        <v>0.846267361111111</v>
      </c>
      <c r="E52" s="22">
        <v>0.964525462962963</v>
      </c>
      <c r="F52" s="22">
        <v>0.973553240740741</v>
      </c>
      <c r="G52" s="22"/>
      <c r="H52" s="22"/>
      <c r="I52" s="22"/>
      <c r="J52" s="22"/>
      <c r="K52" s="22"/>
      <c r="L52" s="22"/>
      <c r="M52" s="22"/>
    </row>
    <row r="53" customHeight="1" spans="2:13">
      <c r="B53" s="22">
        <v>0.960216666666666</v>
      </c>
      <c r="C53" s="22">
        <v>0.961291666666667</v>
      </c>
      <c r="D53" s="22">
        <v>0.954333333333333</v>
      </c>
      <c r="E53" s="22">
        <v>0.966541666666667</v>
      </c>
      <c r="F53" s="22">
        <v>0.967083333333333</v>
      </c>
      <c r="G53" s="22"/>
      <c r="H53" s="22"/>
      <c r="I53" s="22"/>
      <c r="J53" s="22"/>
      <c r="K53" s="22"/>
      <c r="L53" s="22"/>
      <c r="M53" s="22"/>
    </row>
    <row r="54" customHeight="1" spans="2:13">
      <c r="B54" s="22">
        <v>0.434557438794727</v>
      </c>
      <c r="C54" s="22">
        <v>0.485567869042445</v>
      </c>
      <c r="D54" s="22">
        <v>0.485404896421846</v>
      </c>
      <c r="E54" s="22">
        <v>0.489732724902217</v>
      </c>
      <c r="F54" s="22">
        <v>0.471863682456903</v>
      </c>
      <c r="G54" s="22"/>
      <c r="H54" s="22"/>
      <c r="I54" s="22"/>
      <c r="J54" s="22"/>
      <c r="K54" s="22"/>
      <c r="L54" s="22"/>
      <c r="M54" s="22"/>
    </row>
    <row r="55" customHeight="1" spans="2:13">
      <c r="B55" s="22">
        <v>0.903846153846154</v>
      </c>
      <c r="C55" s="22">
        <v>0.914280626780627</v>
      </c>
      <c r="D55" s="22">
        <v>0.91326566951567</v>
      </c>
      <c r="E55" s="22">
        <v>0.914850427350427</v>
      </c>
      <c r="F55" s="22">
        <v>0.920309829059829</v>
      </c>
      <c r="G55" s="22"/>
      <c r="H55" s="22"/>
      <c r="I55" s="22"/>
      <c r="J55" s="22"/>
      <c r="K55" s="22"/>
      <c r="L55" s="22"/>
      <c r="M55" s="22"/>
    </row>
    <row r="56" customHeight="1" spans="2:13">
      <c r="B56" s="22">
        <v>0.652345833333333</v>
      </c>
      <c r="C56" s="22">
        <v>0.659260416666667</v>
      </c>
      <c r="D56" s="22">
        <v>0.647822916666667</v>
      </c>
      <c r="E56" s="22">
        <v>0.7483125</v>
      </c>
      <c r="F56" s="22">
        <v>0.747354166666667</v>
      </c>
      <c r="G56" s="22"/>
      <c r="H56" s="22"/>
      <c r="I56" s="22"/>
      <c r="J56" s="22"/>
      <c r="K56" s="22"/>
      <c r="L56" s="22"/>
      <c r="M56" s="22"/>
    </row>
    <row r="57" customHeight="1" spans="2:13">
      <c r="B57" s="22">
        <v>0.63855952009972</v>
      </c>
      <c r="C57" s="22">
        <v>0.75</v>
      </c>
      <c r="D57" s="22">
        <v>0.75</v>
      </c>
      <c r="E57" s="22">
        <v>0.79</v>
      </c>
      <c r="F57" s="22">
        <v>0.797704373117275</v>
      </c>
      <c r="G57" s="22"/>
      <c r="H57" s="22"/>
      <c r="I57" s="22"/>
      <c r="J57" s="22"/>
      <c r="K57" s="22"/>
      <c r="L57" s="22"/>
      <c r="M57" s="22"/>
    </row>
    <row r="58" customHeight="1" spans="2:13">
      <c r="B58" s="22">
        <f>AVERAGE(B51:B57)</f>
        <v>0.718586161337112</v>
      </c>
      <c r="C58" s="22">
        <f>AVERAGE(C51:C57)</f>
        <v>0.734227538305752</v>
      </c>
      <c r="D58" s="22">
        <f>AVERAGE(D51:D57)</f>
        <v>0.731128261895564</v>
      </c>
      <c r="E58" s="22">
        <f>AVERAGE(E51:E57)</f>
        <v>0.771660264458287</v>
      </c>
      <c r="F58" s="22">
        <f>AVERAGE(F51:F57)</f>
        <v>0.773819110367604</v>
      </c>
      <c r="G58" s="22"/>
      <c r="H58" s="22"/>
      <c r="I58" s="22"/>
      <c r="J58" s="22"/>
      <c r="K58" s="22"/>
      <c r="L58" s="22"/>
      <c r="M58" s="22"/>
    </row>
    <row r="59" customHeight="1" spans="2:13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customHeight="1" spans="2:14">
      <c r="B60" s="22" t="s">
        <v>80</v>
      </c>
      <c r="C60" s="22">
        <v>0.534188034188034</v>
      </c>
      <c r="D60" s="22">
        <v>0.65476565147183</v>
      </c>
      <c r="E60" s="22">
        <v>0.560897435897436</v>
      </c>
      <c r="F60" s="22">
        <v>0.386490391241003</v>
      </c>
      <c r="G60" s="22">
        <v>0.96687399609709</v>
      </c>
      <c r="H60" s="22">
        <v>0.0358445374482438</v>
      </c>
      <c r="I60" s="22">
        <v>0.933747992194179</v>
      </c>
      <c r="J60" s="22">
        <v>0.403515835073782</v>
      </c>
      <c r="K60" s="22">
        <v>0.393833870638559</v>
      </c>
      <c r="L60" s="22">
        <v>0.414304993252362</v>
      </c>
      <c r="M60" s="22">
        <v>5.6008369</v>
      </c>
      <c r="N60" s="22"/>
    </row>
    <row r="61" customHeight="1" spans="2:14">
      <c r="B61" s="22"/>
      <c r="C61" s="22">
        <v>0.539173789173789</v>
      </c>
      <c r="D61" s="22">
        <v>0.658613782793885</v>
      </c>
      <c r="E61" s="22">
        <v>0.564458689458689</v>
      </c>
      <c r="F61" s="22">
        <v>0.386420780351809</v>
      </c>
      <c r="G61" s="22">
        <v>0.966750634070663</v>
      </c>
      <c r="H61" s="22">
        <v>0.0367309164529407</v>
      </c>
      <c r="I61" s="22">
        <v>0.933501268141325</v>
      </c>
      <c r="J61" s="22">
        <v>0.403513129262371</v>
      </c>
      <c r="K61" s="22">
        <v>0.392329850850443</v>
      </c>
      <c r="L61" s="22">
        <v>0.420715249662618</v>
      </c>
      <c r="M61" s="22">
        <v>5.6008369</v>
      </c>
      <c r="N61" s="22"/>
    </row>
    <row r="62" customHeight="1" spans="2:14">
      <c r="B62" s="22"/>
      <c r="C62" s="22">
        <v>0.539173789173789</v>
      </c>
      <c r="D62" s="22">
        <v>0.658613782793885</v>
      </c>
      <c r="E62" s="22">
        <v>0.564458689458689</v>
      </c>
      <c r="F62" s="22">
        <v>0.386420780351809</v>
      </c>
      <c r="G62" s="22">
        <v>0.966750634070663</v>
      </c>
      <c r="H62" s="22">
        <v>0.0367309164529407</v>
      </c>
      <c r="I62" s="22">
        <v>0.933501268141325</v>
      </c>
      <c r="J62" s="22">
        <v>0.403513129262371</v>
      </c>
      <c r="K62" s="22">
        <v>0.392329850850443</v>
      </c>
      <c r="L62" s="22">
        <v>0.420715249662618</v>
      </c>
      <c r="M62" s="22">
        <v>5.6008369</v>
      </c>
      <c r="N62" s="22"/>
    </row>
    <row r="63" customHeight="1" spans="2:14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customHeight="1" spans="2:14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customHeight="1" spans="2:14">
      <c r="B65" s="22" t="s">
        <v>81</v>
      </c>
      <c r="C65" s="22">
        <v>0.526068376068376</v>
      </c>
      <c r="D65" s="22">
        <v>0.652298717422299</v>
      </c>
      <c r="E65" s="22">
        <v>0.553347578347578</v>
      </c>
      <c r="F65" s="22">
        <v>0.37691715719082</v>
      </c>
      <c r="G65" s="22">
        <v>0.966262161059025</v>
      </c>
      <c r="H65" s="22">
        <v>0.0351985874794143</v>
      </c>
      <c r="I65" s="22">
        <v>0.93252432211805</v>
      </c>
      <c r="J65" s="22">
        <v>0.394255712540612</v>
      </c>
      <c r="K65" s="22">
        <v>0.383753983579098</v>
      </c>
      <c r="L65" s="22">
        <v>0.405761733393312</v>
      </c>
      <c r="M65" s="22">
        <v>0.6141223</v>
      </c>
      <c r="N65" s="22"/>
    </row>
    <row r="66" customHeight="1" spans="2:14">
      <c r="B66" s="22"/>
      <c r="C66" s="22">
        <v>0.526068376068376</v>
      </c>
      <c r="D66" s="22">
        <v>0.652298717422299</v>
      </c>
      <c r="E66" s="22">
        <v>0.553347578347578</v>
      </c>
      <c r="F66" s="22">
        <v>0.37691715719082</v>
      </c>
      <c r="G66" s="22">
        <v>0.966262161059025</v>
      </c>
      <c r="H66" s="22">
        <v>0.0351985874794143</v>
      </c>
      <c r="I66" s="22">
        <v>0.93252432211805</v>
      </c>
      <c r="J66" s="22">
        <v>0.394255712540612</v>
      </c>
      <c r="K66" s="22">
        <v>0.383753983579098</v>
      </c>
      <c r="L66" s="22">
        <v>0.405761733393312</v>
      </c>
      <c r="M66" s="22">
        <v>0.6141223</v>
      </c>
      <c r="N66" s="22"/>
    </row>
    <row r="67" customHeight="1" spans="3:14">
      <c r="C67" s="22">
        <v>0.530555555555556</v>
      </c>
      <c r="D67" s="22">
        <v>0.658609828120176</v>
      </c>
      <c r="E67" s="22">
        <v>0.559188034188034</v>
      </c>
      <c r="F67" s="22">
        <v>0.384752688449361</v>
      </c>
      <c r="G67" s="22">
        <v>0.96649101538624</v>
      </c>
      <c r="H67" s="22">
        <v>0.0372453817927802</v>
      </c>
      <c r="I67" s="22">
        <v>0.93298203077248</v>
      </c>
      <c r="J67" s="22">
        <v>0.402141318799535</v>
      </c>
      <c r="K67" s="22">
        <v>0.388241906194881</v>
      </c>
      <c r="L67" s="22">
        <v>0.42046783625731</v>
      </c>
      <c r="M67" s="22">
        <v>18.0485792</v>
      </c>
      <c r="N67" s="22"/>
    </row>
    <row r="68" customHeight="1" spans="3:14"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customHeight="1" spans="3:14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customHeight="1" spans="3:14">
      <c r="C70" s="22">
        <v>0.852777777777778</v>
      </c>
      <c r="D70" s="22">
        <v>0.940701263046687</v>
      </c>
      <c r="E70" s="22">
        <v>0.896527777777778</v>
      </c>
      <c r="F70" s="22">
        <v>0.828859937792498</v>
      </c>
      <c r="G70" s="22">
        <v>0.982009111265539</v>
      </c>
      <c r="H70" s="22">
        <v>0.0337078217898232</v>
      </c>
      <c r="I70" s="22">
        <v>0.964018222531079</v>
      </c>
      <c r="J70" s="22">
        <v>0.838266897746967</v>
      </c>
      <c r="K70" s="22">
        <v>0.783747422860537</v>
      </c>
      <c r="L70" s="22">
        <v>0.946165884194053</v>
      </c>
      <c r="M70" s="22">
        <v>6.9128545</v>
      </c>
      <c r="N70" s="22"/>
    </row>
    <row r="71" customHeight="1" spans="3:14">
      <c r="C71" s="22">
        <v>0.849305555555556</v>
      </c>
      <c r="D71" s="22">
        <v>0.940087680979453</v>
      </c>
      <c r="E71" s="22">
        <v>0.895833333333333</v>
      </c>
      <c r="F71" s="22">
        <v>0.828005530138918</v>
      </c>
      <c r="G71" s="22">
        <v>0.981889429387692</v>
      </c>
      <c r="H71" s="22">
        <v>0.0335746274418964</v>
      </c>
      <c r="I71" s="22">
        <v>0.963778858775384</v>
      </c>
      <c r="J71" s="22">
        <v>0.837462319392953</v>
      </c>
      <c r="K71" s="22">
        <v>0.792676201330931</v>
      </c>
      <c r="L71" s="22">
        <v>0.945618153364632</v>
      </c>
      <c r="M71" s="22">
        <v>6.9128545</v>
      </c>
      <c r="N71" s="22"/>
    </row>
    <row r="72" customHeight="1" spans="3:14">
      <c r="C72" s="22">
        <v>0.990972222222222</v>
      </c>
      <c r="D72" s="22">
        <v>0.989751719509548</v>
      </c>
      <c r="E72" s="22">
        <v>0.990972222222222</v>
      </c>
      <c r="F72" s="22">
        <v>0.982053649464822</v>
      </c>
      <c r="G72" s="22">
        <v>0.99831576712223</v>
      </c>
      <c r="H72" s="22">
        <v>0.0252683190487221</v>
      </c>
      <c r="I72" s="22">
        <v>0.99663153424446</v>
      </c>
      <c r="J72" s="22">
        <v>0.982939491411085</v>
      </c>
      <c r="K72" s="22">
        <v>0.982526435119129</v>
      </c>
      <c r="L72" s="22">
        <v>0.98335289514867</v>
      </c>
      <c r="M72" s="22">
        <v>6.9128545</v>
      </c>
      <c r="N72" s="22"/>
    </row>
    <row r="73" customHeight="1" spans="3:14"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customHeight="1" spans="3:14"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 customHeight="1" spans="3:14">
      <c r="C75" s="22">
        <v>0.845138888888889</v>
      </c>
      <c r="D75" s="22">
        <v>0.928572237457018</v>
      </c>
      <c r="E75" s="22">
        <v>0.885416666666667</v>
      </c>
      <c r="F75" s="22">
        <v>0.808284130039964</v>
      </c>
      <c r="G75" s="22">
        <v>0.98085379507374</v>
      </c>
      <c r="H75" s="22">
        <v>0.0306876882094047</v>
      </c>
      <c r="I75" s="22">
        <v>0.961707590147479</v>
      </c>
      <c r="J75" s="22">
        <v>0.818834686002042</v>
      </c>
      <c r="K75" s="22">
        <v>0.782967837849343</v>
      </c>
      <c r="L75" s="22">
        <v>0.925625978090767</v>
      </c>
      <c r="M75" s="22">
        <v>1.3421458</v>
      </c>
      <c r="N75" s="22"/>
    </row>
    <row r="76" customHeight="1" spans="3:14">
      <c r="C76" s="22">
        <v>0.846597222222222</v>
      </c>
      <c r="D76" s="22">
        <v>0.928743928641106</v>
      </c>
      <c r="E76" s="22">
        <v>0.885625</v>
      </c>
      <c r="F76" s="22">
        <v>0.808651884385785</v>
      </c>
      <c r="G76" s="22">
        <v>0.98099471083314</v>
      </c>
      <c r="H76" s="22">
        <v>0.031097019535171</v>
      </c>
      <c r="I76" s="22">
        <v>0.961989421666281</v>
      </c>
      <c r="J76" s="22">
        <v>0.819181683922762</v>
      </c>
      <c r="K76" s="22">
        <v>0.784245257262034</v>
      </c>
      <c r="L76" s="22">
        <v>0.92596048513302</v>
      </c>
      <c r="M76" s="22">
        <v>8.9784674</v>
      </c>
      <c r="N76" s="22"/>
    </row>
    <row r="77" customHeight="1" spans="3:14">
      <c r="C77" s="22">
        <v>0.979166666666667</v>
      </c>
      <c r="D77" s="22">
        <v>0.983224529562212</v>
      </c>
      <c r="E77" s="22">
        <v>0.979166666666667</v>
      </c>
      <c r="F77" s="22">
        <v>0.962911170728909</v>
      </c>
      <c r="G77" s="22">
        <v>0.996498339896533</v>
      </c>
      <c r="H77" s="22">
        <v>0.0277546135433557</v>
      </c>
      <c r="I77" s="22">
        <v>0.992996679793066</v>
      </c>
      <c r="J77" s="22">
        <v>0.964753429448568</v>
      </c>
      <c r="K77" s="22">
        <v>0.958310816027175</v>
      </c>
      <c r="L77" s="22">
        <v>0.971283255086072</v>
      </c>
      <c r="M77" s="22">
        <v>15.6665925</v>
      </c>
      <c r="N77" s="22"/>
    </row>
    <row r="78" customHeight="1" spans="3:14"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 customHeight="1" spans="3:14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</row>
    <row r="80" customHeight="1" spans="2:14">
      <c r="B80" s="2" t="s">
        <v>44</v>
      </c>
      <c r="C80" s="22">
        <v>0.552350427350427</v>
      </c>
      <c r="D80" s="22">
        <v>0.666321199965349</v>
      </c>
      <c r="E80" s="22">
        <v>0.568732193732194</v>
      </c>
      <c r="F80" s="22">
        <v>0.3953013824936</v>
      </c>
      <c r="G80" s="22">
        <v>0.966748603420022</v>
      </c>
      <c r="H80" s="22">
        <v>0.0402957236528156</v>
      </c>
      <c r="I80" s="22">
        <v>0.933497206840044</v>
      </c>
      <c r="J80" s="22">
        <v>0.412685881588528</v>
      </c>
      <c r="K80" s="22">
        <v>0.393612499185455</v>
      </c>
      <c r="L80" s="22">
        <v>0.439683610736242</v>
      </c>
      <c r="M80" s="22">
        <v>5.6008369</v>
      </c>
      <c r="N80" s="22"/>
    </row>
    <row r="81" customHeight="1" spans="2:14">
      <c r="B81" s="2" t="s">
        <v>46</v>
      </c>
      <c r="C81" s="22">
        <v>0.990972222222222</v>
      </c>
      <c r="D81" s="22">
        <v>0.989751719509548</v>
      </c>
      <c r="E81" s="22">
        <v>0.990972222222222</v>
      </c>
      <c r="F81" s="22">
        <v>0.982053649464822</v>
      </c>
      <c r="G81" s="22">
        <v>0.99831576712223</v>
      </c>
      <c r="H81" s="22">
        <v>0.026748899698865</v>
      </c>
      <c r="I81" s="22">
        <v>0.99663153424446</v>
      </c>
      <c r="J81" s="22">
        <v>0.982939491411085</v>
      </c>
      <c r="K81" s="22">
        <v>0.982526435119129</v>
      </c>
      <c r="L81" s="22">
        <v>0.98335289514867</v>
      </c>
      <c r="M81" s="22">
        <v>6.9128545</v>
      </c>
      <c r="N81" s="22"/>
    </row>
    <row r="82" customHeight="1" spans="2:14">
      <c r="B82" s="2" t="s">
        <v>49</v>
      </c>
      <c r="C82" s="22">
        <v>0.9685</v>
      </c>
      <c r="D82" s="22">
        <v>0.926807474840066</v>
      </c>
      <c r="E82" s="22">
        <v>0.9685</v>
      </c>
      <c r="F82" s="22">
        <v>0.931240409940212</v>
      </c>
      <c r="G82" s="22">
        <v>0.987669334667334</v>
      </c>
      <c r="H82" s="22">
        <v>0.0503611805902951</v>
      </c>
      <c r="I82" s="22">
        <v>0.975338669334667</v>
      </c>
      <c r="J82" s="22">
        <v>0.938087595164357</v>
      </c>
      <c r="K82" s="22">
        <v>0.937788446569275</v>
      </c>
      <c r="L82" s="22">
        <v>0.938386934673367</v>
      </c>
      <c r="M82" s="22">
        <v>18.3804484</v>
      </c>
      <c r="N82" s="22"/>
    </row>
    <row r="83" customHeight="1" spans="2:14">
      <c r="B83" s="2" t="s">
        <v>51</v>
      </c>
      <c r="C83" s="22">
        <v>0.491525423728814</v>
      </c>
      <c r="D83" s="22">
        <v>0.2593057708899</v>
      </c>
      <c r="E83" s="22">
        <v>0.530638852672751</v>
      </c>
      <c r="F83" s="22">
        <v>0.211168973004337</v>
      </c>
      <c r="G83" s="22">
        <v>0.737614647695709</v>
      </c>
      <c r="H83" s="22">
        <v>0.741352342081893</v>
      </c>
      <c r="I83" s="22">
        <v>0.475229295391418</v>
      </c>
      <c r="J83" s="22">
        <v>0.411534718855523</v>
      </c>
      <c r="K83" s="22">
        <v>0.355415805429812</v>
      </c>
      <c r="L83" s="22">
        <v>0.922962955977215</v>
      </c>
      <c r="M83" s="22">
        <v>21.2435456</v>
      </c>
      <c r="N83" s="22"/>
    </row>
    <row r="84" customHeight="1" spans="2:14">
      <c r="B84" s="2" t="s">
        <v>52</v>
      </c>
      <c r="C84" s="22">
        <v>0.925641025641026</v>
      </c>
      <c r="D84" s="22">
        <v>0.828785842575841</v>
      </c>
      <c r="E84" s="22">
        <v>0.942735042735043</v>
      </c>
      <c r="F84" s="22">
        <v>0.923412826228183</v>
      </c>
      <c r="G84" s="22">
        <v>0.962953340422344</v>
      </c>
      <c r="H84" s="22">
        <v>0.579135286830883</v>
      </c>
      <c r="I84" s="22">
        <v>0.925906680844689</v>
      </c>
      <c r="J84" s="22">
        <v>0.954791782140116</v>
      </c>
      <c r="K84" s="22">
        <v>0.96933580798413</v>
      </c>
      <c r="L84" s="22">
        <v>0.987432541260822</v>
      </c>
      <c r="M84" s="22">
        <v>30.4005045</v>
      </c>
      <c r="N84" s="22"/>
    </row>
    <row r="85" customHeight="1" spans="2:14">
      <c r="B85" s="2" t="s">
        <v>53</v>
      </c>
      <c r="C85" s="22">
        <v>0.7445</v>
      </c>
      <c r="D85" s="22">
        <v>0.727573850246504</v>
      </c>
      <c r="E85" s="22">
        <v>0.7885</v>
      </c>
      <c r="F85" s="22">
        <v>0.640786448260464</v>
      </c>
      <c r="G85" s="22">
        <v>0.930847336834209</v>
      </c>
      <c r="H85" s="22">
        <v>0.0978567766941735</v>
      </c>
      <c r="I85" s="22">
        <v>0.861694673668417</v>
      </c>
      <c r="J85" s="22">
        <v>0.679334437617876</v>
      </c>
      <c r="K85" s="22">
        <v>0.635436969549066</v>
      </c>
      <c r="L85" s="22">
        <v>0.735353540386287</v>
      </c>
      <c r="M85" s="22">
        <v>110.0423446</v>
      </c>
      <c r="N85" s="22"/>
    </row>
    <row r="86" customHeight="1" spans="2:14">
      <c r="B86" s="2" t="s">
        <v>55</v>
      </c>
      <c r="C86" s="22">
        <v>0.813415394203802</v>
      </c>
      <c r="D86" s="22">
        <v>0.803409317962682</v>
      </c>
      <c r="E86" s="22">
        <v>0.838734808351511</v>
      </c>
      <c r="F86" s="22">
        <v>0.741448420166775</v>
      </c>
      <c r="G86" s="22">
        <v>0.971283915771216</v>
      </c>
      <c r="H86" s="22">
        <v>0.0741472734783973</v>
      </c>
      <c r="I86" s="22">
        <v>0.942567831542433</v>
      </c>
      <c r="J86" s="22">
        <v>0.756654029626834</v>
      </c>
      <c r="K86" s="22">
        <v>0.715835822265285</v>
      </c>
      <c r="L86" s="22">
        <v>0.872731208360936</v>
      </c>
      <c r="M86" s="22">
        <v>480.778455</v>
      </c>
      <c r="N86" s="22"/>
    </row>
    <row r="87" customHeight="1" spans="3:14">
      <c r="C87" s="22">
        <f>AVERAGE(C80:C86)</f>
        <v>0.783843499020899</v>
      </c>
      <c r="D87" s="22">
        <f>AVERAGE(D80:D86)</f>
        <v>0.743136453712841</v>
      </c>
      <c r="E87" s="22">
        <f t="shared" ref="E87:M87" si="0">AVERAGE(E80:E86)</f>
        <v>0.804116159959103</v>
      </c>
      <c r="F87" s="22">
        <f t="shared" si="0"/>
        <v>0.689344587079771</v>
      </c>
      <c r="G87" s="22">
        <f t="shared" si="0"/>
        <v>0.936490420847581</v>
      </c>
      <c r="H87" s="22">
        <f t="shared" si="0"/>
        <v>0.229985354718189</v>
      </c>
      <c r="I87" s="22">
        <f t="shared" si="0"/>
        <v>0.872980841695161</v>
      </c>
      <c r="J87" s="22">
        <f t="shared" si="0"/>
        <v>0.733718276629189</v>
      </c>
      <c r="K87" s="22">
        <f t="shared" si="0"/>
        <v>0.71285025515745</v>
      </c>
      <c r="L87" s="22">
        <f t="shared" si="0"/>
        <v>0.839986240934791</v>
      </c>
      <c r="M87" s="22">
        <f t="shared" si="0"/>
        <v>96.1941413571429</v>
      </c>
      <c r="N87" s="22"/>
    </row>
    <row r="88" customHeight="1" spans="2:14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 customHeight="1" spans="2:13">
      <c r="B89" s="2" t="s">
        <v>44</v>
      </c>
      <c r="C89" s="22">
        <v>0.553418803418804</v>
      </c>
      <c r="D89" s="22">
        <v>0.667751526579553</v>
      </c>
      <c r="E89" s="22">
        <v>0.582264957264957</v>
      </c>
      <c r="F89" s="22">
        <v>0.402592299184216</v>
      </c>
      <c r="G89" s="22">
        <v>0.967565940302932</v>
      </c>
      <c r="H89" s="22">
        <v>0.0400804746848938</v>
      </c>
      <c r="I89" s="22">
        <v>0.935131880605865</v>
      </c>
      <c r="J89" s="22">
        <v>0.419259649332938</v>
      </c>
      <c r="K89" s="22">
        <v>0.40701827468479</v>
      </c>
      <c r="L89" s="22">
        <v>0.440976908082171</v>
      </c>
      <c r="M89" s="22">
        <v>5.6008369</v>
      </c>
    </row>
    <row r="90" customHeight="1" spans="2:13">
      <c r="B90" s="2" t="s">
        <v>46</v>
      </c>
      <c r="C90" s="22">
        <v>0.990972222222222</v>
      </c>
      <c r="D90" s="22">
        <v>0.989751719509548</v>
      </c>
      <c r="E90" s="22">
        <v>0.990972222222222</v>
      </c>
      <c r="F90" s="22">
        <v>0.982053649464822</v>
      </c>
      <c r="G90" s="22">
        <v>0.99831576712223</v>
      </c>
      <c r="H90" s="22">
        <v>0.0246641186008802</v>
      </c>
      <c r="I90" s="22">
        <v>0.99663153424446</v>
      </c>
      <c r="J90" s="22">
        <v>0.982939491411085</v>
      </c>
      <c r="K90" s="22">
        <v>0.982526435119129</v>
      </c>
      <c r="L90" s="22">
        <v>0.98335289514867</v>
      </c>
      <c r="M90" s="22">
        <v>6.9128545</v>
      </c>
    </row>
    <row r="91" customHeight="1" spans="2:13">
      <c r="B91" s="2" t="s">
        <v>49</v>
      </c>
      <c r="C91" s="22">
        <v>0.968</v>
      </c>
      <c r="D91" s="22">
        <v>0.928929877027156</v>
      </c>
      <c r="E91" s="22">
        <v>0.968</v>
      </c>
      <c r="F91" s="22">
        <v>0.930126857412023</v>
      </c>
      <c r="G91" s="22">
        <v>0.987467233616808</v>
      </c>
      <c r="H91" s="22">
        <v>0.0429459729864933</v>
      </c>
      <c r="I91" s="22">
        <v>0.974934467233617</v>
      </c>
      <c r="J91" s="22">
        <v>0.937086433642297</v>
      </c>
      <c r="K91" s="22">
        <v>0.936585463800053</v>
      </c>
      <c r="L91" s="22">
        <v>0.937587939698492</v>
      </c>
      <c r="M91" s="22">
        <v>18.3804484</v>
      </c>
    </row>
    <row r="92" customHeight="1" spans="2:13">
      <c r="B92" s="2" t="s">
        <v>51</v>
      </c>
      <c r="C92" s="22">
        <v>0.441981747066493</v>
      </c>
      <c r="D92" s="22">
        <v>0.269215755681442</v>
      </c>
      <c r="E92" s="22">
        <v>0.505432420686658</v>
      </c>
      <c r="F92" s="22">
        <v>0.20932727608107</v>
      </c>
      <c r="G92" s="22">
        <v>0.732640250930597</v>
      </c>
      <c r="H92" s="22">
        <v>0.777458949794985</v>
      </c>
      <c r="I92" s="22">
        <v>0.465280501861195</v>
      </c>
      <c r="J92" s="22">
        <v>0.401443083800093</v>
      </c>
      <c r="K92" s="22">
        <v>0.354291518871243</v>
      </c>
      <c r="L92" s="22">
        <v>0.975859142178128</v>
      </c>
      <c r="M92" s="22">
        <v>21.2435456</v>
      </c>
    </row>
    <row r="93" customHeight="1" spans="2:13">
      <c r="B93" s="2" t="s">
        <v>52</v>
      </c>
      <c r="C93" s="22">
        <v>0.93034188034188</v>
      </c>
      <c r="D93" s="22">
        <v>0.847563708570294</v>
      </c>
      <c r="E93" s="22">
        <v>0.947863247863248</v>
      </c>
      <c r="F93" s="22">
        <v>0.940759627501837</v>
      </c>
      <c r="G93" s="22">
        <v>0.971356010860072</v>
      </c>
      <c r="H93" s="22">
        <v>0.582882961891085</v>
      </c>
      <c r="I93" s="22">
        <v>0.942712021720145</v>
      </c>
      <c r="J93" s="22">
        <v>0.965000263431196</v>
      </c>
      <c r="K93" s="22">
        <v>0.961436071947599</v>
      </c>
      <c r="L93" s="22">
        <v>0.982452423127787</v>
      </c>
      <c r="M93" s="22">
        <v>30.4005045</v>
      </c>
    </row>
    <row r="94" customHeight="1" spans="2:13">
      <c r="B94" s="2" t="s">
        <v>53</v>
      </c>
      <c r="C94" s="22">
        <v>0.7315</v>
      </c>
      <c r="D94" s="22">
        <v>0.719107652102492</v>
      </c>
      <c r="E94" s="22">
        <v>0.77525</v>
      </c>
      <c r="F94" s="22">
        <v>0.624459239021162</v>
      </c>
      <c r="G94" s="22">
        <v>0.92689472368092</v>
      </c>
      <c r="H94" s="22">
        <v>0.0997441860465116</v>
      </c>
      <c r="I94" s="22">
        <v>0.853789447361841</v>
      </c>
      <c r="J94" s="22">
        <v>0.665192748828138</v>
      </c>
      <c r="K94" s="22">
        <v>0.615588674190075</v>
      </c>
      <c r="L94" s="22">
        <v>0.734734474142463</v>
      </c>
      <c r="M94" s="22">
        <v>110.0423446</v>
      </c>
    </row>
    <row r="95" customHeight="1" spans="2:13">
      <c r="B95" s="2" t="s">
        <v>55</v>
      </c>
      <c r="C95" s="22">
        <v>0.821205983172328</v>
      </c>
      <c r="D95" s="22">
        <v>0.805518154547569</v>
      </c>
      <c r="E95" s="22">
        <v>0.847070738547834</v>
      </c>
      <c r="F95" s="22">
        <v>0.752005604830284</v>
      </c>
      <c r="G95" s="22">
        <v>0.971702910327055</v>
      </c>
      <c r="H95" s="22">
        <v>0.0370938871714871</v>
      </c>
      <c r="I95" s="22">
        <v>0.94340582065411</v>
      </c>
      <c r="J95" s="22">
        <v>0.767131312968191</v>
      </c>
      <c r="K95" s="22">
        <v>0.711226914836307</v>
      </c>
      <c r="L95" s="22">
        <v>0.851395075014685</v>
      </c>
      <c r="M95" s="22">
        <v>480.778455</v>
      </c>
    </row>
    <row r="96" customHeight="1" spans="3:13">
      <c r="C96" s="22">
        <f>AVERAGE(C89:C95)</f>
        <v>0.776774376603104</v>
      </c>
      <c r="D96" s="22">
        <f t="shared" ref="D96:M96" si="1">AVERAGE(D89:D95)</f>
        <v>0.746834056288293</v>
      </c>
      <c r="E96" s="22">
        <f t="shared" si="1"/>
        <v>0.802407655226417</v>
      </c>
      <c r="F96" s="22">
        <f t="shared" si="1"/>
        <v>0.691617793356488</v>
      </c>
      <c r="G96" s="22">
        <f t="shared" si="1"/>
        <v>0.936563262405802</v>
      </c>
      <c r="H96" s="22">
        <f t="shared" si="1"/>
        <v>0.229267221596619</v>
      </c>
      <c r="I96" s="22">
        <f t="shared" si="1"/>
        <v>0.873126524811605</v>
      </c>
      <c r="J96" s="22">
        <f t="shared" si="1"/>
        <v>0.734007569059134</v>
      </c>
      <c r="K96" s="22">
        <f t="shared" si="1"/>
        <v>0.709810479064171</v>
      </c>
      <c r="L96" s="22">
        <f t="shared" si="1"/>
        <v>0.843765551056057</v>
      </c>
      <c r="M96" s="22">
        <f t="shared" si="1"/>
        <v>96.1941413571429</v>
      </c>
    </row>
    <row r="98" customHeight="1" spans="2:13">
      <c r="B98" s="2" t="s">
        <v>44</v>
      </c>
      <c r="C98" s="22">
        <v>0.543447293447293</v>
      </c>
      <c r="D98" s="22">
        <v>0.669609930944131</v>
      </c>
      <c r="E98" s="22">
        <v>0.569088319088319</v>
      </c>
      <c r="F98" s="22">
        <v>0.402960704578412</v>
      </c>
      <c r="G98" s="22">
        <v>0.966884657012954</v>
      </c>
      <c r="H98" s="22">
        <v>0.0393799002138275</v>
      </c>
      <c r="I98" s="22">
        <v>0.933769314025907</v>
      </c>
      <c r="J98" s="22">
        <v>0.420190700042729</v>
      </c>
      <c r="K98" s="22">
        <v>0.397155010531124</v>
      </c>
      <c r="L98" s="22">
        <v>0.449748837906733</v>
      </c>
      <c r="M98" s="22">
        <v>5.6008369</v>
      </c>
    </row>
    <row r="99" customHeight="1" spans="2:13">
      <c r="B99" s="2" t="s">
        <v>46</v>
      </c>
      <c r="C99" s="22">
        <v>0.990972222222222</v>
      </c>
      <c r="D99" s="22">
        <v>0.98962145575855</v>
      </c>
      <c r="E99" s="22">
        <v>0.990972222222222</v>
      </c>
      <c r="F99" s="22">
        <v>0.981629020466969</v>
      </c>
      <c r="G99" s="22">
        <v>0.998275229711991</v>
      </c>
      <c r="H99" s="22">
        <v>0.0278067330708053</v>
      </c>
      <c r="I99" s="22">
        <v>0.996550459423983</v>
      </c>
      <c r="J99" s="22">
        <v>0.982536202669212</v>
      </c>
      <c r="K99" s="22">
        <v>0.981721195587547</v>
      </c>
      <c r="L99" s="22">
        <v>0.98335289514867</v>
      </c>
      <c r="M99" s="22">
        <v>6.9128545</v>
      </c>
    </row>
    <row r="100" customHeight="1" spans="2:13">
      <c r="B100" s="2" t="s">
        <v>49</v>
      </c>
      <c r="C100" s="22">
        <v>0.9685</v>
      </c>
      <c r="D100" s="22">
        <v>0.930286824150195</v>
      </c>
      <c r="E100" s="22">
        <v>0.9685</v>
      </c>
      <c r="F100" s="22">
        <v>0.931166082968789</v>
      </c>
      <c r="G100" s="22">
        <v>0.987653826913457</v>
      </c>
      <c r="H100" s="22">
        <v>0.048120060030015</v>
      </c>
      <c r="I100" s="22">
        <v>0.975307653826913</v>
      </c>
      <c r="J100" s="22">
        <v>0.938022028799164</v>
      </c>
      <c r="K100" s="22">
        <v>0.93753702197725</v>
      </c>
      <c r="L100" s="22">
        <v>0.938507537688442</v>
      </c>
      <c r="M100" s="22">
        <v>18.3804484</v>
      </c>
    </row>
    <row r="101" customHeight="1" spans="2:13">
      <c r="B101" s="2" t="s">
        <v>51</v>
      </c>
      <c r="C101" s="22">
        <v>0.480225988700565</v>
      </c>
      <c r="D101" s="22">
        <v>0.263194764488011</v>
      </c>
      <c r="E101" s="22">
        <v>0.538896132116471</v>
      </c>
      <c r="F101" s="22">
        <v>0.215266278574054</v>
      </c>
      <c r="G101" s="22">
        <v>0.744858379154621</v>
      </c>
      <c r="H101" s="22">
        <v>0.742411050016061</v>
      </c>
      <c r="I101" s="22">
        <v>0.489716758309242</v>
      </c>
      <c r="J101" s="22">
        <v>0.39964532298065</v>
      </c>
      <c r="K101" s="22">
        <v>0.368439585651354</v>
      </c>
      <c r="L101" s="22">
        <v>0.925430985702969</v>
      </c>
      <c r="M101" s="22">
        <v>21.2435456</v>
      </c>
    </row>
    <row r="102" customHeight="1" spans="2:13">
      <c r="B102" s="2" t="s">
        <v>52</v>
      </c>
      <c r="C102" s="22">
        <v>0.922222222222222</v>
      </c>
      <c r="D102" s="22">
        <v>0.825320715714683</v>
      </c>
      <c r="E102" s="22">
        <v>0.941025641025641</v>
      </c>
      <c r="F102" s="22">
        <v>0.924069535882011</v>
      </c>
      <c r="G102" s="22">
        <v>0.963531058272401</v>
      </c>
      <c r="H102" s="22">
        <v>0.580625440779353</v>
      </c>
      <c r="I102" s="22">
        <v>0.927062116544801</v>
      </c>
      <c r="J102" s="22">
        <v>0.954473712060666</v>
      </c>
      <c r="K102" s="22">
        <v>0.970173087712303</v>
      </c>
      <c r="L102" s="22">
        <v>0.986501518635266</v>
      </c>
      <c r="M102" s="22">
        <v>30.4005045</v>
      </c>
    </row>
    <row r="103" customHeight="1" spans="2:13">
      <c r="B103" s="2" t="s">
        <v>53</v>
      </c>
      <c r="C103" s="22">
        <v>0.747</v>
      </c>
      <c r="D103" s="22">
        <v>0.728998484870167</v>
      </c>
      <c r="E103" s="22">
        <v>0.79075</v>
      </c>
      <c r="F103" s="22">
        <v>0.643899579598821</v>
      </c>
      <c r="G103" s="22">
        <v>0.931553263315829</v>
      </c>
      <c r="H103" s="22">
        <v>0.0975609527381846</v>
      </c>
      <c r="I103" s="22">
        <v>0.863106526631658</v>
      </c>
      <c r="J103" s="22">
        <v>0.682055591790224</v>
      </c>
      <c r="K103" s="22">
        <v>0.638950400389998</v>
      </c>
      <c r="L103" s="22">
        <v>0.73499729703471</v>
      </c>
      <c r="M103" s="22">
        <v>110.0423446</v>
      </c>
    </row>
    <row r="104" customHeight="1" spans="2:13">
      <c r="B104" s="2" t="s">
        <v>55</v>
      </c>
      <c r="C104" s="22">
        <v>0.778046120286694</v>
      </c>
      <c r="D104" s="22">
        <v>0.793116442705901</v>
      </c>
      <c r="E104" s="22">
        <v>0.835462760984731</v>
      </c>
      <c r="F104" s="22">
        <v>0.727835000330926</v>
      </c>
      <c r="G104" s="22">
        <v>0.969544976671454</v>
      </c>
      <c r="H104" s="22">
        <v>0.0538276400724101</v>
      </c>
      <c r="I104" s="22">
        <v>0.939089953342907</v>
      </c>
      <c r="J104" s="22">
        <v>0.743953774822985</v>
      </c>
      <c r="K104" s="22">
        <v>0.726265150384616</v>
      </c>
      <c r="L104" s="22">
        <v>0.795205850700309</v>
      </c>
      <c r="M104" s="22">
        <v>480.778455</v>
      </c>
    </row>
    <row r="105" customHeight="1" spans="2:13">
      <c r="B105" s="22"/>
      <c r="C105" s="22">
        <f>AVERAGE(C98:C103)</f>
        <v>0.775394621098717</v>
      </c>
      <c r="D105" s="22">
        <f>AVERAGE(D98:D104)</f>
        <v>0.742878374090234</v>
      </c>
      <c r="E105" s="22">
        <f t="shared" ref="E105:M105" si="2">AVERAGE(E98:E104)</f>
        <v>0.804956439348198</v>
      </c>
      <c r="F105" s="22">
        <f t="shared" si="2"/>
        <v>0.689546600342855</v>
      </c>
      <c r="G105" s="22">
        <f t="shared" si="2"/>
        <v>0.937471627293244</v>
      </c>
      <c r="H105" s="22">
        <f t="shared" si="2"/>
        <v>0.227104539560094</v>
      </c>
      <c r="I105" s="22">
        <f t="shared" si="2"/>
        <v>0.874943254586487</v>
      </c>
      <c r="J105" s="22">
        <f t="shared" si="2"/>
        <v>0.731553904737947</v>
      </c>
      <c r="K105" s="22">
        <f t="shared" si="2"/>
        <v>0.71717735031917</v>
      </c>
      <c r="L105" s="22">
        <f t="shared" si="2"/>
        <v>0.830534988973871</v>
      </c>
      <c r="M105" s="22">
        <f t="shared" si="2"/>
        <v>96.1941413571429</v>
      </c>
    </row>
    <row r="107" customHeight="1" spans="3:13"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customHeight="1" spans="2:13">
      <c r="B108" s="2" t="s">
        <v>44</v>
      </c>
      <c r="C108" s="22">
        <v>0.535612535612536</v>
      </c>
      <c r="D108" s="22">
        <v>0.670995895206512</v>
      </c>
      <c r="E108" s="22">
        <v>0.563034188034188</v>
      </c>
      <c r="F108" s="22">
        <v>0.404510386875349</v>
      </c>
      <c r="G108" s="22">
        <v>0.96703289450973</v>
      </c>
      <c r="H108" s="22">
        <v>0.0360019128729036</v>
      </c>
      <c r="I108" s="22">
        <v>0.93406578901946</v>
      </c>
      <c r="J108" s="22">
        <v>0.421432144821185</v>
      </c>
      <c r="K108" s="22">
        <v>0.401895015560431</v>
      </c>
      <c r="L108" s="22">
        <v>0.443113660218923</v>
      </c>
      <c r="M108" s="22">
        <v>2.1061548</v>
      </c>
    </row>
    <row r="109" customHeight="1" spans="2:13">
      <c r="B109" s="2" t="s">
        <v>46</v>
      </c>
      <c r="C109" s="22">
        <v>0.911805555555556</v>
      </c>
      <c r="D109" s="22">
        <v>0.962765659220789</v>
      </c>
      <c r="E109" s="22">
        <v>0.936111111111111</v>
      </c>
      <c r="F109" s="22">
        <v>0.898406748592464</v>
      </c>
      <c r="G109" s="22">
        <v>0.989963130260212</v>
      </c>
      <c r="H109" s="22">
        <v>0.0208333333333333</v>
      </c>
      <c r="I109" s="22">
        <v>0.979926260520423</v>
      </c>
      <c r="J109" s="22">
        <v>0.903685317081755</v>
      </c>
      <c r="K109" s="22">
        <v>0.858150539147566</v>
      </c>
      <c r="L109" s="22">
        <v>0.954323161189358</v>
      </c>
      <c r="M109" s="22">
        <v>4.5284677</v>
      </c>
    </row>
    <row r="110" customHeight="1" spans="2:13">
      <c r="B110" s="2" t="s">
        <v>49</v>
      </c>
      <c r="C110" s="22">
        <v>0.9615</v>
      </c>
      <c r="D110" s="22">
        <v>0.913129130156223</v>
      </c>
      <c r="E110" s="22">
        <v>0.9615</v>
      </c>
      <c r="F110" s="22">
        <v>0.91637399575012</v>
      </c>
      <c r="G110" s="22">
        <v>0.985002501250625</v>
      </c>
      <c r="H110" s="22">
        <v>0.0180655327663832</v>
      </c>
      <c r="I110" s="22">
        <v>0.970005002501251</v>
      </c>
      <c r="J110" s="22">
        <v>0.924702123812011</v>
      </c>
      <c r="K110" s="22">
        <v>0.924349240780911</v>
      </c>
      <c r="L110" s="22">
        <v>0.92505527638191</v>
      </c>
      <c r="M110" s="22">
        <v>7.6859673</v>
      </c>
    </row>
    <row r="111" customHeight="1" spans="2:13">
      <c r="B111" s="2" t="s">
        <v>51</v>
      </c>
      <c r="C111" s="22">
        <v>0.422425032594524</v>
      </c>
      <c r="D111" s="22">
        <v>0.249626319531429</v>
      </c>
      <c r="E111" s="22">
        <v>0.471534115601912</v>
      </c>
      <c r="F111" s="22">
        <v>0.198229359272561</v>
      </c>
      <c r="G111" s="22">
        <v>0.723819511365569</v>
      </c>
      <c r="H111" s="22">
        <v>0.461260321599305</v>
      </c>
      <c r="I111" s="22">
        <v>0.447639022731138</v>
      </c>
      <c r="J111" s="22">
        <v>0.40077940280716</v>
      </c>
      <c r="K111" s="22">
        <v>0.342341705209988</v>
      </c>
      <c r="L111" s="22">
        <v>0.759658983741371</v>
      </c>
      <c r="M111" s="22">
        <v>10.0649341</v>
      </c>
    </row>
    <row r="112" customHeight="1" spans="2:13">
      <c r="B112" s="2" t="s">
        <v>52</v>
      </c>
      <c r="C112" s="22">
        <v>0.911111111111111</v>
      </c>
      <c r="D112" s="22">
        <v>0.818700971243649</v>
      </c>
      <c r="E112" s="22">
        <v>0.913247863247863</v>
      </c>
      <c r="F112" s="22">
        <v>0.865976665858372</v>
      </c>
      <c r="G112" s="22">
        <v>0.935623010783336</v>
      </c>
      <c r="H112" s="22">
        <v>0.0870190709010718</v>
      </c>
      <c r="I112" s="22">
        <v>0.871246021566671</v>
      </c>
      <c r="J112" s="22">
        <v>0.919660210334691</v>
      </c>
      <c r="K112" s="22">
        <v>0.949721640443541</v>
      </c>
      <c r="L112" s="22">
        <v>0.905305033357903</v>
      </c>
      <c r="M112" s="22">
        <v>9.777635</v>
      </c>
    </row>
    <row r="113" customHeight="1" spans="2:13">
      <c r="B113" s="2" t="s">
        <v>53</v>
      </c>
      <c r="C113" s="22">
        <v>0.66725</v>
      </c>
      <c r="D113" s="22">
        <v>0.668884883579682</v>
      </c>
      <c r="E113" s="22">
        <v>0.709</v>
      </c>
      <c r="F113" s="22">
        <v>0.542672305399506</v>
      </c>
      <c r="G113" s="22">
        <v>0.908519754938735</v>
      </c>
      <c r="H113" s="22">
        <v>0.0934524881220305</v>
      </c>
      <c r="I113" s="22">
        <v>0.817039509877469</v>
      </c>
      <c r="J113" s="22">
        <v>0.593756174146378</v>
      </c>
      <c r="K113" s="22">
        <v>0.536594772660188</v>
      </c>
      <c r="L113" s="22">
        <v>0.673109356744085</v>
      </c>
      <c r="M113" s="22">
        <v>36.4078306</v>
      </c>
    </row>
    <row r="114" customHeight="1" spans="2:13">
      <c r="B114" s="2" t="s">
        <v>55</v>
      </c>
      <c r="C114" s="22">
        <v>0.653708320349018</v>
      </c>
      <c r="D114" s="22">
        <v>0.730540102607069</v>
      </c>
      <c r="E114" s="22">
        <v>0.784746026799626</v>
      </c>
      <c r="F114" s="22">
        <v>0.537486036484074</v>
      </c>
      <c r="G114" s="22">
        <v>0.957488636569474</v>
      </c>
      <c r="H114" s="22">
        <v>0.0452003731712755</v>
      </c>
      <c r="I114" s="22">
        <v>0.914977273138948</v>
      </c>
      <c r="J114" s="22">
        <v>0.559994953496372</v>
      </c>
      <c r="K114" s="22">
        <v>0.671435867231498</v>
      </c>
      <c r="L114" s="22">
        <v>0.497704041776751</v>
      </c>
      <c r="M114" s="22">
        <v>155.824465</v>
      </c>
    </row>
    <row r="115" customHeight="1" spans="2:13">
      <c r="B115" s="22"/>
      <c r="C115" s="22">
        <f>AVERAGE(C108:C114)</f>
        <v>0.723344650746107</v>
      </c>
      <c r="D115" s="22">
        <f t="shared" ref="D115:M115" si="3">AVERAGE(D108:D114)</f>
        <v>0.71637756593505</v>
      </c>
      <c r="E115" s="22">
        <f t="shared" si="3"/>
        <v>0.7627390435421</v>
      </c>
      <c r="F115" s="22">
        <f t="shared" si="3"/>
        <v>0.623379356890349</v>
      </c>
      <c r="G115" s="22">
        <f t="shared" si="3"/>
        <v>0.923921348525383</v>
      </c>
      <c r="H115" s="22">
        <f t="shared" si="3"/>
        <v>0.108833290395186</v>
      </c>
      <c r="I115" s="22">
        <f t="shared" si="3"/>
        <v>0.847842697050766</v>
      </c>
      <c r="J115" s="22">
        <f t="shared" si="3"/>
        <v>0.674858618071364</v>
      </c>
      <c r="K115" s="22">
        <f t="shared" si="3"/>
        <v>0.669212683004875</v>
      </c>
      <c r="L115" s="22">
        <f t="shared" si="3"/>
        <v>0.7368956447729</v>
      </c>
      <c r="M115" s="22">
        <f t="shared" si="3"/>
        <v>32.3422077857143</v>
      </c>
    </row>
    <row r="119" customHeight="1" spans="2:13">
      <c r="B119" s="1" t="s">
        <v>74</v>
      </c>
      <c r="C119" s="22">
        <v>0.973553240740741</v>
      </c>
      <c r="D119" s="22">
        <v>0.985366538511272</v>
      </c>
      <c r="E119" s="22">
        <v>0.968430571646687</v>
      </c>
      <c r="F119" s="22">
        <v>2.58010696666667</v>
      </c>
      <c r="H119" s="1" t="s">
        <v>73</v>
      </c>
      <c r="I119" s="2" t="s">
        <v>44</v>
      </c>
      <c r="J119" s="22">
        <v>0.532128442545109</v>
      </c>
      <c r="K119" s="22">
        <v>0.667721596656273</v>
      </c>
      <c r="L119" s="22">
        <v>0.396687897305006</v>
      </c>
      <c r="M119" s="22">
        <v>0.591100075</v>
      </c>
    </row>
    <row r="120" customHeight="1" spans="2:13">
      <c r="B120" s="1" t="s">
        <v>74</v>
      </c>
      <c r="C120" s="22">
        <v>0.747354166666667</v>
      </c>
      <c r="D120" s="22">
        <v>0.729013353165103</v>
      </c>
      <c r="E120" s="22">
        <v>0.643860540280951</v>
      </c>
      <c r="F120" s="22">
        <v>34.2467044916667</v>
      </c>
      <c r="H120" s="1" t="s">
        <v>73</v>
      </c>
      <c r="I120" s="2" t="s">
        <v>46</v>
      </c>
      <c r="J120" s="22">
        <v>0.908449074074074</v>
      </c>
      <c r="K120" s="22">
        <v>0.960054806380117</v>
      </c>
      <c r="L120" s="22">
        <v>0.89119432598798</v>
      </c>
      <c r="M120" s="22">
        <v>1.81893805</v>
      </c>
    </row>
    <row r="121" customHeight="1" spans="2:13">
      <c r="B121" s="1" t="s">
        <v>74</v>
      </c>
      <c r="C121" s="22">
        <v>0.797704373117275</v>
      </c>
      <c r="D121" s="22">
        <v>0.799836314840008</v>
      </c>
      <c r="E121" s="22">
        <v>0.731641205704842</v>
      </c>
      <c r="F121" s="22">
        <v>95.0940306416667</v>
      </c>
      <c r="H121" s="1" t="s">
        <v>73</v>
      </c>
      <c r="I121" s="2" t="s">
        <v>49</v>
      </c>
      <c r="J121" s="22">
        <v>0.960216666666666</v>
      </c>
      <c r="K121" s="22">
        <v>0.911444168393791</v>
      </c>
      <c r="L121" s="22">
        <v>0.913624132715871</v>
      </c>
      <c r="M121" s="22">
        <v>2.1642503</v>
      </c>
    </row>
    <row r="122" customHeight="1" spans="2:13">
      <c r="B122" s="1" t="s">
        <v>74</v>
      </c>
      <c r="C122" s="22">
        <v>0.538865147198481</v>
      </c>
      <c r="D122" s="22">
        <v>0.667433503361214</v>
      </c>
      <c r="E122" s="22">
        <v>0.396096611963948</v>
      </c>
      <c r="F122" s="22">
        <v>0.758405825</v>
      </c>
      <c r="H122" s="1" t="s">
        <v>73</v>
      </c>
      <c r="I122" s="2" t="s">
        <v>51</v>
      </c>
      <c r="J122" s="22">
        <v>0.434557438794727</v>
      </c>
      <c r="K122" s="22">
        <v>0.253308653347766</v>
      </c>
      <c r="L122" s="22">
        <v>0.195734026055213</v>
      </c>
      <c r="M122" s="22">
        <v>3.59819559166667</v>
      </c>
    </row>
    <row r="123" customHeight="1" spans="2:13">
      <c r="B123" s="1" t="s">
        <v>74</v>
      </c>
      <c r="C123" s="22">
        <v>0.471863682456903</v>
      </c>
      <c r="D123" s="22">
        <v>0.260711201475907</v>
      </c>
      <c r="E123" s="22">
        <v>0.210477751586275</v>
      </c>
      <c r="F123" s="22">
        <v>4.950299975</v>
      </c>
      <c r="H123" s="1" t="s">
        <v>73</v>
      </c>
      <c r="I123" s="2" t="s">
        <v>52</v>
      </c>
      <c r="J123" s="22">
        <v>0.903846153846154</v>
      </c>
      <c r="K123" s="22">
        <v>0.797239374948263</v>
      </c>
      <c r="L123" s="22">
        <v>0.843112937443406</v>
      </c>
      <c r="M123" s="22">
        <v>3.83776325</v>
      </c>
    </row>
    <row r="124" customHeight="1" spans="2:13">
      <c r="B124" s="1" t="s">
        <v>74</v>
      </c>
      <c r="C124" s="22">
        <v>0.920309829059829</v>
      </c>
      <c r="D124" s="22">
        <v>0.818879900688139</v>
      </c>
      <c r="E124" s="22">
        <v>0.912150967538815</v>
      </c>
      <c r="F124" s="22">
        <v>5.344427825</v>
      </c>
      <c r="H124" s="1" t="s">
        <v>73</v>
      </c>
      <c r="I124" s="2" t="s">
        <v>53</v>
      </c>
      <c r="J124" s="22">
        <v>0.652345833333333</v>
      </c>
      <c r="K124" s="22">
        <v>0.668261585926444</v>
      </c>
      <c r="L124" s="22">
        <v>0.54144038749629</v>
      </c>
      <c r="M124" s="22">
        <v>13.9931153333333</v>
      </c>
    </row>
    <row r="125" customHeight="1" spans="2:13">
      <c r="B125" s="1" t="s">
        <v>74</v>
      </c>
      <c r="C125" s="22">
        <v>0.967083333333333</v>
      </c>
      <c r="D125" s="22">
        <v>0.927138385606891</v>
      </c>
      <c r="E125" s="22">
        <v>0.92803567581511</v>
      </c>
      <c r="F125" s="22">
        <v>3.04973594166667</v>
      </c>
      <c r="H125" s="1" t="s">
        <v>73</v>
      </c>
      <c r="I125" s="2" t="s">
        <v>55</v>
      </c>
      <c r="J125" s="22">
        <v>0.63855952009972</v>
      </c>
      <c r="K125" s="22">
        <v>0.720118396356932</v>
      </c>
      <c r="L125" s="22">
        <v>0.530952448217686</v>
      </c>
      <c r="M125" s="22">
        <v>39.02377165</v>
      </c>
    </row>
    <row r="126" customHeight="1" spans="2:13">
      <c r="B126" s="1" t="s">
        <v>59</v>
      </c>
      <c r="C126" s="23">
        <f t="shared" ref="C126:F126" si="4">AVERAGE(C119:C125)</f>
        <v>0.773819110367604</v>
      </c>
      <c r="D126" s="23">
        <f t="shared" si="4"/>
        <v>0.741197028235505</v>
      </c>
      <c r="E126" s="23">
        <f t="shared" si="4"/>
        <v>0.68438476064809</v>
      </c>
      <c r="F126" s="23">
        <f t="shared" si="4"/>
        <v>20.8605302380953</v>
      </c>
      <c r="H126" s="1" t="s">
        <v>59</v>
      </c>
      <c r="J126" s="23">
        <f>AVERAGE(J119:J125)</f>
        <v>0.718586161337112</v>
      </c>
      <c r="K126" s="23">
        <f>AVERAGE(K119:K125)</f>
        <v>0.711164083144227</v>
      </c>
      <c r="L126" s="23">
        <f>AVERAGE(L119:L125)</f>
        <v>0.616106593603065</v>
      </c>
      <c r="M126" s="23">
        <f>AVERAGE(M119:M125)</f>
        <v>9.28959060714285</v>
      </c>
    </row>
    <row r="129" customHeight="1" spans="8:13">
      <c r="H129" s="1" t="s">
        <v>82</v>
      </c>
      <c r="I129" s="1" t="s">
        <v>83</v>
      </c>
      <c r="J129" s="1" t="s">
        <v>84</v>
      </c>
      <c r="K129" s="1" t="s">
        <v>85</v>
      </c>
      <c r="L129" s="1" t="s">
        <v>86</v>
      </c>
      <c r="M129" s="1" t="s">
        <v>87</v>
      </c>
    </row>
    <row r="130" customHeight="1" spans="3:13">
      <c r="C130" s="1" t="s">
        <v>88</v>
      </c>
      <c r="D130" s="1" t="s">
        <v>89</v>
      </c>
      <c r="E130" s="1" t="s">
        <v>90</v>
      </c>
      <c r="H130" s="1" t="s">
        <v>73</v>
      </c>
      <c r="I130" s="1" t="s">
        <v>91</v>
      </c>
      <c r="J130" s="1" t="s">
        <v>89</v>
      </c>
      <c r="K130" s="1" t="s">
        <v>92</v>
      </c>
      <c r="L130" s="1" t="s">
        <v>90</v>
      </c>
      <c r="M130" s="1" t="s">
        <v>93</v>
      </c>
    </row>
    <row r="131" customHeight="1" spans="2:13">
      <c r="B131" s="2" t="s">
        <v>44</v>
      </c>
      <c r="C131" s="22">
        <v>0.532128442545109</v>
      </c>
      <c r="D131" s="22">
        <v>0.524632003798671</v>
      </c>
      <c r="E131" s="22">
        <v>0.538865147198481</v>
      </c>
      <c r="G131" s="2" t="s">
        <v>44</v>
      </c>
      <c r="H131" s="22">
        <v>0.532128442545109</v>
      </c>
      <c r="I131" s="22">
        <v>0.535612535612536</v>
      </c>
      <c r="J131" s="22">
        <v>0.524632003798671</v>
      </c>
      <c r="K131" s="22">
        <v>0.552350427350427</v>
      </c>
      <c r="L131" s="22">
        <v>0.538865147198481</v>
      </c>
      <c r="M131" s="22">
        <v>0.543447293447293</v>
      </c>
    </row>
    <row r="132" customHeight="1" spans="2:13">
      <c r="B132" s="2" t="s">
        <v>46</v>
      </c>
      <c r="C132" s="22">
        <v>0.908449074074074</v>
      </c>
      <c r="D132" s="23">
        <v>0.844560185185185</v>
      </c>
      <c r="E132" s="22">
        <v>0.973553240740741</v>
      </c>
      <c r="G132" s="2" t="s">
        <v>46</v>
      </c>
      <c r="H132" s="22">
        <v>0.908449074074074</v>
      </c>
      <c r="I132" s="22">
        <v>0.911805555555556</v>
      </c>
      <c r="J132" s="22">
        <v>0.844560185185185</v>
      </c>
      <c r="K132" s="22">
        <v>0.990972222222222</v>
      </c>
      <c r="L132" s="22">
        <v>0.973553240740741</v>
      </c>
      <c r="M132" s="22">
        <v>0.990972222222222</v>
      </c>
    </row>
    <row r="133" customHeight="1" spans="2:13">
      <c r="B133" s="2" t="s">
        <v>49</v>
      </c>
      <c r="C133" s="22">
        <v>0.960216666666666</v>
      </c>
      <c r="D133" s="22">
        <v>0.961291666666667</v>
      </c>
      <c r="E133" s="22">
        <v>0.967083333333333</v>
      </c>
      <c r="G133" s="2" t="s">
        <v>49</v>
      </c>
      <c r="H133" s="22">
        <v>0.960216666666666</v>
      </c>
      <c r="I133" s="22">
        <v>0.9615</v>
      </c>
      <c r="J133" s="22">
        <v>0.961291666666667</v>
      </c>
      <c r="K133" s="22">
        <v>0.9685</v>
      </c>
      <c r="L133" s="22">
        <v>0.967083333333333</v>
      </c>
      <c r="M133" s="22">
        <v>0.9685</v>
      </c>
    </row>
    <row r="134" customHeight="1" spans="2:13">
      <c r="B134" s="2" t="s">
        <v>51</v>
      </c>
      <c r="C134" s="22">
        <v>0.434557438794727</v>
      </c>
      <c r="D134" s="22">
        <v>0.485567869042445</v>
      </c>
      <c r="E134" s="22">
        <v>0.471863682456903</v>
      </c>
      <c r="G134" s="2" t="s">
        <v>51</v>
      </c>
      <c r="H134" s="22">
        <v>0.434557438794727</v>
      </c>
      <c r="I134" s="22">
        <v>0.422425032594524</v>
      </c>
      <c r="J134" s="22">
        <v>0.485567869042445</v>
      </c>
      <c r="K134" s="22">
        <v>0.491525423728814</v>
      </c>
      <c r="L134" s="22">
        <v>0.471863682456903</v>
      </c>
      <c r="M134" s="22">
        <v>0.480225988700565</v>
      </c>
    </row>
    <row r="135" customHeight="1" spans="2:13">
      <c r="B135" s="2" t="s">
        <v>52</v>
      </c>
      <c r="C135" s="22">
        <v>0.903846153846154</v>
      </c>
      <c r="D135" s="22">
        <v>0.914280626780627</v>
      </c>
      <c r="E135" s="22">
        <v>0.920309829059829</v>
      </c>
      <c r="G135" s="2" t="s">
        <v>52</v>
      </c>
      <c r="H135" s="22">
        <v>0.903846153846154</v>
      </c>
      <c r="I135" s="22">
        <v>0.911111111111111</v>
      </c>
      <c r="J135" s="22">
        <v>0.914280626780627</v>
      </c>
      <c r="K135" s="22">
        <v>0.925641025641026</v>
      </c>
      <c r="L135" s="22">
        <v>0.920309829059829</v>
      </c>
      <c r="M135" s="22">
        <v>0.922222222222222</v>
      </c>
    </row>
    <row r="136" customHeight="1" spans="2:13">
      <c r="B136" s="2" t="s">
        <v>53</v>
      </c>
      <c r="C136" s="22">
        <v>0.652345833333333</v>
      </c>
      <c r="D136" s="22">
        <v>0.659260416666667</v>
      </c>
      <c r="E136" s="22">
        <v>0.747354166666667</v>
      </c>
      <c r="G136" s="2" t="s">
        <v>53</v>
      </c>
      <c r="H136" s="22">
        <v>0.652345833333333</v>
      </c>
      <c r="I136" s="22">
        <v>0.66725</v>
      </c>
      <c r="J136" s="22">
        <v>0.659260416666667</v>
      </c>
      <c r="K136" s="22">
        <v>0.7445</v>
      </c>
      <c r="L136" s="22">
        <v>0.747354166666667</v>
      </c>
      <c r="M136" s="22">
        <v>0.747</v>
      </c>
    </row>
    <row r="137" customHeight="1" spans="2:13">
      <c r="B137" s="2" t="s">
        <v>55</v>
      </c>
      <c r="C137" s="22">
        <v>0.63855952009972</v>
      </c>
      <c r="D137" s="22">
        <v>0.75</v>
      </c>
      <c r="E137" s="22">
        <v>0.797704373117275</v>
      </c>
      <c r="G137" s="2" t="s">
        <v>55</v>
      </c>
      <c r="H137" s="22">
        <v>0.63855952009972</v>
      </c>
      <c r="I137" s="22">
        <v>0.653708320349018</v>
      </c>
      <c r="J137" s="22">
        <v>0.75</v>
      </c>
      <c r="K137" s="22">
        <v>0.813415394203802</v>
      </c>
      <c r="L137" s="22">
        <v>0.797704373117275</v>
      </c>
      <c r="M137" s="22">
        <v>0.778046120286694</v>
      </c>
    </row>
    <row r="138" customHeight="1" spans="3:13">
      <c r="C138" s="23">
        <f t="shared" ref="C138:I138" si="5">AVERAGE(C131:C137)</f>
        <v>0.718586161337112</v>
      </c>
      <c r="D138" s="23">
        <f t="shared" si="5"/>
        <v>0.734227538305752</v>
      </c>
      <c r="E138" s="23">
        <f t="shared" si="5"/>
        <v>0.773819110367604</v>
      </c>
      <c r="H138" s="22">
        <f t="shared" si="5"/>
        <v>0.718586161337112</v>
      </c>
      <c r="I138" s="22">
        <f t="shared" si="5"/>
        <v>0.723344650746107</v>
      </c>
      <c r="J138" s="22">
        <f t="shared" ref="J138:L138" si="6">AVERAGE(J131:J137)</f>
        <v>0.734227538305752</v>
      </c>
      <c r="K138" s="22">
        <f t="shared" si="6"/>
        <v>0.783843499020899</v>
      </c>
      <c r="L138" s="22">
        <f t="shared" si="6"/>
        <v>0.773819110367604</v>
      </c>
      <c r="M138" s="22">
        <f>AVERAGE(M131:M136)</f>
        <v>0.775394621098717</v>
      </c>
    </row>
    <row r="140" customHeight="1" spans="6:13">
      <c r="F140" s="11" t="s">
        <v>94</v>
      </c>
      <c r="G140" s="11" t="s">
        <v>95</v>
      </c>
      <c r="H140" s="25" t="s">
        <v>96</v>
      </c>
      <c r="I140" s="25"/>
      <c r="J140" s="25"/>
      <c r="K140" s="25"/>
      <c r="L140" s="25"/>
      <c r="M140" s="25"/>
    </row>
    <row r="141" customHeight="1" spans="3:13">
      <c r="C141" s="1" t="s">
        <v>73</v>
      </c>
      <c r="F141" s="11" t="s">
        <v>94</v>
      </c>
      <c r="G141" s="11" t="s">
        <v>97</v>
      </c>
      <c r="H141" s="25" t="s">
        <v>98</v>
      </c>
      <c r="I141" s="25"/>
      <c r="J141" s="25"/>
      <c r="K141" s="25"/>
      <c r="L141" s="25"/>
      <c r="M141" s="25"/>
    </row>
    <row r="142" customHeight="1" spans="2:13">
      <c r="B142" s="2" t="s">
        <v>44</v>
      </c>
      <c r="C142" s="22">
        <v>0.532128442545109</v>
      </c>
      <c r="F142" s="11" t="s">
        <v>94</v>
      </c>
      <c r="G142" s="11" t="s">
        <v>99</v>
      </c>
      <c r="H142" s="25" t="s">
        <v>100</v>
      </c>
      <c r="I142" s="25"/>
      <c r="J142" s="25"/>
      <c r="K142" s="25"/>
      <c r="L142" s="25"/>
      <c r="M142" s="25"/>
    </row>
    <row r="143" customHeight="1" spans="2:3">
      <c r="B143" s="2" t="s">
        <v>46</v>
      </c>
      <c r="C143" s="22">
        <v>0.908449074074074</v>
      </c>
    </row>
    <row r="144" customHeight="1" spans="2:13">
      <c r="B144" s="2" t="s">
        <v>49</v>
      </c>
      <c r="C144" s="22">
        <v>0.960216666666666</v>
      </c>
      <c r="F144" s="11" t="s">
        <v>101</v>
      </c>
      <c r="G144" s="11" t="s">
        <v>102</v>
      </c>
      <c r="H144" s="25" t="s">
        <v>103</v>
      </c>
      <c r="I144" s="25"/>
      <c r="J144" s="25"/>
      <c r="K144" s="25"/>
      <c r="L144" s="25"/>
      <c r="M144" s="25"/>
    </row>
    <row r="145" customHeight="1" spans="2:13">
      <c r="B145" s="2" t="s">
        <v>51</v>
      </c>
      <c r="C145" s="22">
        <v>0.434557438794727</v>
      </c>
      <c r="F145" s="11" t="s">
        <v>101</v>
      </c>
      <c r="G145" s="11" t="s">
        <v>97</v>
      </c>
      <c r="H145" s="25" t="s">
        <v>104</v>
      </c>
      <c r="I145" s="25"/>
      <c r="J145" s="25"/>
      <c r="K145" s="25"/>
      <c r="L145" s="25"/>
      <c r="M145" s="25"/>
    </row>
    <row r="146" customHeight="1" spans="2:13">
      <c r="B146" s="2" t="s">
        <v>52</v>
      </c>
      <c r="C146" s="22">
        <v>0.903846153846154</v>
      </c>
      <c r="F146" s="11"/>
      <c r="G146" s="11"/>
      <c r="H146" s="25"/>
      <c r="I146" s="25"/>
      <c r="J146" s="25"/>
      <c r="K146" s="25"/>
      <c r="L146" s="25"/>
      <c r="M146" s="25"/>
    </row>
    <row r="147" customHeight="1" spans="2:13">
      <c r="B147" s="2" t="s">
        <v>53</v>
      </c>
      <c r="C147" s="22">
        <v>0.652345833333333</v>
      </c>
      <c r="H147" s="25"/>
      <c r="I147" s="25"/>
      <c r="J147" s="25"/>
      <c r="K147" s="25"/>
      <c r="L147" s="25"/>
      <c r="M147" s="25"/>
    </row>
    <row r="148" customHeight="1" spans="2:13">
      <c r="B148" s="2" t="s">
        <v>55</v>
      </c>
      <c r="C148" s="22">
        <v>0.63855952009972</v>
      </c>
      <c r="H148" s="25"/>
      <c r="I148" s="25"/>
      <c r="J148" s="25"/>
      <c r="K148" s="25"/>
      <c r="L148" s="25"/>
      <c r="M148" s="25"/>
    </row>
    <row r="149" customHeight="1" spans="3:3">
      <c r="C149" s="22">
        <f>AVERAGE(C142:C148)</f>
        <v>0.718586161337112</v>
      </c>
    </row>
    <row r="151" customHeight="1" spans="3:11">
      <c r="C151" s="1" t="s">
        <v>105</v>
      </c>
      <c r="D151" s="1" t="s">
        <v>106</v>
      </c>
      <c r="E151" s="1" t="s">
        <v>107</v>
      </c>
      <c r="F151" s="1" t="s">
        <v>108</v>
      </c>
      <c r="G151" s="1" t="s">
        <v>109</v>
      </c>
      <c r="H151" s="1" t="s">
        <v>110</v>
      </c>
      <c r="I151" s="1" t="s">
        <v>111</v>
      </c>
      <c r="J151" s="1" t="s">
        <v>112</v>
      </c>
      <c r="K151" s="1" t="s">
        <v>113</v>
      </c>
    </row>
    <row r="152" customHeight="1" spans="3:11">
      <c r="C152" s="1" t="s">
        <v>82</v>
      </c>
      <c r="E152" s="1" t="s">
        <v>83</v>
      </c>
      <c r="F152" s="1" t="s">
        <v>84</v>
      </c>
      <c r="H152" s="1" t="s">
        <v>85</v>
      </c>
      <c r="I152" s="1" t="s">
        <v>86</v>
      </c>
      <c r="K152" s="1" t="s">
        <v>87</v>
      </c>
    </row>
    <row r="153" customHeight="1" spans="3:11">
      <c r="C153" s="1" t="s">
        <v>88</v>
      </c>
      <c r="D153" s="1" t="s">
        <v>114</v>
      </c>
      <c r="E153" s="1" t="s">
        <v>91</v>
      </c>
      <c r="F153" s="1" t="s">
        <v>115</v>
      </c>
      <c r="G153" s="1" t="s">
        <v>116</v>
      </c>
      <c r="H153" s="1" t="s">
        <v>117</v>
      </c>
      <c r="I153" s="1" t="s">
        <v>118</v>
      </c>
      <c r="J153" s="1" t="s">
        <v>119</v>
      </c>
      <c r="K153" s="1" t="s">
        <v>120</v>
      </c>
    </row>
    <row r="154" customHeight="1" spans="2:11">
      <c r="B154" s="2" t="s">
        <v>44</v>
      </c>
      <c r="C154" s="22">
        <v>0.532128442545109</v>
      </c>
      <c r="D154" s="22">
        <v>0.532407407407407</v>
      </c>
      <c r="E154" s="22">
        <v>0.535612535612536</v>
      </c>
      <c r="F154" s="22">
        <v>0.524632003798671</v>
      </c>
      <c r="G154" s="22">
        <v>0.534188034188034</v>
      </c>
      <c r="H154" s="23">
        <v>0.552350427350427</v>
      </c>
      <c r="I154" s="22">
        <v>0.538865147198481</v>
      </c>
      <c r="J154" s="22">
        <v>0.548076923076923</v>
      </c>
      <c r="K154" s="22">
        <v>0.543447293447293</v>
      </c>
    </row>
    <row r="155" customHeight="1" spans="2:11">
      <c r="B155" s="2" t="s">
        <v>46</v>
      </c>
      <c r="C155" s="22">
        <v>0.908449074074074</v>
      </c>
      <c r="D155" s="22">
        <v>0.9125</v>
      </c>
      <c r="E155" s="22">
        <v>0.911805555555556</v>
      </c>
      <c r="F155" s="22">
        <v>0.844560185185185</v>
      </c>
      <c r="G155" s="22">
        <v>0.852777777777778</v>
      </c>
      <c r="H155" s="23">
        <v>0.990972222222222</v>
      </c>
      <c r="I155" s="22">
        <v>0.973553240740741</v>
      </c>
      <c r="J155" s="22">
        <v>0.990972222222222</v>
      </c>
      <c r="K155" s="22">
        <v>0.990972222222222</v>
      </c>
    </row>
    <row r="156" customHeight="1" spans="2:11">
      <c r="B156" s="2" t="s">
        <v>49</v>
      </c>
      <c r="C156" s="22">
        <v>0.960216666666666</v>
      </c>
      <c r="D156" s="22">
        <v>0.9605</v>
      </c>
      <c r="E156" s="22">
        <v>0.9615</v>
      </c>
      <c r="F156" s="22">
        <v>0.961291666666667</v>
      </c>
      <c r="G156" s="22">
        <v>0.974</v>
      </c>
      <c r="H156" s="23">
        <v>0.9685</v>
      </c>
      <c r="I156" s="22">
        <v>0.967083333333333</v>
      </c>
      <c r="J156" s="22">
        <v>0.967</v>
      </c>
      <c r="K156" s="22">
        <v>0.9685</v>
      </c>
    </row>
    <row r="157" customHeight="1" spans="2:11">
      <c r="B157" s="2" t="s">
        <v>51</v>
      </c>
      <c r="C157" s="22">
        <v>0.434557438794727</v>
      </c>
      <c r="D157" s="22">
        <v>0.42503259452412</v>
      </c>
      <c r="E157" s="22">
        <v>0.422425032594524</v>
      </c>
      <c r="F157" s="22">
        <v>0.485567869042445</v>
      </c>
      <c r="G157" s="22">
        <v>0.491090830073881</v>
      </c>
      <c r="H157" s="23">
        <v>0.491525423728814</v>
      </c>
      <c r="I157" s="22">
        <v>0.471863682456903</v>
      </c>
      <c r="J157" s="22">
        <v>0.456975228161669</v>
      </c>
      <c r="K157" s="22">
        <v>0.480225988700565</v>
      </c>
    </row>
    <row r="158" customHeight="1" spans="2:11">
      <c r="B158" s="2" t="s">
        <v>52</v>
      </c>
      <c r="C158" s="22">
        <v>0.903846153846154</v>
      </c>
      <c r="D158" s="22">
        <v>0.910683760683761</v>
      </c>
      <c r="E158" s="22">
        <v>0.911111111111111</v>
      </c>
      <c r="F158" s="22">
        <v>0.914280626780627</v>
      </c>
      <c r="G158" s="22">
        <v>0.917521367521368</v>
      </c>
      <c r="H158" s="23">
        <v>0.925641025641026</v>
      </c>
      <c r="I158" s="22">
        <v>0.920309829059829</v>
      </c>
      <c r="J158" s="22">
        <v>0.921794871794872</v>
      </c>
      <c r="K158" s="22">
        <v>0.922222222222222</v>
      </c>
    </row>
    <row r="159" customHeight="1" spans="2:11">
      <c r="B159" s="2" t="s">
        <v>53</v>
      </c>
      <c r="C159" s="22">
        <v>0.652345833333333</v>
      </c>
      <c r="D159" s="22">
        <v>0.6675</v>
      </c>
      <c r="E159" s="22">
        <v>0.66725</v>
      </c>
      <c r="F159" s="22">
        <v>0.659260416666667</v>
      </c>
      <c r="G159" s="22">
        <v>0.71575</v>
      </c>
      <c r="H159" s="23">
        <v>0.7445</v>
      </c>
      <c r="I159" s="22">
        <v>0.747354166666667</v>
      </c>
      <c r="J159" s="22">
        <v>0.74725</v>
      </c>
      <c r="K159" s="22">
        <v>0.747</v>
      </c>
    </row>
    <row r="160" customHeight="1" spans="2:11">
      <c r="B160" s="2" t="s">
        <v>55</v>
      </c>
      <c r="C160" s="22">
        <v>0.63855952009972</v>
      </c>
      <c r="D160" s="22">
        <v>0.639841071985042</v>
      </c>
      <c r="E160" s="22">
        <v>0.653708320349018</v>
      </c>
      <c r="F160" s="22">
        <v>0.75</v>
      </c>
      <c r="G160" s="22">
        <v>0.713540043627298</v>
      </c>
      <c r="H160" s="23">
        <v>0.813415394203802</v>
      </c>
      <c r="I160" s="22">
        <v>0.797704373117275</v>
      </c>
      <c r="J160" s="22">
        <v>0.822608289186663</v>
      </c>
      <c r="K160" s="22">
        <v>0.778046120286694</v>
      </c>
    </row>
    <row r="161" customHeight="1" spans="2:11">
      <c r="B161" s="1" t="s">
        <v>121</v>
      </c>
      <c r="C161" s="22">
        <f t="shared" ref="C161:J161" si="7">AVERAGE(C154:C160)</f>
        <v>0.718586161337112</v>
      </c>
      <c r="D161" s="22">
        <f t="shared" si="7"/>
        <v>0.721209262085762</v>
      </c>
      <c r="E161" s="22">
        <f t="shared" si="7"/>
        <v>0.723344650746107</v>
      </c>
      <c r="F161" s="22">
        <f t="shared" si="7"/>
        <v>0.734227538305752</v>
      </c>
      <c r="G161" s="22">
        <f t="shared" si="7"/>
        <v>0.742695436169766</v>
      </c>
      <c r="H161" s="23">
        <f t="shared" si="7"/>
        <v>0.783843499020899</v>
      </c>
      <c r="I161" s="22">
        <f t="shared" si="7"/>
        <v>0.773819110367604</v>
      </c>
      <c r="J161" s="22">
        <f t="shared" si="7"/>
        <v>0.779239647777478</v>
      </c>
      <c r="K161" s="22">
        <f>AVERAGE(K154:K159)</f>
        <v>0.775394621098717</v>
      </c>
    </row>
    <row r="162" customHeight="1" spans="2:11">
      <c r="B162" s="11" t="s">
        <v>122</v>
      </c>
      <c r="C162" s="26">
        <v>9</v>
      </c>
      <c r="D162" s="26">
        <v>8</v>
      </c>
      <c r="E162" s="26">
        <v>7</v>
      </c>
      <c r="F162" s="26">
        <v>6</v>
      </c>
      <c r="G162" s="26">
        <v>5</v>
      </c>
      <c r="H162" s="27">
        <v>1</v>
      </c>
      <c r="I162" s="26">
        <v>4</v>
      </c>
      <c r="J162" s="26">
        <v>2</v>
      </c>
      <c r="K162" s="26">
        <v>3</v>
      </c>
    </row>
    <row r="163" customHeight="1" spans="2:11">
      <c r="B163" s="11"/>
      <c r="C163" s="26"/>
      <c r="D163" s="26"/>
      <c r="E163" s="26"/>
      <c r="F163" s="26"/>
      <c r="G163" s="28" t="s">
        <v>123</v>
      </c>
      <c r="H163" s="29"/>
      <c r="I163" s="29"/>
      <c r="J163" s="29"/>
      <c r="K163" s="29"/>
    </row>
    <row r="164" customHeight="1" spans="2:12">
      <c r="B164" s="7" t="s">
        <v>94</v>
      </c>
      <c r="C164" s="7" t="s">
        <v>95</v>
      </c>
      <c r="D164" s="30" t="s">
        <v>96</v>
      </c>
      <c r="E164" s="30"/>
      <c r="F164" s="30"/>
      <c r="G164" s="30"/>
      <c r="H164" s="30"/>
      <c r="I164" s="30"/>
      <c r="J164" s="2"/>
      <c r="K164" s="2"/>
      <c r="L164" s="2"/>
    </row>
    <row r="165" customHeight="1" spans="2:12">
      <c r="B165" s="7" t="s">
        <v>94</v>
      </c>
      <c r="C165" s="7" t="s">
        <v>97</v>
      </c>
      <c r="D165" s="30" t="s">
        <v>124</v>
      </c>
      <c r="E165" s="30"/>
      <c r="F165" s="30"/>
      <c r="G165" s="30"/>
      <c r="H165" s="30"/>
      <c r="I165" s="30"/>
      <c r="J165" s="2"/>
      <c r="K165" s="2"/>
      <c r="L165" s="2"/>
    </row>
    <row r="166" customHeight="1" spans="2:12">
      <c r="B166" s="7" t="s">
        <v>94</v>
      </c>
      <c r="C166" s="7" t="s">
        <v>99</v>
      </c>
      <c r="D166" s="30" t="s">
        <v>125</v>
      </c>
      <c r="E166" s="30"/>
      <c r="F166" s="30"/>
      <c r="G166" s="30"/>
      <c r="H166" s="30"/>
      <c r="I166" s="30"/>
      <c r="J166" s="2"/>
      <c r="K166" s="2"/>
      <c r="L166" s="2"/>
    </row>
    <row r="167" customHeight="1" spans="2:1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customHeight="1" spans="2:12">
      <c r="B168" s="7" t="s">
        <v>101</v>
      </c>
      <c r="C168" s="7" t="s">
        <v>95</v>
      </c>
      <c r="D168" s="30" t="s">
        <v>126</v>
      </c>
      <c r="E168" s="30"/>
      <c r="F168" s="30"/>
      <c r="G168" s="30"/>
      <c r="H168" s="30"/>
      <c r="I168" s="30"/>
      <c r="J168" s="30"/>
      <c r="K168" s="2"/>
      <c r="L168" s="2"/>
    </row>
    <row r="169" customHeight="1" spans="2:12">
      <c r="B169" s="7" t="s">
        <v>101</v>
      </c>
      <c r="C169" s="7" t="s">
        <v>97</v>
      </c>
      <c r="D169" s="30" t="s">
        <v>127</v>
      </c>
      <c r="E169" s="30"/>
      <c r="F169" s="30"/>
      <c r="G169" s="30"/>
      <c r="H169" s="30"/>
      <c r="I169" s="30"/>
      <c r="J169" s="30"/>
      <c r="K169" s="2"/>
      <c r="L169" s="2"/>
    </row>
    <row r="170" customHeight="1" spans="2:12">
      <c r="B170" s="7" t="s">
        <v>101</v>
      </c>
      <c r="C170" s="7" t="s">
        <v>128</v>
      </c>
      <c r="D170" s="30" t="s">
        <v>129</v>
      </c>
      <c r="E170" s="30"/>
      <c r="F170" s="30"/>
      <c r="G170" s="30"/>
      <c r="H170" s="30"/>
      <c r="I170" s="30"/>
      <c r="J170" s="2"/>
      <c r="K170" s="2"/>
      <c r="L170" s="2"/>
    </row>
    <row r="171" customHeight="1" spans="2:12">
      <c r="B171" s="7" t="s">
        <v>101</v>
      </c>
      <c r="C171" s="7" t="s">
        <v>130</v>
      </c>
      <c r="D171" s="30" t="s">
        <v>131</v>
      </c>
      <c r="E171" s="30"/>
      <c r="F171" s="30"/>
      <c r="G171" s="30"/>
      <c r="H171" s="30"/>
      <c r="I171" s="30"/>
      <c r="J171" s="30"/>
      <c r="K171" s="30"/>
      <c r="L171" s="30"/>
    </row>
    <row r="172" customHeight="1" spans="2:12">
      <c r="B172" s="7" t="s">
        <v>101</v>
      </c>
      <c r="C172" s="7" t="s">
        <v>132</v>
      </c>
      <c r="D172" s="30" t="s">
        <v>133</v>
      </c>
      <c r="E172" s="30"/>
      <c r="F172" s="30"/>
      <c r="G172" s="30"/>
      <c r="H172" s="30"/>
      <c r="I172" s="30"/>
      <c r="J172" s="30"/>
      <c r="K172" s="2"/>
      <c r="L172" s="2"/>
    </row>
    <row r="173" customHeight="1" spans="2:12">
      <c r="B173" s="7" t="s">
        <v>101</v>
      </c>
      <c r="C173" s="7" t="s">
        <v>134</v>
      </c>
      <c r="D173" s="30" t="s">
        <v>135</v>
      </c>
      <c r="E173" s="30"/>
      <c r="F173" s="30"/>
      <c r="G173" s="30"/>
      <c r="H173" s="30"/>
      <c r="I173" s="30"/>
      <c r="J173" s="30"/>
      <c r="K173" s="2"/>
      <c r="L173" s="2"/>
    </row>
    <row r="179" customHeight="1" spans="2:4">
      <c r="B179" s="1" t="s">
        <v>64</v>
      </c>
      <c r="C179" s="22">
        <v>3.92738346481086</v>
      </c>
      <c r="D179" s="22">
        <f>C179/7</f>
        <v>0.561054780687266</v>
      </c>
    </row>
    <row r="180" customHeight="1" spans="2:4">
      <c r="B180" s="1" t="s">
        <v>65</v>
      </c>
      <c r="C180" s="22">
        <v>3.3440494795197</v>
      </c>
      <c r="D180" s="22">
        <f t="shared" ref="D180:D188" si="8">C180/7</f>
        <v>0.4777213542171</v>
      </c>
    </row>
    <row r="181" customHeight="1" spans="2:4">
      <c r="B181" s="1" t="s">
        <v>67</v>
      </c>
      <c r="C181" s="22">
        <v>4.07613630377843</v>
      </c>
      <c r="D181" s="22">
        <f t="shared" si="8"/>
        <v>0.582305186254061</v>
      </c>
    </row>
    <row r="182" customHeight="1" spans="2:4">
      <c r="B182" s="14" t="s">
        <v>68</v>
      </c>
      <c r="C182" s="23">
        <v>4.9124115635137</v>
      </c>
      <c r="D182" s="23">
        <f t="shared" si="8"/>
        <v>0.701773080501957</v>
      </c>
    </row>
    <row r="183" customHeight="1" spans="2:4">
      <c r="B183" s="1" t="s">
        <v>69</v>
      </c>
      <c r="C183" s="22">
        <v>4.72887706398176</v>
      </c>
      <c r="D183" s="22">
        <f t="shared" si="8"/>
        <v>0.675553866283109</v>
      </c>
    </row>
    <row r="184" customHeight="1" spans="2:4">
      <c r="B184" s="1" t="s">
        <v>70</v>
      </c>
      <c r="C184" s="22">
        <v>4.2594669232552</v>
      </c>
      <c r="D184" s="22">
        <f t="shared" si="8"/>
        <v>0.608495274750743</v>
      </c>
    </row>
    <row r="185" customHeight="1" spans="2:4">
      <c r="B185" s="1" t="s">
        <v>71</v>
      </c>
      <c r="C185" s="22">
        <v>4.45419311665099</v>
      </c>
      <c r="D185" s="22">
        <f t="shared" si="8"/>
        <v>0.636313302378713</v>
      </c>
    </row>
    <row r="186" customHeight="1" spans="2:4">
      <c r="B186" s="1" t="s">
        <v>72</v>
      </c>
      <c r="C186" s="22">
        <v>4.6824836760889</v>
      </c>
      <c r="D186" s="22">
        <f t="shared" si="8"/>
        <v>0.668926239441271</v>
      </c>
    </row>
    <row r="187" customHeight="1" spans="2:4">
      <c r="B187" s="14" t="s">
        <v>73</v>
      </c>
      <c r="C187" s="23">
        <v>5.03</v>
      </c>
      <c r="D187" s="23">
        <f t="shared" si="8"/>
        <v>0.718571428571429</v>
      </c>
    </row>
    <row r="188" customHeight="1" spans="2:4">
      <c r="B188" s="14" t="s">
        <v>74</v>
      </c>
      <c r="C188" s="23">
        <v>5.1396</v>
      </c>
      <c r="D188" s="23">
        <f t="shared" si="8"/>
        <v>0.734228571428571</v>
      </c>
    </row>
    <row r="189" customHeight="1" spans="2:4">
      <c r="B189" s="14" t="s">
        <v>136</v>
      </c>
      <c r="C189" s="14"/>
      <c r="D189" s="23">
        <v>0.7738</v>
      </c>
    </row>
    <row r="190" customHeight="1" spans="2:2">
      <c r="B190" s="1" t="s">
        <v>110</v>
      </c>
    </row>
    <row r="191" customHeight="1" spans="2:2">
      <c r="B191" s="1" t="s">
        <v>85</v>
      </c>
    </row>
    <row r="192" customHeight="1" spans="2:2">
      <c r="B192" s="1" t="s">
        <v>92</v>
      </c>
    </row>
    <row r="193" customHeight="1" spans="1:14">
      <c r="A193" s="1">
        <v>0.536324786324786</v>
      </c>
      <c r="B193" s="22">
        <v>0.552350427350427</v>
      </c>
      <c r="C193" s="2" t="s">
        <v>44</v>
      </c>
      <c r="D193" s="22">
        <v>0.552706552706553</v>
      </c>
      <c r="E193" s="22">
        <v>0.66580981946967</v>
      </c>
      <c r="F193" s="22">
        <v>0.572649572649573</v>
      </c>
      <c r="G193" s="22">
        <v>0.391066965602995</v>
      </c>
      <c r="H193" s="22">
        <v>0.965890145861636</v>
      </c>
      <c r="I193" s="22">
        <v>0.0388778218428967</v>
      </c>
      <c r="J193" s="22">
        <v>0.931780291723271</v>
      </c>
      <c r="K193" s="22">
        <v>0.408763943427043</v>
      </c>
      <c r="L193" s="22">
        <v>0.382907429345067</v>
      </c>
      <c r="M193" s="22">
        <v>0.443057429899535</v>
      </c>
      <c r="N193" s="22">
        <v>5.6008369</v>
      </c>
    </row>
    <row r="194" customHeight="1" spans="1:14">
      <c r="A194" s="1">
        <v>0.990972222222222</v>
      </c>
      <c r="B194" s="22">
        <v>0.990972222222222</v>
      </c>
      <c r="C194" s="2" t="s">
        <v>46</v>
      </c>
      <c r="D194" s="22">
        <v>0.990972222222222</v>
      </c>
      <c r="E194" s="22">
        <v>0.989751719509548</v>
      </c>
      <c r="F194" s="22">
        <v>0.990972222222222</v>
      </c>
      <c r="G194" s="22">
        <v>0.982053649464822</v>
      </c>
      <c r="H194" s="22">
        <v>0.99831576712223</v>
      </c>
      <c r="I194" s="22">
        <v>0.026748899698865</v>
      </c>
      <c r="J194" s="22">
        <v>0.99663153424446</v>
      </c>
      <c r="K194" s="22">
        <v>0.982939491411085</v>
      </c>
      <c r="L194" s="22">
        <v>0.982526435119129</v>
      </c>
      <c r="M194" s="22">
        <v>0.98335289514867</v>
      </c>
      <c r="N194" s="22">
        <v>6.9128545</v>
      </c>
    </row>
    <row r="195" customHeight="1" spans="1:14">
      <c r="A195" s="1">
        <v>0.9695</v>
      </c>
      <c r="B195" s="22">
        <v>0.9685</v>
      </c>
      <c r="C195" s="2" t="s">
        <v>49</v>
      </c>
      <c r="D195" s="1">
        <v>0.963</v>
      </c>
      <c r="E195" s="1">
        <v>0.923622736758752</v>
      </c>
      <c r="F195" s="1">
        <v>0.963</v>
      </c>
      <c r="G195" s="1">
        <v>0.919233255942447</v>
      </c>
      <c r="H195" s="1">
        <v>0.985506253126563</v>
      </c>
      <c r="I195" s="1">
        <v>0.0519944972486243</v>
      </c>
      <c r="J195" s="1">
        <v>0.971012506253127</v>
      </c>
      <c r="K195" s="1">
        <v>0.92728226468322</v>
      </c>
      <c r="L195" s="1">
        <v>0.926280267360641</v>
      </c>
      <c r="M195" s="1">
        <v>0.928537688442211</v>
      </c>
      <c r="N195" s="1">
        <v>18.3804484</v>
      </c>
    </row>
    <row r="196" customHeight="1" spans="1:14">
      <c r="A196" s="1">
        <v>0.474141677531508</v>
      </c>
      <c r="B196" s="22">
        <v>0.491525423728814</v>
      </c>
      <c r="C196" s="2" t="s">
        <v>51</v>
      </c>
      <c r="D196" s="22">
        <v>0.494567579313342</v>
      </c>
      <c r="E196" s="22">
        <v>0.258146849256536</v>
      </c>
      <c r="F196" s="22">
        <v>0.53368100825728</v>
      </c>
      <c r="G196" s="22">
        <v>0.218202586942865</v>
      </c>
      <c r="H196" s="22">
        <v>0.735749674054759</v>
      </c>
      <c r="I196" s="22">
        <v>0.762942765905183</v>
      </c>
      <c r="J196" s="22">
        <v>0.471499348109518</v>
      </c>
      <c r="K196" s="22">
        <v>0.412759861959726</v>
      </c>
      <c r="L196" s="22">
        <v>0.355641671934909</v>
      </c>
      <c r="M196" s="22">
        <v>0.96144328341318</v>
      </c>
      <c r="N196" s="22">
        <v>21.2435456</v>
      </c>
    </row>
    <row r="197" customHeight="1" spans="1:14">
      <c r="A197" s="1">
        <v>0.91965811965812</v>
      </c>
      <c r="B197" s="22">
        <v>0.925641025641026</v>
      </c>
      <c r="C197" s="2" t="s">
        <v>52</v>
      </c>
      <c r="D197" s="22">
        <v>0.930769230769231</v>
      </c>
      <c r="E197" s="22">
        <v>0.827342308052222</v>
      </c>
      <c r="F197" s="22">
        <v>0.945299145299145</v>
      </c>
      <c r="G197" s="22">
        <v>0.925443543937763</v>
      </c>
      <c r="H197" s="22">
        <v>0.963851525416297</v>
      </c>
      <c r="I197" s="22">
        <v>0.579135286830883</v>
      </c>
      <c r="J197" s="22">
        <v>0.927703050832593</v>
      </c>
      <c r="K197" s="22">
        <v>0.95621196903831</v>
      </c>
      <c r="L197" s="22">
        <v>0.965436009126316</v>
      </c>
      <c r="M197" s="22">
        <v>0.987432541260822</v>
      </c>
      <c r="N197" s="22">
        <v>30.4005045</v>
      </c>
    </row>
    <row r="198" customHeight="1" spans="1:14">
      <c r="A198" s="1">
        <v>0.77375</v>
      </c>
      <c r="B198" s="22">
        <v>0.7445</v>
      </c>
      <c r="C198" s="2" t="s">
        <v>53</v>
      </c>
      <c r="D198" s="1">
        <v>0.751</v>
      </c>
      <c r="E198" s="1">
        <v>0.735913452593623</v>
      </c>
      <c r="F198" s="1">
        <v>0.80125</v>
      </c>
      <c r="G198" s="1">
        <v>0.653473998560876</v>
      </c>
      <c r="H198" s="1">
        <v>0.934021880470118</v>
      </c>
      <c r="I198" s="1">
        <v>0.103321330332583</v>
      </c>
      <c r="J198" s="1">
        <v>0.868043760940235</v>
      </c>
      <c r="K198" s="1">
        <v>0.690258661221126</v>
      </c>
      <c r="L198" s="1">
        <v>0.652707765573052</v>
      </c>
      <c r="M198" s="1">
        <v>0.74054771792502</v>
      </c>
      <c r="N198" s="1">
        <v>110.0423446</v>
      </c>
    </row>
    <row r="199" customHeight="1" spans="1:14">
      <c r="A199" s="22">
        <v>0.813415394203802</v>
      </c>
      <c r="B199" s="22">
        <v>0.813415394203802</v>
      </c>
      <c r="C199" s="2" t="s">
        <v>55</v>
      </c>
      <c r="D199" s="22">
        <v>0.813415394203802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 customHeight="1" spans="1:14">
      <c r="A200" s="1">
        <f>AVERAGE(A193:A199)</f>
        <v>0.782537457134348</v>
      </c>
      <c r="B200" s="22">
        <f>AVERAGE(B193:B199)</f>
        <v>0.783843499020899</v>
      </c>
      <c r="C200" s="1" t="s">
        <v>121</v>
      </c>
      <c r="D200" s="22">
        <f>AVERAGE(D193:D199)</f>
        <v>0.785204425602164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 customHeight="1" spans="2:14">
      <c r="B201" s="31">
        <v>1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 customHeight="1" spans="4:14"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 customHeight="1" spans="1:14">
      <c r="A203" s="2"/>
      <c r="B203" s="2" t="s">
        <v>64</v>
      </c>
      <c r="C203" s="2" t="s">
        <v>65</v>
      </c>
      <c r="D203" s="2" t="s">
        <v>67</v>
      </c>
      <c r="E203" s="2" t="s">
        <v>68</v>
      </c>
      <c r="F203" s="2" t="s">
        <v>69</v>
      </c>
      <c r="G203" s="2" t="s">
        <v>70</v>
      </c>
      <c r="H203" s="2" t="s">
        <v>71</v>
      </c>
      <c r="I203" s="2" t="s">
        <v>72</v>
      </c>
      <c r="J203" s="5" t="s">
        <v>73</v>
      </c>
      <c r="K203" s="14" t="s">
        <v>74</v>
      </c>
      <c r="L203" s="22"/>
      <c r="M203" s="22"/>
      <c r="N203" s="22"/>
    </row>
    <row r="204" customHeight="1" spans="1:14">
      <c r="A204" s="2" t="s">
        <v>44</v>
      </c>
      <c r="B204" s="4">
        <v>0.402047720797721</v>
      </c>
      <c r="C204" s="4">
        <v>0.517551044634378</v>
      </c>
      <c r="D204" s="4">
        <v>0.466714150047483</v>
      </c>
      <c r="E204" s="4">
        <v>0.515782288698955</v>
      </c>
      <c r="F204" s="4">
        <v>0.449786324786325</v>
      </c>
      <c r="G204" s="4">
        <v>0.458368945868946</v>
      </c>
      <c r="H204" s="4">
        <v>0.451092117758784</v>
      </c>
      <c r="I204" s="4">
        <v>0.470269468186135</v>
      </c>
      <c r="J204" s="4">
        <v>0.532128442545109</v>
      </c>
      <c r="K204" s="22"/>
      <c r="L204" s="22"/>
      <c r="M204" s="22"/>
      <c r="N204" s="22"/>
    </row>
    <row r="205" customHeight="1" spans="1:14">
      <c r="A205" s="2" t="s">
        <v>46</v>
      </c>
      <c r="B205" s="4">
        <v>0.635677083333333</v>
      </c>
      <c r="C205" s="4">
        <v>0.828304398148148</v>
      </c>
      <c r="D205" s="4">
        <v>0.673917824074074</v>
      </c>
      <c r="E205" s="4">
        <v>0.855671296296296</v>
      </c>
      <c r="F205" s="4">
        <v>0.842609953703704</v>
      </c>
      <c r="G205" s="4">
        <v>0.679791666666667</v>
      </c>
      <c r="H205" s="4">
        <v>0.842991898148148</v>
      </c>
      <c r="I205" s="4">
        <v>0.828136574074074</v>
      </c>
      <c r="J205" s="4">
        <v>0.908449074074074</v>
      </c>
      <c r="K205" s="22"/>
      <c r="L205" s="22"/>
      <c r="M205" s="22"/>
      <c r="N205" s="22"/>
    </row>
    <row r="206" customHeight="1" spans="1:10">
      <c r="A206" s="2" t="s">
        <v>49</v>
      </c>
      <c r="B206" s="4">
        <v>0.714883333333333</v>
      </c>
      <c r="C206" s="4">
        <v>0.952066666666667</v>
      </c>
      <c r="D206" s="4">
        <v>0.815779166666667</v>
      </c>
      <c r="E206" s="4">
        <v>0.959291666666667</v>
      </c>
      <c r="F206" s="4">
        <v>0.944791666666667</v>
      </c>
      <c r="G206" s="4">
        <v>0.750654166666667</v>
      </c>
      <c r="H206" s="4">
        <v>0.757170833333333</v>
      </c>
      <c r="I206" s="4">
        <v>0.855166666666667</v>
      </c>
      <c r="J206" s="4">
        <v>0.960216666666666</v>
      </c>
    </row>
    <row r="207" customHeight="1" spans="1:10">
      <c r="A207" s="2" t="s">
        <v>51</v>
      </c>
      <c r="B207" s="4">
        <v>0.382420686657975</v>
      </c>
      <c r="C207" s="4">
        <v>0.403951180646096</v>
      </c>
      <c r="D207" s="4">
        <v>0.420226713023323</v>
      </c>
      <c r="E207" s="4">
        <v>0.431178473127626</v>
      </c>
      <c r="F207" s="4">
        <v>0.364261915109373</v>
      </c>
      <c r="G207" s="4">
        <v>0.412208460089816</v>
      </c>
      <c r="H207" s="4">
        <v>0.397243951904969</v>
      </c>
      <c r="I207" s="4">
        <v>0.421382007822686</v>
      </c>
      <c r="J207" s="4">
        <v>0.434557438794727</v>
      </c>
    </row>
    <row r="208" customHeight="1" spans="1:10">
      <c r="A208" s="2" t="s">
        <v>52</v>
      </c>
      <c r="B208" s="4">
        <v>0.643137464387465</v>
      </c>
      <c r="C208" s="4">
        <v>0.737286324786325</v>
      </c>
      <c r="D208" s="4">
        <v>0.809925213675214</v>
      </c>
      <c r="E208" s="4">
        <v>0.871399572649573</v>
      </c>
      <c r="F208" s="4">
        <v>0.846972934472934</v>
      </c>
      <c r="G208" s="4">
        <v>0.793002136752137</v>
      </c>
      <c r="H208" s="4">
        <v>0.777492877492877</v>
      </c>
      <c r="I208" s="4">
        <v>0.830815527065527</v>
      </c>
      <c r="J208" s="4">
        <v>0.903846153846154</v>
      </c>
    </row>
    <row r="209" customHeight="1" spans="1:10">
      <c r="A209" s="2" t="s">
        <v>53</v>
      </c>
      <c r="B209" s="4">
        <v>0.536435416666667</v>
      </c>
      <c r="C209" s="4">
        <v>0.69238125</v>
      </c>
      <c r="D209" s="4">
        <v>0.655695833333333</v>
      </c>
      <c r="E209" s="4">
        <v>0.647879166666667</v>
      </c>
      <c r="F209" s="4">
        <v>0.628083333333333</v>
      </c>
      <c r="G209" s="4">
        <v>0.551325</v>
      </c>
      <c r="H209" s="4">
        <v>0.588897916666667</v>
      </c>
      <c r="I209" s="4">
        <v>0.7171375</v>
      </c>
      <c r="J209" s="4">
        <v>0.652345833333333</v>
      </c>
    </row>
    <row r="210" customHeight="1" spans="1:10">
      <c r="A210" s="2" t="s">
        <v>55</v>
      </c>
      <c r="B210" s="4">
        <v>0.612781759634362</v>
      </c>
      <c r="C210" s="4">
        <v>0.567234081229874</v>
      </c>
      <c r="D210" s="4">
        <v>0.486483328139607</v>
      </c>
      <c r="E210" s="4">
        <v>0.631209099407915</v>
      </c>
      <c r="F210" s="4">
        <v>0.652370935909422</v>
      </c>
      <c r="G210" s="4">
        <v>0.614116547210969</v>
      </c>
      <c r="H210" s="4">
        <v>0.639303521346214</v>
      </c>
      <c r="I210" s="4">
        <v>0.559575932273813</v>
      </c>
      <c r="J210" s="4">
        <v>0.63855952009972</v>
      </c>
    </row>
    <row r="211" customHeight="1" spans="1:10">
      <c r="A211" s="2" t="s">
        <v>137</v>
      </c>
      <c r="B211" s="4">
        <f>AVERAGE(B204:B210)</f>
        <v>0.561054780687265</v>
      </c>
      <c r="C211" s="4">
        <f t="shared" ref="C211:J211" si="9">AVERAGE(C204:C210)</f>
        <v>0.671253563730213</v>
      </c>
      <c r="D211" s="4">
        <f t="shared" si="9"/>
        <v>0.618391746994243</v>
      </c>
      <c r="E211" s="4">
        <f t="shared" si="9"/>
        <v>0.701773080501957</v>
      </c>
      <c r="F211" s="4">
        <f t="shared" si="9"/>
        <v>0.675553866283108</v>
      </c>
      <c r="G211" s="4">
        <f t="shared" si="9"/>
        <v>0.608495274750743</v>
      </c>
      <c r="H211" s="4">
        <f t="shared" si="9"/>
        <v>0.636313302378713</v>
      </c>
      <c r="I211" s="4">
        <f t="shared" si="9"/>
        <v>0.668926239441272</v>
      </c>
      <c r="J211" s="4">
        <f t="shared" si="9"/>
        <v>0.718586161337112</v>
      </c>
    </row>
    <row r="214" customHeight="1" spans="1:10">
      <c r="A214" s="2"/>
      <c r="B214" s="2" t="s">
        <v>64</v>
      </c>
      <c r="C214" s="2" t="s">
        <v>65</v>
      </c>
      <c r="D214" s="2" t="s">
        <v>67</v>
      </c>
      <c r="E214" s="2" t="s">
        <v>68</v>
      </c>
      <c r="F214" s="2" t="s">
        <v>69</v>
      </c>
      <c r="G214" s="2" t="s">
        <v>70</v>
      </c>
      <c r="H214" s="2" t="s">
        <v>71</v>
      </c>
      <c r="I214" s="2" t="s">
        <v>72</v>
      </c>
      <c r="J214" s="5" t="s">
        <v>73</v>
      </c>
    </row>
    <row r="215" customHeight="1" spans="1:10">
      <c r="A215" s="2" t="s">
        <v>44</v>
      </c>
      <c r="B215" s="4">
        <v>0.554289710208877</v>
      </c>
      <c r="C215" s="4">
        <v>0.645612584804307</v>
      </c>
      <c r="D215" s="4">
        <v>0.603810903485273</v>
      </c>
      <c r="E215" s="4">
        <v>0.646540378467808</v>
      </c>
      <c r="F215" s="4">
        <v>0.554574975157105</v>
      </c>
      <c r="G215" s="4">
        <v>0.597189882673403</v>
      </c>
      <c r="H215" s="4">
        <v>0.605209091572444</v>
      </c>
      <c r="I215" s="4">
        <v>0.594827092730269</v>
      </c>
      <c r="J215" s="4">
        <v>0.667721596656273</v>
      </c>
    </row>
    <row r="216" customHeight="1" spans="1:10">
      <c r="A216" s="2" t="s">
        <v>46</v>
      </c>
      <c r="B216" s="4">
        <v>0.753573094722922</v>
      </c>
      <c r="C216" s="4">
        <v>0.890462212078118</v>
      </c>
      <c r="D216" s="4">
        <v>0.773027637865261</v>
      </c>
      <c r="E216" s="4">
        <v>0.935286900633819</v>
      </c>
      <c r="F216" s="4">
        <v>0.920626530517022</v>
      </c>
      <c r="G216" s="4">
        <v>0.776530609985832</v>
      </c>
      <c r="H216" s="4">
        <v>0.935747694847538</v>
      </c>
      <c r="I216" s="4">
        <v>0.907015537158168</v>
      </c>
      <c r="J216" s="4">
        <v>0.960054806380117</v>
      </c>
    </row>
    <row r="217" customHeight="1" spans="1:10">
      <c r="A217" s="2" t="s">
        <v>49</v>
      </c>
      <c r="B217" s="4">
        <v>0.671091077521978</v>
      </c>
      <c r="C217" s="4">
        <v>0.912454736741731</v>
      </c>
      <c r="D217" s="4">
        <v>0.817934256954911</v>
      </c>
      <c r="E217" s="4">
        <v>0.913886281967221</v>
      </c>
      <c r="F217" s="4">
        <v>0.914326956820567</v>
      </c>
      <c r="G217" s="4">
        <v>0.711825490028735</v>
      </c>
      <c r="H217" s="4">
        <v>0.82383612380084</v>
      </c>
      <c r="I217" s="4">
        <v>0.88042368550269</v>
      </c>
      <c r="J217" s="4">
        <v>0.911444168393791</v>
      </c>
    </row>
    <row r="218" customHeight="1" spans="1:10">
      <c r="A218" s="2" t="s">
        <v>51</v>
      </c>
      <c r="B218" s="4">
        <v>0.216346016430916</v>
      </c>
      <c r="C218" s="4">
        <v>0.223937587787786</v>
      </c>
      <c r="D218" s="4">
        <v>0.256484439690047</v>
      </c>
      <c r="E218" s="4">
        <v>0.221858319844265</v>
      </c>
      <c r="F218" s="4">
        <v>0.114011063682928</v>
      </c>
      <c r="G218" s="4">
        <v>0.240564972239129</v>
      </c>
      <c r="H218" s="4">
        <v>0.223855007304994</v>
      </c>
      <c r="I218" s="4">
        <v>0.203453685321061</v>
      </c>
      <c r="J218" s="4">
        <v>0.253308653347766</v>
      </c>
    </row>
    <row r="219" customHeight="1" spans="1:10">
      <c r="A219" s="2" t="s">
        <v>52</v>
      </c>
      <c r="B219" s="4">
        <v>0.485569443630617</v>
      </c>
      <c r="C219" s="4">
        <v>0.562309636035043</v>
      </c>
      <c r="D219" s="4">
        <v>0.656308432749105</v>
      </c>
      <c r="E219" s="4">
        <v>0.704976037415607</v>
      </c>
      <c r="F219" s="4">
        <v>0.571013217238461</v>
      </c>
      <c r="G219" s="4">
        <v>0.658284885009625</v>
      </c>
      <c r="H219" s="4">
        <v>0.575394840907666</v>
      </c>
      <c r="I219" s="4">
        <v>0.667109536843815</v>
      </c>
      <c r="J219" s="4">
        <v>0.797239374948263</v>
      </c>
    </row>
    <row r="220" customHeight="1" spans="1:15">
      <c r="A220" s="2" t="s">
        <v>53</v>
      </c>
      <c r="B220" s="4">
        <v>0.468215152118733</v>
      </c>
      <c r="C220" s="4">
        <v>0.686911040032378</v>
      </c>
      <c r="D220" s="4">
        <v>0.619924717259805</v>
      </c>
      <c r="E220" s="4">
        <v>0.652900467608105</v>
      </c>
      <c r="F220" s="4">
        <v>0.667841715881995</v>
      </c>
      <c r="G220" s="4">
        <v>0.528960914325126</v>
      </c>
      <c r="H220" s="4">
        <v>0.614937628123547</v>
      </c>
      <c r="I220" s="4">
        <v>0.693440895366569</v>
      </c>
      <c r="J220" s="4">
        <v>0.668261585926444</v>
      </c>
      <c r="O220" s="14" t="s">
        <v>136</v>
      </c>
    </row>
    <row r="221" customHeight="1" spans="1:10">
      <c r="A221" s="2" t="s">
        <v>55</v>
      </c>
      <c r="B221" s="4">
        <v>0.743929811658322</v>
      </c>
      <c r="C221" s="4">
        <v>0.67894229440728</v>
      </c>
      <c r="D221" s="4">
        <v>0.638669857379549</v>
      </c>
      <c r="E221" s="4">
        <v>0.710465494650469</v>
      </c>
      <c r="F221" s="4">
        <v>0.640356931987938</v>
      </c>
      <c r="G221" s="4">
        <v>0.743340118775216</v>
      </c>
      <c r="H221" s="4">
        <v>0.754155918482893</v>
      </c>
      <c r="I221" s="4">
        <v>0.671438303015864</v>
      </c>
      <c r="J221" s="4">
        <v>0.720118396356932</v>
      </c>
    </row>
    <row r="222" customHeight="1" spans="1:10">
      <c r="A222" s="2" t="s">
        <v>138</v>
      </c>
      <c r="B222" s="4">
        <f t="shared" ref="B222:J222" si="10">AVERAGE(B215:B221)</f>
        <v>0.556144900898909</v>
      </c>
      <c r="C222" s="4">
        <f t="shared" si="10"/>
        <v>0.65723287026952</v>
      </c>
      <c r="D222" s="4">
        <f t="shared" si="10"/>
        <v>0.623737177911993</v>
      </c>
      <c r="E222" s="4">
        <f t="shared" si="10"/>
        <v>0.683701982941042</v>
      </c>
      <c r="F222" s="4">
        <f t="shared" si="10"/>
        <v>0.626107341612288</v>
      </c>
      <c r="G222" s="4">
        <f t="shared" si="10"/>
        <v>0.608099553291009</v>
      </c>
      <c r="H222" s="4">
        <f t="shared" si="10"/>
        <v>0.647590900719989</v>
      </c>
      <c r="I222" s="4">
        <f t="shared" si="10"/>
        <v>0.659672676562634</v>
      </c>
      <c r="J222" s="4">
        <f t="shared" si="10"/>
        <v>0.711164083144227</v>
      </c>
    </row>
    <row r="223" customHeight="1" spans="2:2">
      <c r="B223" s="14"/>
    </row>
    <row r="225" customHeight="1" spans="1:10">
      <c r="A225" s="2"/>
      <c r="B225" s="2" t="s">
        <v>64</v>
      </c>
      <c r="C225" s="2" t="s">
        <v>65</v>
      </c>
      <c r="D225" s="2" t="s">
        <v>67</v>
      </c>
      <c r="E225" s="2" t="s">
        <v>68</v>
      </c>
      <c r="F225" s="2" t="s">
        <v>69</v>
      </c>
      <c r="G225" s="2" t="s">
        <v>70</v>
      </c>
      <c r="H225" s="2" t="s">
        <v>71</v>
      </c>
      <c r="I225" s="2" t="s">
        <v>72</v>
      </c>
      <c r="J225" s="5" t="s">
        <v>73</v>
      </c>
    </row>
    <row r="226" customHeight="1" spans="1:10">
      <c r="A226" s="2" t="s">
        <v>44</v>
      </c>
      <c r="B226" s="4">
        <v>0.253854881263579</v>
      </c>
      <c r="C226" s="4">
        <v>0.369906274475546</v>
      </c>
      <c r="D226" s="4">
        <v>0.310779714344429</v>
      </c>
      <c r="E226" s="4">
        <v>0.371919778402312</v>
      </c>
      <c r="F226" s="4">
        <v>0.18698817204586</v>
      </c>
      <c r="G226" s="4">
        <v>0.303019793322021</v>
      </c>
      <c r="H226" s="4">
        <v>0.320320020319536</v>
      </c>
      <c r="I226" s="4">
        <v>0.261951824671707</v>
      </c>
      <c r="J226" s="4">
        <v>0.396687897305006</v>
      </c>
    </row>
    <row r="227" customHeight="1" spans="1:10">
      <c r="A227" s="2" t="s">
        <v>46</v>
      </c>
      <c r="B227" s="4">
        <v>0.564475079046009</v>
      </c>
      <c r="C227" s="4">
        <v>0.782831636853924</v>
      </c>
      <c r="D227" s="4">
        <v>0.604984225854795</v>
      </c>
      <c r="E227" s="4">
        <v>0.822601449074788</v>
      </c>
      <c r="F227" s="4">
        <v>0.791646744672748</v>
      </c>
      <c r="G227" s="4">
        <v>0.608280579083324</v>
      </c>
      <c r="H227" s="4">
        <v>0.829130639754242</v>
      </c>
      <c r="I227" s="4">
        <v>0.770929361957499</v>
      </c>
      <c r="J227" s="4">
        <v>0.89119432598798</v>
      </c>
    </row>
    <row r="228" customHeight="1" spans="1:10">
      <c r="A228" s="2" t="s">
        <v>49</v>
      </c>
      <c r="B228" s="4">
        <v>0.581507018817552</v>
      </c>
      <c r="C228" s="4">
        <v>0.90809728218573</v>
      </c>
      <c r="D228" s="4">
        <v>0.759632621749925</v>
      </c>
      <c r="E228" s="4">
        <v>0.912329787266032</v>
      </c>
      <c r="F228" s="4">
        <v>0.905049105048373</v>
      </c>
      <c r="G228" s="4">
        <v>0.625586326942801</v>
      </c>
      <c r="H228" s="4">
        <v>0.738295244005641</v>
      </c>
      <c r="I228" s="4">
        <v>0.827733257872861</v>
      </c>
      <c r="J228" s="4">
        <v>0.913624132715871</v>
      </c>
    </row>
    <row r="229" customHeight="1" spans="1:10">
      <c r="A229" s="2" t="s">
        <v>51</v>
      </c>
      <c r="B229" s="4">
        <v>0.144846495855251</v>
      </c>
      <c r="C229" s="4">
        <v>0.170626767273711</v>
      </c>
      <c r="D229" s="4">
        <v>0.185195092660978</v>
      </c>
      <c r="E229" s="4">
        <v>0.186114587407423</v>
      </c>
      <c r="F229" s="4">
        <v>0.0745630700245776</v>
      </c>
      <c r="G229" s="4">
        <v>0.178655494878851</v>
      </c>
      <c r="H229" s="4">
        <v>0.159341364934348</v>
      </c>
      <c r="I229" s="4">
        <v>0.184071285047651</v>
      </c>
      <c r="J229" s="4">
        <v>0.195734026055213</v>
      </c>
    </row>
    <row r="230" customHeight="1" spans="1:10">
      <c r="A230" s="2" t="s">
        <v>52</v>
      </c>
      <c r="B230" s="4">
        <v>0.377682019773475</v>
      </c>
      <c r="C230" s="4">
        <v>0.527290560580941</v>
      </c>
      <c r="D230" s="4">
        <v>0.643085435846195</v>
      </c>
      <c r="E230" s="4">
        <v>0.756659278092614</v>
      </c>
      <c r="F230" s="4">
        <v>0.636552787744912</v>
      </c>
      <c r="G230" s="4">
        <v>0.659480293995275</v>
      </c>
      <c r="H230" s="4">
        <v>0.560493915563654</v>
      </c>
      <c r="I230" s="4">
        <v>0.704419164716041</v>
      </c>
      <c r="J230" s="4">
        <v>0.843112937443406</v>
      </c>
    </row>
    <row r="231" customHeight="1" spans="1:10">
      <c r="A231" s="2" t="s">
        <v>53</v>
      </c>
      <c r="B231" s="4">
        <v>0.34406082741457</v>
      </c>
      <c r="C231" s="4">
        <v>0.572310518707228</v>
      </c>
      <c r="D231" s="4">
        <v>0.508418709683557</v>
      </c>
      <c r="E231" s="4">
        <v>0.536628304449964</v>
      </c>
      <c r="F231" s="4">
        <v>0.546004716028382</v>
      </c>
      <c r="G231" s="4">
        <v>0.402018685420878</v>
      </c>
      <c r="H231" s="4">
        <v>0.477011293588629</v>
      </c>
      <c r="I231" s="4">
        <v>0.593025403277022</v>
      </c>
      <c r="J231" s="4">
        <v>0.54144038749629</v>
      </c>
    </row>
    <row r="232" customHeight="1" spans="1:10">
      <c r="A232" s="2" t="s">
        <v>55</v>
      </c>
      <c r="B232" s="4">
        <v>0.501698570775984</v>
      </c>
      <c r="C232" s="4">
        <v>0.483392019557003</v>
      </c>
      <c r="D232" s="4">
        <v>0.422996557118786</v>
      </c>
      <c r="E232" s="4">
        <v>0.519244664698555</v>
      </c>
      <c r="F232" s="4">
        <v>0.399893406451288</v>
      </c>
      <c r="G232" s="4">
        <v>0.503196007093192</v>
      </c>
      <c r="H232" s="4">
        <v>0.54923319463894</v>
      </c>
      <c r="I232" s="4">
        <v>0.401681160141857</v>
      </c>
      <c r="J232" s="4">
        <v>0.530952448217686</v>
      </c>
    </row>
    <row r="233" customHeight="1" spans="1:10">
      <c r="A233" s="2" t="s">
        <v>138</v>
      </c>
      <c r="B233" s="4">
        <f t="shared" ref="B233:J233" si="11">AVERAGE(B226:B232)</f>
        <v>0.39544641327806</v>
      </c>
      <c r="C233" s="4">
        <f t="shared" si="11"/>
        <v>0.544922151376298</v>
      </c>
      <c r="D233" s="4">
        <f t="shared" si="11"/>
        <v>0.490727479608381</v>
      </c>
      <c r="E233" s="4">
        <f t="shared" si="11"/>
        <v>0.586499692770241</v>
      </c>
      <c r="F233" s="4">
        <f t="shared" si="11"/>
        <v>0.50581400028802</v>
      </c>
      <c r="G233" s="4">
        <f t="shared" si="11"/>
        <v>0.468605311533763</v>
      </c>
      <c r="H233" s="4">
        <f t="shared" si="11"/>
        <v>0.519117953257856</v>
      </c>
      <c r="I233" s="4">
        <f t="shared" si="11"/>
        <v>0.534830208240663</v>
      </c>
      <c r="J233" s="4">
        <f t="shared" si="11"/>
        <v>0.616106593603065</v>
      </c>
    </row>
    <row r="237" customHeight="1" spans="2:13">
      <c r="B237" s="1" t="s">
        <v>88</v>
      </c>
      <c r="E237" s="1" t="s">
        <v>88</v>
      </c>
      <c r="F237" s="1" t="s">
        <v>114</v>
      </c>
      <c r="G237" s="1" t="s">
        <v>91</v>
      </c>
      <c r="H237" s="1" t="s">
        <v>115</v>
      </c>
      <c r="I237" s="1" t="s">
        <v>116</v>
      </c>
      <c r="J237" s="1" t="s">
        <v>117</v>
      </c>
      <c r="K237" s="1" t="s">
        <v>118</v>
      </c>
      <c r="L237" s="1" t="s">
        <v>119</v>
      </c>
      <c r="M237" s="1" t="s">
        <v>120</v>
      </c>
    </row>
    <row r="238" customHeight="1" spans="2:2">
      <c r="B238" s="1" t="s">
        <v>114</v>
      </c>
    </row>
    <row r="239" customHeight="1" spans="2:2">
      <c r="B239" s="1" t="s">
        <v>91</v>
      </c>
    </row>
    <row r="240" customHeight="1" spans="2:2">
      <c r="B240" s="1" t="s">
        <v>115</v>
      </c>
    </row>
    <row r="241" customHeight="1" spans="2:2">
      <c r="B241" s="1" t="s">
        <v>116</v>
      </c>
    </row>
    <row r="242" customHeight="1" spans="2:2">
      <c r="B242" s="1" t="s">
        <v>117</v>
      </c>
    </row>
    <row r="243" customHeight="1" spans="2:2">
      <c r="B243" s="1" t="s">
        <v>118</v>
      </c>
    </row>
    <row r="244" customHeight="1" spans="2:2">
      <c r="B244" s="1" t="s">
        <v>119</v>
      </c>
    </row>
    <row r="245" customHeight="1" spans="2:2">
      <c r="B245" s="1" t="s">
        <v>120</v>
      </c>
    </row>
  </sheetData>
  <mergeCells count="18">
    <mergeCell ref="H140:M140"/>
    <mergeCell ref="H141:M141"/>
    <mergeCell ref="H142:M142"/>
    <mergeCell ref="H144:M144"/>
    <mergeCell ref="H145:M145"/>
    <mergeCell ref="H146:M146"/>
    <mergeCell ref="H147:M147"/>
    <mergeCell ref="H148:M148"/>
    <mergeCell ref="G163:K163"/>
    <mergeCell ref="D164:I164"/>
    <mergeCell ref="D165:I165"/>
    <mergeCell ref="D166:I166"/>
    <mergeCell ref="D168:J168"/>
    <mergeCell ref="D169:J169"/>
    <mergeCell ref="D170:I170"/>
    <mergeCell ref="D171:L171"/>
    <mergeCell ref="D172:J172"/>
    <mergeCell ref="D173:J17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12" sqref="H3:H12"/>
    </sheetView>
  </sheetViews>
  <sheetFormatPr defaultColWidth="8.89090909090909" defaultRowHeight="35" customHeight="1" outlineLevelCol="7"/>
  <cols>
    <col min="1" max="1" width="8.89090909090909" style="1"/>
    <col min="2" max="2" width="10.8545454545455" style="1" customWidth="1"/>
    <col min="3" max="4" width="8.89090909090909" style="1"/>
    <col min="5" max="5" width="28.0818181818182" style="1" customWidth="1"/>
    <col min="6" max="6" width="17.4181818181818" style="1" customWidth="1"/>
    <col min="7" max="7" width="112.036363636364" style="1" customWidth="1"/>
    <col min="8" max="9" width="17.5454545454545" style="1"/>
    <col min="10" max="16384" width="8.89090909090909" style="1"/>
  </cols>
  <sheetData>
    <row r="1" customHeight="1" spans="1:8">
      <c r="A1" s="7" t="s">
        <v>1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</row>
    <row r="2" customHeight="1" spans="1:8">
      <c r="A2" s="2">
        <v>1</v>
      </c>
      <c r="B2" s="2" t="s">
        <v>12</v>
      </c>
      <c r="C2" s="2" t="s">
        <v>56</v>
      </c>
      <c r="D2" s="2" t="s">
        <v>56</v>
      </c>
      <c r="E2" s="7" t="s">
        <v>146</v>
      </c>
      <c r="F2" s="2" t="s">
        <v>147</v>
      </c>
      <c r="G2" s="2" t="s">
        <v>148</v>
      </c>
      <c r="H2" s="5">
        <v>48</v>
      </c>
    </row>
    <row r="3" customHeight="1" spans="1:8">
      <c r="A3" s="2">
        <v>2</v>
      </c>
      <c r="B3" s="2" t="s">
        <v>41</v>
      </c>
      <c r="C3" s="2" t="s">
        <v>30</v>
      </c>
      <c r="D3" s="5">
        <v>2022</v>
      </c>
      <c r="E3" s="7"/>
      <c r="F3" s="2" t="s">
        <v>149</v>
      </c>
      <c r="G3" s="2" t="s">
        <v>150</v>
      </c>
      <c r="H3" s="2">
        <v>1</v>
      </c>
    </row>
    <row r="4" customHeight="1" spans="1:8">
      <c r="A4" s="2">
        <v>3</v>
      </c>
      <c r="B4" s="2" t="s">
        <v>40</v>
      </c>
      <c r="C4" s="2" t="s">
        <v>24</v>
      </c>
      <c r="D4" s="5">
        <v>2022</v>
      </c>
      <c r="E4" s="7"/>
      <c r="F4" s="2" t="s">
        <v>151</v>
      </c>
      <c r="G4" s="2" t="s">
        <v>152</v>
      </c>
      <c r="H4" s="2">
        <v>11</v>
      </c>
    </row>
    <row r="5" customHeight="1" spans="1:8">
      <c r="A5" s="2">
        <v>4</v>
      </c>
      <c r="B5" s="2" t="s">
        <v>39</v>
      </c>
      <c r="C5" s="2" t="s">
        <v>29</v>
      </c>
      <c r="D5" s="2">
        <v>2021</v>
      </c>
      <c r="E5" s="7"/>
      <c r="F5" s="2" t="s">
        <v>153</v>
      </c>
      <c r="G5" s="2" t="s">
        <v>154</v>
      </c>
      <c r="H5" s="2">
        <v>19</v>
      </c>
    </row>
    <row r="6" customHeight="1" spans="1:8">
      <c r="A6" s="2">
        <v>5</v>
      </c>
      <c r="B6" s="2" t="s">
        <v>37</v>
      </c>
      <c r="C6" s="2" t="s">
        <v>24</v>
      </c>
      <c r="D6" s="2">
        <v>2021</v>
      </c>
      <c r="E6" s="7"/>
      <c r="F6" s="2" t="s">
        <v>155</v>
      </c>
      <c r="G6" s="2" t="s">
        <v>156</v>
      </c>
      <c r="H6" s="2">
        <v>25</v>
      </c>
    </row>
    <row r="7" customHeight="1" spans="1:8">
      <c r="A7" s="2">
        <v>6</v>
      </c>
      <c r="B7" s="2" t="s">
        <v>38</v>
      </c>
      <c r="C7" s="2" t="s">
        <v>28</v>
      </c>
      <c r="D7" s="2">
        <v>2021</v>
      </c>
      <c r="E7" s="7" t="s">
        <v>157</v>
      </c>
      <c r="F7" s="2" t="s">
        <v>158</v>
      </c>
      <c r="G7" s="2" t="s">
        <v>159</v>
      </c>
      <c r="H7" s="2">
        <v>247</v>
      </c>
    </row>
    <row r="8" customHeight="1" spans="1:8">
      <c r="A8" s="2">
        <v>7</v>
      </c>
      <c r="B8" s="2" t="s">
        <v>36</v>
      </c>
      <c r="C8" s="2" t="s">
        <v>28</v>
      </c>
      <c r="D8" s="5">
        <v>2021</v>
      </c>
      <c r="E8" s="7" t="s">
        <v>160</v>
      </c>
      <c r="F8" s="2" t="s">
        <v>161</v>
      </c>
      <c r="G8" s="2" t="s">
        <v>162</v>
      </c>
      <c r="H8" s="2">
        <v>216</v>
      </c>
    </row>
    <row r="9" customHeight="1" spans="1:8">
      <c r="A9" s="2">
        <v>8</v>
      </c>
      <c r="B9" s="2" t="s">
        <v>34</v>
      </c>
      <c r="C9" s="2" t="s">
        <v>26</v>
      </c>
      <c r="D9" s="2">
        <v>2020</v>
      </c>
      <c r="E9" s="7"/>
      <c r="F9" s="2" t="s">
        <v>163</v>
      </c>
      <c r="G9" s="2" t="s">
        <v>164</v>
      </c>
      <c r="H9" s="2">
        <v>162</v>
      </c>
    </row>
    <row r="10" customHeight="1" spans="1:8">
      <c r="A10" s="2">
        <v>9</v>
      </c>
      <c r="B10" s="2" t="s">
        <v>32</v>
      </c>
      <c r="C10" s="2" t="s">
        <v>24</v>
      </c>
      <c r="D10" s="2">
        <v>2020</v>
      </c>
      <c r="E10" s="7"/>
      <c r="F10" s="2" t="s">
        <v>165</v>
      </c>
      <c r="G10" s="2" t="s">
        <v>166</v>
      </c>
      <c r="H10" s="2">
        <v>16</v>
      </c>
    </row>
    <row r="11" customHeight="1" spans="1:8">
      <c r="A11" s="2">
        <v>10</v>
      </c>
      <c r="B11" s="2" t="s">
        <v>33</v>
      </c>
      <c r="C11" s="2" t="s">
        <v>25</v>
      </c>
      <c r="D11" s="2">
        <v>2020</v>
      </c>
      <c r="E11" s="7"/>
      <c r="F11" s="2" t="s">
        <v>167</v>
      </c>
      <c r="G11" s="2" t="s">
        <v>168</v>
      </c>
      <c r="H11" s="2">
        <v>36</v>
      </c>
    </row>
    <row r="12" customHeight="1" spans="1:8">
      <c r="A12" s="2">
        <v>11</v>
      </c>
      <c r="B12" s="2" t="s">
        <v>35</v>
      </c>
      <c r="C12" s="2" t="s">
        <v>27</v>
      </c>
      <c r="D12" s="5">
        <v>2020</v>
      </c>
      <c r="E12" s="7" t="s">
        <v>160</v>
      </c>
      <c r="F12" s="2" t="s">
        <v>169</v>
      </c>
      <c r="G12" s="2" t="s">
        <v>170</v>
      </c>
      <c r="H12" s="2">
        <v>341</v>
      </c>
    </row>
    <row r="13" customHeight="1" spans="1:8">
      <c r="A13" s="2">
        <v>12</v>
      </c>
      <c r="B13" s="2" t="s">
        <v>31</v>
      </c>
      <c r="C13" s="2" t="s">
        <v>23</v>
      </c>
      <c r="D13" s="2">
        <v>2014</v>
      </c>
      <c r="E13" s="7" t="s">
        <v>171</v>
      </c>
      <c r="F13" s="2" t="s">
        <v>149</v>
      </c>
      <c r="G13" s="2"/>
      <c r="H13" s="2">
        <v>1</v>
      </c>
    </row>
    <row r="14" customHeight="1" spans="1:8">
      <c r="A14" s="19" t="s">
        <v>59</v>
      </c>
      <c r="B14" s="20"/>
      <c r="C14" s="20"/>
      <c r="D14" s="20"/>
      <c r="E14" s="20"/>
      <c r="F14" s="20"/>
      <c r="G14" s="21"/>
      <c r="H14" s="2">
        <f>AVERAGE(H3:H13)</f>
        <v>97.7272727272727</v>
      </c>
    </row>
  </sheetData>
  <sortState ref="A1:G11">
    <sortCondition ref="D1" descending="1"/>
  </sortState>
  <mergeCells count="1">
    <mergeCell ref="A14:G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zoomScale="55" zoomScaleNormal="55" workbookViewId="0">
      <selection activeCell="G27" sqref="G27"/>
    </sheetView>
  </sheetViews>
  <sheetFormatPr defaultColWidth="8.72727272727273" defaultRowHeight="35" customHeight="1"/>
  <cols>
    <col min="1" max="1" width="11" customWidth="1"/>
    <col min="4" max="4" width="14.6363636363636" customWidth="1"/>
    <col min="6" max="6" width="11.2727272727273" customWidth="1"/>
    <col min="7" max="7" width="15.9090909090909" customWidth="1"/>
    <col min="8" max="8" width="12.8181818181818"/>
    <col min="11" max="11" width="12.8181818181818"/>
    <col min="14" max="14" width="16.5272727272727" customWidth="1"/>
    <col min="15" max="15" width="12.3636363636364" customWidth="1"/>
    <col min="16" max="16" width="10.7272727272727" customWidth="1"/>
    <col min="17" max="17" width="10.6363636363636" customWidth="1"/>
    <col min="18" max="18" width="11.3636363636364" customWidth="1"/>
    <col min="19" max="19" width="12.1818181818182" customWidth="1"/>
  </cols>
  <sheetData>
    <row r="1" customHeight="1" spans="1:28">
      <c r="A1" s="16" t="s">
        <v>172</v>
      </c>
      <c r="B1" s="16" t="s">
        <v>173</v>
      </c>
      <c r="D1" s="16" t="s">
        <v>172</v>
      </c>
      <c r="E1" s="16" t="s">
        <v>173</v>
      </c>
      <c r="G1" s="16" t="s">
        <v>172</v>
      </c>
      <c r="H1" s="16" t="s">
        <v>173</v>
      </c>
      <c r="J1" s="16" t="s">
        <v>172</v>
      </c>
      <c r="K1" s="16" t="s">
        <v>173</v>
      </c>
      <c r="M1" s="2" t="s">
        <v>174</v>
      </c>
      <c r="N1" s="2" t="s">
        <v>175</v>
      </c>
      <c r="O1" s="2" t="s">
        <v>176</v>
      </c>
      <c r="P1" s="2" t="s">
        <v>177</v>
      </c>
      <c r="Q1" s="2" t="s">
        <v>178</v>
      </c>
      <c r="R1" s="2" t="s">
        <v>179</v>
      </c>
      <c r="S1" s="2" t="s">
        <v>180</v>
      </c>
      <c r="U1" s="16" t="s">
        <v>172</v>
      </c>
      <c r="V1" s="16" t="s">
        <v>173</v>
      </c>
      <c r="X1" s="16" t="s">
        <v>172</v>
      </c>
      <c r="Y1" s="16" t="s">
        <v>173</v>
      </c>
      <c r="AA1" s="16" t="s">
        <v>172</v>
      </c>
      <c r="AB1" s="16" t="s">
        <v>173</v>
      </c>
    </row>
    <row r="2" customHeight="1" spans="1:28">
      <c r="A2" s="2" t="s">
        <v>40</v>
      </c>
      <c r="B2" s="2">
        <v>165</v>
      </c>
      <c r="D2" s="2" t="s">
        <v>34</v>
      </c>
      <c r="E2" s="2">
        <v>165</v>
      </c>
      <c r="G2" s="2" t="s">
        <v>41</v>
      </c>
      <c r="H2" s="2">
        <v>1360</v>
      </c>
      <c r="J2" s="2" t="s">
        <v>181</v>
      </c>
      <c r="K2" s="2">
        <v>213</v>
      </c>
      <c r="M2" s="2" t="s">
        <v>182</v>
      </c>
      <c r="N2" s="2" t="s">
        <v>44</v>
      </c>
      <c r="O2" s="2">
        <v>1404</v>
      </c>
      <c r="P2" s="2">
        <v>320</v>
      </c>
      <c r="Q2" s="2">
        <v>36</v>
      </c>
      <c r="R2" s="2">
        <v>12</v>
      </c>
      <c r="S2" s="2">
        <v>1</v>
      </c>
      <c r="U2" t="s">
        <v>36</v>
      </c>
      <c r="V2">
        <v>165</v>
      </c>
      <c r="X2" t="s">
        <v>33</v>
      </c>
      <c r="Y2">
        <v>165</v>
      </c>
      <c r="AA2" t="s">
        <v>32</v>
      </c>
      <c r="AB2">
        <v>554</v>
      </c>
    </row>
    <row r="3" customHeight="1" spans="1:28">
      <c r="A3" s="2" t="s">
        <v>40</v>
      </c>
      <c r="B3" s="2">
        <v>210</v>
      </c>
      <c r="D3" s="2" t="s">
        <v>34</v>
      </c>
      <c r="E3" s="2">
        <v>213</v>
      </c>
      <c r="G3" s="2" t="s">
        <v>41</v>
      </c>
      <c r="H3" s="2">
        <v>8189</v>
      </c>
      <c r="J3" s="2" t="s">
        <v>181</v>
      </c>
      <c r="K3" s="2">
        <v>476</v>
      </c>
      <c r="M3" s="2" t="s">
        <v>182</v>
      </c>
      <c r="N3" s="2" t="s">
        <v>46</v>
      </c>
      <c r="O3" s="2">
        <v>1440</v>
      </c>
      <c r="P3" s="2">
        <v>1024</v>
      </c>
      <c r="Q3" s="2">
        <v>20</v>
      </c>
      <c r="R3" s="2">
        <v>12</v>
      </c>
      <c r="S3" s="2">
        <v>1</v>
      </c>
      <c r="U3" t="s">
        <v>36</v>
      </c>
      <c r="V3">
        <v>1020</v>
      </c>
      <c r="X3" t="s">
        <v>33</v>
      </c>
      <c r="Y3">
        <v>213</v>
      </c>
      <c r="AA3" t="s">
        <v>32</v>
      </c>
      <c r="AB3">
        <v>6773</v>
      </c>
    </row>
    <row r="4" customHeight="1" spans="1:28">
      <c r="A4" s="2" t="s">
        <v>40</v>
      </c>
      <c r="B4" s="2">
        <v>441</v>
      </c>
      <c r="D4" s="2" t="s">
        <v>34</v>
      </c>
      <c r="E4" s="2">
        <v>213</v>
      </c>
      <c r="G4" s="2" t="s">
        <v>41</v>
      </c>
      <c r="H4" s="2">
        <v>694</v>
      </c>
      <c r="J4" s="2" t="s">
        <v>181</v>
      </c>
      <c r="K4" s="2">
        <v>690</v>
      </c>
      <c r="M4" s="2" t="s">
        <v>182</v>
      </c>
      <c r="N4" s="2" t="s">
        <v>49</v>
      </c>
      <c r="O4" s="2">
        <v>2000</v>
      </c>
      <c r="P4" s="2">
        <v>240</v>
      </c>
      <c r="Q4" s="2">
        <v>10</v>
      </c>
      <c r="R4" s="2">
        <v>12</v>
      </c>
      <c r="S4" s="2">
        <v>1</v>
      </c>
      <c r="U4" t="s">
        <v>36</v>
      </c>
      <c r="V4">
        <v>1360</v>
      </c>
      <c r="X4" t="s">
        <v>33</v>
      </c>
      <c r="Y4">
        <v>840</v>
      </c>
      <c r="AA4" t="s">
        <v>32</v>
      </c>
      <c r="AB4">
        <v>940</v>
      </c>
    </row>
    <row r="5" customHeight="1" spans="1:28">
      <c r="A5" s="2" t="s">
        <v>40</v>
      </c>
      <c r="B5" s="2">
        <v>541</v>
      </c>
      <c r="D5" s="2" t="s">
        <v>34</v>
      </c>
      <c r="E5" s="2">
        <v>840</v>
      </c>
      <c r="G5" s="2" t="s">
        <v>41</v>
      </c>
      <c r="H5" s="2">
        <v>6773</v>
      </c>
      <c r="J5" s="2" t="s">
        <v>181</v>
      </c>
      <c r="K5" s="2">
        <v>878</v>
      </c>
      <c r="M5" s="2" t="s">
        <v>183</v>
      </c>
      <c r="N5" s="2" t="s">
        <v>51</v>
      </c>
      <c r="O5" s="2">
        <v>2301</v>
      </c>
      <c r="P5" s="2">
        <v>22498</v>
      </c>
      <c r="Q5" s="2">
        <v>6</v>
      </c>
      <c r="R5" s="2">
        <v>12</v>
      </c>
      <c r="S5" s="2">
        <v>5.19</v>
      </c>
      <c r="U5" t="s">
        <v>36</v>
      </c>
      <c r="V5">
        <v>8189</v>
      </c>
      <c r="X5" t="s">
        <v>33</v>
      </c>
      <c r="Y5">
        <v>400</v>
      </c>
      <c r="AA5" t="s">
        <v>32</v>
      </c>
      <c r="AB5">
        <v>694</v>
      </c>
    </row>
    <row r="6" customHeight="1" spans="1:28">
      <c r="A6" s="2" t="s">
        <v>40</v>
      </c>
      <c r="B6" s="2">
        <v>544</v>
      </c>
      <c r="D6" s="2" t="s">
        <v>34</v>
      </c>
      <c r="E6" s="2">
        <v>1440</v>
      </c>
      <c r="G6" s="2" t="s">
        <v>41</v>
      </c>
      <c r="H6" s="2">
        <v>2000</v>
      </c>
      <c r="J6" s="2" t="s">
        <v>181</v>
      </c>
      <c r="K6" s="2">
        <v>1400</v>
      </c>
      <c r="M6" s="2" t="s">
        <v>183</v>
      </c>
      <c r="N6" s="2" t="s">
        <v>52</v>
      </c>
      <c r="O6" s="2">
        <v>2340</v>
      </c>
      <c r="P6" s="2">
        <v>21839</v>
      </c>
      <c r="Q6" s="2">
        <v>6</v>
      </c>
      <c r="R6" s="2">
        <v>12</v>
      </c>
      <c r="S6" s="2">
        <v>23.15</v>
      </c>
      <c r="U6" t="s">
        <v>36</v>
      </c>
      <c r="V6">
        <v>510</v>
      </c>
      <c r="X6" t="s">
        <v>33</v>
      </c>
      <c r="Y6">
        <v>1440</v>
      </c>
      <c r="AA6" t="s">
        <v>32</v>
      </c>
      <c r="AB6">
        <v>541</v>
      </c>
    </row>
    <row r="7" customHeight="1" spans="1:28">
      <c r="A7" s="2" t="s">
        <v>40</v>
      </c>
      <c r="B7" s="2">
        <v>544</v>
      </c>
      <c r="D7" s="2" t="s">
        <v>34</v>
      </c>
      <c r="E7" s="2">
        <v>1404</v>
      </c>
      <c r="G7" s="2" t="s">
        <v>41</v>
      </c>
      <c r="H7" s="2">
        <v>510</v>
      </c>
      <c r="J7" s="2" t="s">
        <v>181</v>
      </c>
      <c r="K7" s="2">
        <v>1404</v>
      </c>
      <c r="M7" s="2" t="s">
        <v>182</v>
      </c>
      <c r="N7" s="2" t="s">
        <v>53</v>
      </c>
      <c r="O7" s="2">
        <v>4000</v>
      </c>
      <c r="P7" s="2">
        <v>784</v>
      </c>
      <c r="Q7" s="2">
        <v>10</v>
      </c>
      <c r="R7" s="2">
        <v>12</v>
      </c>
      <c r="S7" s="2">
        <v>1.26</v>
      </c>
      <c r="U7" t="s">
        <v>36</v>
      </c>
      <c r="V7">
        <v>1020</v>
      </c>
      <c r="X7" t="s">
        <v>33</v>
      </c>
      <c r="Y7">
        <v>1404</v>
      </c>
      <c r="AA7" t="s">
        <v>32</v>
      </c>
      <c r="AB7">
        <v>2732</v>
      </c>
    </row>
    <row r="8" customHeight="1" spans="1:28">
      <c r="A8" s="2" t="s">
        <v>40</v>
      </c>
      <c r="B8" s="2">
        <v>694</v>
      </c>
      <c r="D8" s="2" t="s">
        <v>34</v>
      </c>
      <c r="E8" s="2">
        <v>1000</v>
      </c>
      <c r="G8" s="2" t="s">
        <v>41</v>
      </c>
      <c r="H8" s="2">
        <v>1020</v>
      </c>
      <c r="J8" s="2" t="s">
        <v>181</v>
      </c>
      <c r="K8" s="2">
        <v>1440</v>
      </c>
      <c r="M8" s="2" t="s">
        <v>184</v>
      </c>
      <c r="N8" s="2" t="s">
        <v>55</v>
      </c>
      <c r="O8" s="2">
        <v>6418</v>
      </c>
      <c r="P8" s="2">
        <v>8608</v>
      </c>
      <c r="Q8" s="2">
        <v>39</v>
      </c>
      <c r="R8" s="2">
        <v>12</v>
      </c>
      <c r="S8" s="2">
        <v>238.5</v>
      </c>
      <c r="U8" t="s">
        <v>36</v>
      </c>
      <c r="V8">
        <v>1530</v>
      </c>
      <c r="X8" t="s">
        <v>33</v>
      </c>
      <c r="Y8">
        <v>414</v>
      </c>
      <c r="AA8" t="s">
        <v>32</v>
      </c>
      <c r="AB8">
        <v>2000</v>
      </c>
    </row>
    <row r="9" customHeight="1" spans="1:28">
      <c r="A9" s="2" t="s">
        <v>40</v>
      </c>
      <c r="B9" s="2">
        <v>1444</v>
      </c>
      <c r="D9" s="2" t="s">
        <v>34</v>
      </c>
      <c r="E9" s="2">
        <v>414</v>
      </c>
      <c r="G9" s="2" t="s">
        <v>41</v>
      </c>
      <c r="H9" s="2">
        <v>1530</v>
      </c>
      <c r="J9" s="2" t="s">
        <v>181</v>
      </c>
      <c r="K9" s="2">
        <v>1560</v>
      </c>
      <c r="M9" s="2"/>
      <c r="N9" s="8" t="s">
        <v>59</v>
      </c>
      <c r="O9" s="17">
        <f>AVERAGE(O2:O8)</f>
        <v>2843.28571428571</v>
      </c>
      <c r="U9" t="s">
        <v>36</v>
      </c>
      <c r="V9">
        <v>2040</v>
      </c>
      <c r="X9" t="s">
        <v>33</v>
      </c>
      <c r="Y9">
        <v>878</v>
      </c>
      <c r="AA9" t="s">
        <v>32</v>
      </c>
      <c r="AB9">
        <v>2000</v>
      </c>
    </row>
    <row r="10" customHeight="1" spans="1:28">
      <c r="A10" s="2" t="s">
        <v>40</v>
      </c>
      <c r="B10" s="2">
        <v>1530</v>
      </c>
      <c r="D10" s="2" t="s">
        <v>34</v>
      </c>
      <c r="E10" s="2">
        <v>878</v>
      </c>
      <c r="G10" s="2" t="s">
        <v>41</v>
      </c>
      <c r="H10" s="2">
        <v>2040</v>
      </c>
      <c r="J10" s="2" t="s">
        <v>181</v>
      </c>
      <c r="K10" s="2">
        <v>1797</v>
      </c>
      <c r="U10" t="s">
        <v>36</v>
      </c>
      <c r="V10">
        <v>2550</v>
      </c>
      <c r="X10" t="s">
        <v>33</v>
      </c>
      <c r="Y10">
        <v>690</v>
      </c>
      <c r="AA10" t="s">
        <v>32</v>
      </c>
      <c r="AB10">
        <v>8189</v>
      </c>
    </row>
    <row r="11" customHeight="1" spans="1:28">
      <c r="A11" s="2" t="s">
        <v>40</v>
      </c>
      <c r="B11" s="2">
        <v>2000</v>
      </c>
      <c r="D11" s="2" t="s">
        <v>34</v>
      </c>
      <c r="E11" s="2">
        <v>690</v>
      </c>
      <c r="G11" s="2" t="s">
        <v>41</v>
      </c>
      <c r="H11" s="2">
        <v>2550</v>
      </c>
      <c r="J11" s="2" t="s">
        <v>181</v>
      </c>
      <c r="K11" s="2">
        <v>2000</v>
      </c>
      <c r="M11" s="7"/>
      <c r="N11" s="2"/>
      <c r="O11" s="2"/>
      <c r="U11" t="s">
        <v>36</v>
      </c>
      <c r="V11">
        <v>3060</v>
      </c>
      <c r="X11" t="s">
        <v>59</v>
      </c>
      <c r="Y11">
        <f>AVERAGE(Y1:Y10)</f>
        <v>716</v>
      </c>
      <c r="AA11" t="s">
        <v>32</v>
      </c>
      <c r="AB11">
        <v>1530</v>
      </c>
    </row>
    <row r="12" customHeight="1" spans="1:28">
      <c r="A12" s="2" t="s">
        <v>40</v>
      </c>
      <c r="B12" s="2">
        <v>2000</v>
      </c>
      <c r="D12" s="2" t="s">
        <v>59</v>
      </c>
      <c r="E12" s="2">
        <f>AVERAGE(E2:E11)</f>
        <v>725.7</v>
      </c>
      <c r="G12" s="2" t="s">
        <v>41</v>
      </c>
      <c r="H12" s="2">
        <v>3060</v>
      </c>
      <c r="J12" s="2" t="s">
        <v>181</v>
      </c>
      <c r="K12" s="2">
        <v>2340</v>
      </c>
      <c r="M12" s="7"/>
      <c r="N12" s="2"/>
      <c r="O12" s="2"/>
      <c r="U12" t="s">
        <v>59</v>
      </c>
      <c r="V12">
        <f>AVERAGE(V2:V11)</f>
        <v>2144.4</v>
      </c>
      <c r="AA12" t="s">
        <v>32</v>
      </c>
      <c r="AB12">
        <v>1360</v>
      </c>
    </row>
    <row r="13" customHeight="1" spans="1:28">
      <c r="A13" s="2" t="s">
        <v>40</v>
      </c>
      <c r="B13" s="2">
        <v>4485</v>
      </c>
      <c r="G13" s="2" t="s">
        <v>59</v>
      </c>
      <c r="H13" s="2">
        <f>AVERAGE(H2:H12)</f>
        <v>2702.36363636364</v>
      </c>
      <c r="J13" s="2" t="s">
        <v>59</v>
      </c>
      <c r="K13" s="2">
        <f>AVERAGE(K2:K12)</f>
        <v>1290.72727272727</v>
      </c>
      <c r="M13" s="7"/>
      <c r="N13" s="2"/>
      <c r="O13" s="2"/>
      <c r="R13" s="16" t="s">
        <v>172</v>
      </c>
      <c r="S13" s="16" t="s">
        <v>173</v>
      </c>
      <c r="AA13" t="s">
        <v>59</v>
      </c>
      <c r="AB13">
        <f>AVERAGE(AB3:AB12)</f>
        <v>2675.9</v>
      </c>
    </row>
    <row r="14" customHeight="1" spans="1:19">
      <c r="A14" s="2" t="s">
        <v>59</v>
      </c>
      <c r="B14" s="2">
        <f>AVERAGE(B2:B13)</f>
        <v>1216.5</v>
      </c>
      <c r="R14" t="s">
        <v>35</v>
      </c>
      <c r="S14">
        <v>8189</v>
      </c>
    </row>
    <row r="15" customHeight="1" spans="18:19">
      <c r="R15" t="s">
        <v>35</v>
      </c>
      <c r="S15">
        <v>2000</v>
      </c>
    </row>
    <row r="16" customHeight="1" spans="18:26">
      <c r="R16" t="s">
        <v>35</v>
      </c>
      <c r="S16">
        <v>1530</v>
      </c>
      <c r="Z16" s="2" t="s">
        <v>48</v>
      </c>
    </row>
    <row r="17" customHeight="1" spans="10:26">
      <c r="J17" s="18">
        <v>1</v>
      </c>
      <c r="K17" s="2" t="s">
        <v>48</v>
      </c>
      <c r="L17" s="2">
        <v>1013</v>
      </c>
      <c r="R17" t="s">
        <v>35</v>
      </c>
      <c r="S17">
        <v>694</v>
      </c>
      <c r="Z17" s="2" t="s">
        <v>44</v>
      </c>
    </row>
    <row r="18" customHeight="1" spans="10:26">
      <c r="J18" s="18">
        <v>2</v>
      </c>
      <c r="K18" s="2" t="s">
        <v>44</v>
      </c>
      <c r="L18" s="2">
        <v>1404</v>
      </c>
      <c r="R18" t="s">
        <v>35</v>
      </c>
      <c r="S18">
        <v>195</v>
      </c>
      <c r="Z18" s="2" t="s">
        <v>46</v>
      </c>
    </row>
    <row r="19" customHeight="1" spans="4:27">
      <c r="D19" s="2" t="s">
        <v>45</v>
      </c>
      <c r="E19" s="2" t="s">
        <v>185</v>
      </c>
      <c r="F19" s="2" t="s">
        <v>186</v>
      </c>
      <c r="G19" s="2" t="s">
        <v>187</v>
      </c>
      <c r="J19" s="18">
        <v>3</v>
      </c>
      <c r="K19" s="2" t="s">
        <v>46</v>
      </c>
      <c r="L19" s="2">
        <v>1440</v>
      </c>
      <c r="R19" t="s">
        <v>35</v>
      </c>
      <c r="S19">
        <v>130</v>
      </c>
      <c r="Z19" s="2" t="s">
        <v>188</v>
      </c>
      <c r="AA19" s="2">
        <v>2000</v>
      </c>
    </row>
    <row r="20" customHeight="1" spans="4:26">
      <c r="D20" s="2" t="s">
        <v>32</v>
      </c>
      <c r="E20" s="2">
        <v>11</v>
      </c>
      <c r="F20" s="2">
        <v>8189</v>
      </c>
      <c r="G20" s="2">
        <v>2676</v>
      </c>
      <c r="J20" s="18">
        <v>4</v>
      </c>
      <c r="K20" s="2" t="s">
        <v>49</v>
      </c>
      <c r="L20" s="2">
        <v>2000</v>
      </c>
      <c r="R20" t="s">
        <v>59</v>
      </c>
      <c r="S20">
        <f>AVERAGE(S10:S19)</f>
        <v>2123</v>
      </c>
      <c r="Z20" s="2" t="s">
        <v>49</v>
      </c>
    </row>
    <row r="21" customHeight="1" spans="4:26">
      <c r="D21" s="2" t="s">
        <v>34</v>
      </c>
      <c r="E21" s="2">
        <v>10</v>
      </c>
      <c r="F21" s="2">
        <v>1440</v>
      </c>
      <c r="G21" s="2">
        <v>726</v>
      </c>
      <c r="J21" s="18">
        <v>5</v>
      </c>
      <c r="K21" s="2" t="s">
        <v>51</v>
      </c>
      <c r="L21" s="2">
        <v>2301</v>
      </c>
      <c r="Z21" s="2" t="s">
        <v>51</v>
      </c>
    </row>
    <row r="22" customHeight="1" spans="4:26">
      <c r="D22" s="2" t="s">
        <v>33</v>
      </c>
      <c r="E22" s="2">
        <v>9</v>
      </c>
      <c r="F22" s="2">
        <v>1440</v>
      </c>
      <c r="G22" s="2">
        <v>716</v>
      </c>
      <c r="J22" s="18">
        <v>6</v>
      </c>
      <c r="K22" s="2" t="s">
        <v>52</v>
      </c>
      <c r="L22" s="2">
        <v>2340</v>
      </c>
      <c r="Z22" s="2" t="s">
        <v>52</v>
      </c>
    </row>
    <row r="23" customHeight="1" spans="4:26">
      <c r="D23" s="2" t="s">
        <v>35</v>
      </c>
      <c r="E23" s="2">
        <v>6</v>
      </c>
      <c r="F23" s="2">
        <v>8189</v>
      </c>
      <c r="G23" s="2">
        <v>2123</v>
      </c>
      <c r="J23" s="18">
        <v>7</v>
      </c>
      <c r="K23" s="2" t="s">
        <v>57</v>
      </c>
      <c r="L23" s="2">
        <v>3362</v>
      </c>
      <c r="Z23" s="2" t="s">
        <v>189</v>
      </c>
    </row>
    <row r="24" customHeight="1" spans="4:26">
      <c r="D24" s="2" t="s">
        <v>36</v>
      </c>
      <c r="E24" s="2">
        <v>10</v>
      </c>
      <c r="F24" s="2">
        <v>8189</v>
      </c>
      <c r="G24" s="2">
        <v>2144</v>
      </c>
      <c r="J24" s="18">
        <v>8</v>
      </c>
      <c r="K24" s="2" t="s">
        <v>58</v>
      </c>
      <c r="L24" s="2">
        <v>3618</v>
      </c>
      <c r="Z24" s="2" t="s">
        <v>58</v>
      </c>
    </row>
    <row r="25" customHeight="1" spans="4:26">
      <c r="D25" s="2" t="s">
        <v>40</v>
      </c>
      <c r="E25" s="2">
        <v>12</v>
      </c>
      <c r="F25" s="2">
        <v>4485</v>
      </c>
      <c r="G25" s="2">
        <v>1217</v>
      </c>
      <c r="J25" s="18">
        <v>9</v>
      </c>
      <c r="K25" s="2" t="s">
        <v>53</v>
      </c>
      <c r="L25" s="2">
        <v>4000</v>
      </c>
      <c r="Z25" s="2" t="s">
        <v>53</v>
      </c>
    </row>
    <row r="26" customHeight="1" spans="4:27">
      <c r="D26" s="2" t="s">
        <v>41</v>
      </c>
      <c r="E26" s="2">
        <v>11</v>
      </c>
      <c r="F26" s="2">
        <v>8189</v>
      </c>
      <c r="G26" s="2">
        <v>2702</v>
      </c>
      <c r="J26" s="18">
        <v>10</v>
      </c>
      <c r="K26" s="2" t="s">
        <v>55</v>
      </c>
      <c r="L26" s="2">
        <v>6418</v>
      </c>
      <c r="N26" s="2" t="s">
        <v>24</v>
      </c>
      <c r="O26" s="2" t="s">
        <v>25</v>
      </c>
      <c r="P26" s="5" t="s">
        <v>26</v>
      </c>
      <c r="Q26" s="2" t="s">
        <v>27</v>
      </c>
      <c r="R26" s="2" t="s">
        <v>28</v>
      </c>
      <c r="S26" s="2" t="s">
        <v>24</v>
      </c>
      <c r="T26" s="2" t="s">
        <v>28</v>
      </c>
      <c r="U26" s="2" t="s">
        <v>29</v>
      </c>
      <c r="V26" s="2" t="s">
        <v>24</v>
      </c>
      <c r="W26" s="2" t="s">
        <v>30</v>
      </c>
      <c r="Z26" s="2" t="s">
        <v>190</v>
      </c>
      <c r="AA26" s="2">
        <v>4199</v>
      </c>
    </row>
    <row r="27" customHeight="1" spans="4:27">
      <c r="D27" s="2" t="s">
        <v>191</v>
      </c>
      <c r="E27" s="2">
        <v>10</v>
      </c>
      <c r="F27" s="2">
        <v>6418</v>
      </c>
      <c r="G27" s="5">
        <v>2790</v>
      </c>
      <c r="L27">
        <f>AVERAGE(L17:L26)</f>
        <v>2789.6</v>
      </c>
      <c r="N27" s="2" t="s">
        <v>32</v>
      </c>
      <c r="O27" s="2" t="s">
        <v>33</v>
      </c>
      <c r="P27" s="5" t="s">
        <v>34</v>
      </c>
      <c r="Q27" s="2" t="s">
        <v>35</v>
      </c>
      <c r="R27" s="2" t="s">
        <v>36</v>
      </c>
      <c r="S27" s="5" t="s">
        <v>37</v>
      </c>
      <c r="T27" s="5" t="s">
        <v>38</v>
      </c>
      <c r="U27" s="2" t="s">
        <v>39</v>
      </c>
      <c r="V27" s="2" t="s">
        <v>40</v>
      </c>
      <c r="W27" s="2" t="s">
        <v>41</v>
      </c>
      <c r="Z27" s="2" t="s">
        <v>192</v>
      </c>
      <c r="AA27" s="2">
        <v>5000</v>
      </c>
    </row>
    <row r="28" customHeight="1" spans="26:26">
      <c r="Z28" s="2" t="s">
        <v>55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zoomScale="85" zoomScaleNormal="85" workbookViewId="0">
      <selection activeCell="D8" sqref="D8"/>
    </sheetView>
  </sheetViews>
  <sheetFormatPr defaultColWidth="8.89090909090909" defaultRowHeight="35" customHeight="1"/>
  <cols>
    <col min="1" max="1" width="8.89090909090909" style="1"/>
    <col min="2" max="14" width="12.7818181818182" style="1" customWidth="1"/>
    <col min="15" max="15" width="8.89090909090909" style="1"/>
    <col min="16" max="26" width="17.5454545454545" style="1"/>
    <col min="27" max="16384" width="8.89090909090909" style="1"/>
  </cols>
  <sheetData>
    <row r="1" customHeight="1" spans="1:26">
      <c r="A1" s="2"/>
      <c r="B1" s="7" t="s">
        <v>3</v>
      </c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  <c r="P1" s="3" t="s">
        <v>193</v>
      </c>
      <c r="Q1" s="3" t="s">
        <v>194</v>
      </c>
      <c r="R1" s="2" t="s">
        <v>195</v>
      </c>
      <c r="S1" s="2" t="s">
        <v>196</v>
      </c>
      <c r="T1" s="3" t="s">
        <v>197</v>
      </c>
      <c r="U1" s="2" t="s">
        <v>198</v>
      </c>
      <c r="V1" s="2" t="s">
        <v>199</v>
      </c>
      <c r="W1" s="3" t="s">
        <v>200</v>
      </c>
      <c r="X1" s="2" t="s">
        <v>201</v>
      </c>
      <c r="Y1" s="2" t="s">
        <v>202</v>
      </c>
      <c r="Z1" s="3" t="s">
        <v>203</v>
      </c>
    </row>
    <row r="2" customHeight="1" spans="1:26">
      <c r="A2" s="2"/>
      <c r="B2" s="2" t="s">
        <v>48</v>
      </c>
      <c r="C2" s="2">
        <v>1013</v>
      </c>
      <c r="D2" s="4">
        <v>0.900296150049359</v>
      </c>
      <c r="E2" s="4">
        <v>0.817226714883053</v>
      </c>
      <c r="F2" s="4">
        <v>0.900296150049359</v>
      </c>
      <c r="G2" s="4">
        <v>0.76882159517347</v>
      </c>
      <c r="H2" s="4">
        <v>0.931608457639618</v>
      </c>
      <c r="I2" s="4">
        <v>0.172254759275662</v>
      </c>
      <c r="J2" s="4">
        <v>0.863216915279235</v>
      </c>
      <c r="K2" s="4">
        <v>0.810538831540831</v>
      </c>
      <c r="L2" s="4">
        <v>0.799426445347065</v>
      </c>
      <c r="M2" s="4">
        <v>0.878404893180896</v>
      </c>
      <c r="N2" s="4">
        <v>3.5036027625</v>
      </c>
      <c r="P2" s="15"/>
      <c r="Q2" s="15"/>
      <c r="T2" s="15"/>
      <c r="W2" s="15"/>
      <c r="Z2" s="15"/>
    </row>
    <row r="3" customHeight="1" spans="1:26">
      <c r="A3" s="7" t="s">
        <v>43</v>
      </c>
      <c r="B3" s="2" t="s">
        <v>44</v>
      </c>
      <c r="C3" s="2">
        <v>1404</v>
      </c>
      <c r="D3" s="4">
        <v>0.541239316239316</v>
      </c>
      <c r="E3" s="4">
        <v>0.664219778474514</v>
      </c>
      <c r="F3" s="4">
        <v>0.566239316239316</v>
      </c>
      <c r="G3" s="4">
        <v>0.390256207534485</v>
      </c>
      <c r="H3" s="4">
        <v>0.966514875531269</v>
      </c>
      <c r="I3" s="4">
        <v>0.0372188818019182</v>
      </c>
      <c r="J3" s="4">
        <v>0.933029751062538</v>
      </c>
      <c r="K3" s="4">
        <v>0.407482743470952</v>
      </c>
      <c r="L3" s="4">
        <v>0.390935133615311</v>
      </c>
      <c r="M3" s="4">
        <v>0.426075873444295</v>
      </c>
      <c r="N3" s="4">
        <v>4.26092266666667</v>
      </c>
      <c r="P3" s="1">
        <v>0.552421652421653</v>
      </c>
      <c r="Q3" s="1">
        <v>0.667242160123978</v>
      </c>
      <c r="R3" s="1">
        <v>0.568091168091168</v>
      </c>
      <c r="S3" s="1">
        <v>0.397294166064982</v>
      </c>
      <c r="T3" s="1">
        <v>0.966801907999342</v>
      </c>
      <c r="U3" s="1">
        <v>0.0399550820078261</v>
      </c>
      <c r="V3" s="1">
        <v>0.933603815998684</v>
      </c>
      <c r="W3" s="1">
        <v>0.414580014156371</v>
      </c>
      <c r="X3" s="1">
        <v>0.395145557283078</v>
      </c>
      <c r="Y3" s="1">
        <v>0.440470835207677</v>
      </c>
      <c r="Z3" s="1">
        <v>6.91360530625</v>
      </c>
    </row>
    <row r="4" customHeight="1" spans="1:26">
      <c r="A4" s="7" t="s">
        <v>43</v>
      </c>
      <c r="B4" s="2" t="s">
        <v>46</v>
      </c>
      <c r="C4" s="2">
        <v>1440</v>
      </c>
      <c r="D4" s="4">
        <v>0.979166666666667</v>
      </c>
      <c r="E4" s="4">
        <v>0.983224529562212</v>
      </c>
      <c r="F4" s="4">
        <v>0.979166666666667</v>
      </c>
      <c r="G4" s="4">
        <v>0.962911170728909</v>
      </c>
      <c r="H4" s="4">
        <v>0.996498339896533</v>
      </c>
      <c r="I4" s="4">
        <v>0.031321036985561</v>
      </c>
      <c r="J4" s="4">
        <v>0.992996679793066</v>
      </c>
      <c r="K4" s="4">
        <v>0.964753429448568</v>
      </c>
      <c r="L4" s="4">
        <v>0.958310816027175</v>
      </c>
      <c r="M4" s="4">
        <v>0.971283255086072</v>
      </c>
      <c r="N4" s="4">
        <v>5.26365078958333</v>
      </c>
      <c r="P4" s="1">
        <v>0.990972222222222</v>
      </c>
      <c r="Q4" s="1">
        <v>0.989699614009149</v>
      </c>
      <c r="R4" s="1">
        <v>0.990972222222222</v>
      </c>
      <c r="S4" s="1">
        <v>0.981883797865681</v>
      </c>
      <c r="T4" s="1">
        <v>0.998299552158134</v>
      </c>
      <c r="U4" s="1">
        <v>0.026748899698865</v>
      </c>
      <c r="V4" s="1">
        <v>0.996599104316269</v>
      </c>
      <c r="W4" s="1">
        <v>0.982778175914336</v>
      </c>
      <c r="X4" s="1">
        <v>0.982204339306496</v>
      </c>
      <c r="Y4" s="1">
        <v>0.98335289514867</v>
      </c>
      <c r="Z4" s="1">
        <v>12.6838471875</v>
      </c>
    </row>
    <row r="5" customHeight="1" spans="1:14">
      <c r="A5" s="7" t="s">
        <v>43</v>
      </c>
      <c r="B5" s="2" t="s">
        <v>188</v>
      </c>
      <c r="C5" s="2">
        <v>2000</v>
      </c>
      <c r="D5" s="4">
        <v>0.9377</v>
      </c>
      <c r="E5" s="4">
        <v>0.979737039637539</v>
      </c>
      <c r="F5" s="4">
        <v>0.94815</v>
      </c>
      <c r="G5" s="4">
        <v>0.92886189308306</v>
      </c>
      <c r="H5" s="4">
        <v>0.99863971985993</v>
      </c>
      <c r="I5" s="4">
        <v>0.0112666333166583</v>
      </c>
      <c r="J5" s="4">
        <v>0.99727943971986</v>
      </c>
      <c r="K5" s="4">
        <v>0.929548491802588</v>
      </c>
      <c r="L5" s="4">
        <v>0.915606945769168</v>
      </c>
      <c r="M5" s="4">
        <v>0.943936842105263</v>
      </c>
      <c r="N5" s="4">
        <v>25.7459667229167</v>
      </c>
    </row>
    <row r="6" customHeight="1" spans="1:26">
      <c r="A6" s="7" t="s">
        <v>43</v>
      </c>
      <c r="B6" s="2" t="s">
        <v>49</v>
      </c>
      <c r="C6" s="2">
        <v>2000</v>
      </c>
      <c r="D6" s="4">
        <v>0.9705</v>
      </c>
      <c r="E6" s="4">
        <v>0.934940400101676</v>
      </c>
      <c r="F6" s="4">
        <v>0.9705</v>
      </c>
      <c r="G6" s="4">
        <v>0.935271733642902</v>
      </c>
      <c r="H6" s="4">
        <v>0.988385192596298</v>
      </c>
      <c r="I6" s="4">
        <v>0.0450110555277639</v>
      </c>
      <c r="J6" s="4">
        <v>0.976770385192596</v>
      </c>
      <c r="K6" s="4">
        <v>0.941721887550201</v>
      </c>
      <c r="L6" s="4">
        <v>0.940777331995988</v>
      </c>
      <c r="M6" s="4">
        <v>0.942668341708543</v>
      </c>
      <c r="N6" s="4">
        <v>10.5838094541667</v>
      </c>
      <c r="P6" s="1">
        <v>0.9685</v>
      </c>
      <c r="Q6" s="1">
        <v>0.926807474840066</v>
      </c>
      <c r="R6" s="1">
        <v>0.9685</v>
      </c>
      <c r="S6" s="1">
        <v>0.931240409940212</v>
      </c>
      <c r="T6" s="1">
        <v>0.987669334667334</v>
      </c>
      <c r="U6" s="1">
        <v>0.0503711355677839</v>
      </c>
      <c r="V6" s="1">
        <v>0.975338669334667</v>
      </c>
      <c r="W6" s="1">
        <v>0.938087595164357</v>
      </c>
      <c r="X6" s="1">
        <v>0.937788446569275</v>
      </c>
      <c r="Y6" s="1">
        <v>0.938386934673367</v>
      </c>
      <c r="Z6" s="1">
        <v>19.51383013125</v>
      </c>
    </row>
    <row r="7" customHeight="1" spans="1:26">
      <c r="A7" s="7" t="s">
        <v>50</v>
      </c>
      <c r="B7" s="2" t="s">
        <v>51</v>
      </c>
      <c r="C7" s="2">
        <v>2301</v>
      </c>
      <c r="D7" s="4">
        <v>0.483268144285093</v>
      </c>
      <c r="E7" s="4">
        <v>0.286937901993362</v>
      </c>
      <c r="F7" s="4">
        <v>0.55845284658844</v>
      </c>
      <c r="G7" s="4">
        <v>0.233643821416065</v>
      </c>
      <c r="H7" s="4">
        <v>0.751179147062714</v>
      </c>
      <c r="I7" s="4">
        <v>0.362403718610056</v>
      </c>
      <c r="J7" s="4">
        <v>0.502358294125428</v>
      </c>
      <c r="K7" s="4">
        <v>0.389860229842644</v>
      </c>
      <c r="L7" s="4">
        <v>0.383196799706734</v>
      </c>
      <c r="M7" s="4">
        <v>0.576479497529141</v>
      </c>
      <c r="N7" s="4">
        <v>15.398866575</v>
      </c>
      <c r="P7" s="1">
        <v>0.491525423728813</v>
      </c>
      <c r="Q7" s="1">
        <v>0.2593057708899</v>
      </c>
      <c r="R7" s="1">
        <v>0.530638852672751</v>
      </c>
      <c r="S7" s="1">
        <v>0.211072311445342</v>
      </c>
      <c r="T7" s="1">
        <v>0.737586682538783</v>
      </c>
      <c r="U7" s="1">
        <v>0.741297432118361</v>
      </c>
      <c r="V7" s="1">
        <v>0.475173365077566</v>
      </c>
      <c r="W7" s="1">
        <v>0.411423134015938</v>
      </c>
      <c r="X7" s="1">
        <v>0.355415805429812</v>
      </c>
      <c r="Y7" s="1">
        <v>0.922895620355351</v>
      </c>
      <c r="Z7" s="1">
        <v>28.2244804875</v>
      </c>
    </row>
    <row r="8" customHeight="1" spans="1:26">
      <c r="A8" s="7" t="s">
        <v>50</v>
      </c>
      <c r="B8" s="2" t="s">
        <v>52</v>
      </c>
      <c r="C8" s="2">
        <v>2340</v>
      </c>
      <c r="D8" s="4">
        <v>0.920940170940171</v>
      </c>
      <c r="E8" s="4">
        <v>0.839241865994934</v>
      </c>
      <c r="F8" s="4">
        <v>0.941452991452991</v>
      </c>
      <c r="G8" s="4">
        <v>0.919924012287502</v>
      </c>
      <c r="H8" s="4">
        <v>0.961437242155498</v>
      </c>
      <c r="I8" s="4">
        <v>0.211648706620917</v>
      </c>
      <c r="J8" s="4">
        <v>0.922874484310996</v>
      </c>
      <c r="K8" s="4">
        <v>0.95227094285828</v>
      </c>
      <c r="L8" s="4">
        <v>0.973470236804021</v>
      </c>
      <c r="M8" s="4">
        <v>0.945177401558049</v>
      </c>
      <c r="N8" s="4">
        <v>16.3881494916667</v>
      </c>
      <c r="P8" s="1">
        <v>0.925641025641026</v>
      </c>
      <c r="Q8" s="1">
        <v>0.828785842575842</v>
      </c>
      <c r="R8" s="1">
        <v>0.942735042735043</v>
      </c>
      <c r="S8" s="1">
        <v>0.923412826228183</v>
      </c>
      <c r="T8" s="1">
        <v>0.962953340422345</v>
      </c>
      <c r="U8" s="1">
        <v>0.579135286830883</v>
      </c>
      <c r="V8" s="1">
        <v>0.925906680844689</v>
      </c>
      <c r="W8" s="1">
        <v>0.954791782140116</v>
      </c>
      <c r="X8" s="1">
        <v>0.96933580798413</v>
      </c>
      <c r="Y8" s="1">
        <v>0.987367899381323</v>
      </c>
      <c r="Z8" s="1">
        <v>28.74430574375</v>
      </c>
    </row>
    <row r="9" customHeight="1" spans="1:14">
      <c r="A9" s="7" t="s">
        <v>54</v>
      </c>
      <c r="B9" s="2" t="s">
        <v>189</v>
      </c>
      <c r="C9" s="2">
        <v>3362</v>
      </c>
      <c r="D9" s="4">
        <v>0.517876264128495</v>
      </c>
      <c r="E9" s="4">
        <v>0.561739733401516</v>
      </c>
      <c r="F9" s="4">
        <v>0.581439619274242</v>
      </c>
      <c r="G9" s="4">
        <v>0.386380353898478</v>
      </c>
      <c r="H9" s="4">
        <v>0.90206669532824</v>
      </c>
      <c r="I9" s="4">
        <v>0.124642675785035</v>
      </c>
      <c r="J9" s="4">
        <v>0.804133390656481</v>
      </c>
      <c r="K9" s="4">
        <v>0.439888779405185</v>
      </c>
      <c r="L9" s="4">
        <v>0.463219702429477</v>
      </c>
      <c r="M9" s="4">
        <v>0.432842138538135</v>
      </c>
      <c r="N9" s="4">
        <v>109.4411765125</v>
      </c>
    </row>
    <row r="10" customHeight="1" spans="1:14">
      <c r="A10" s="7" t="s">
        <v>54</v>
      </c>
      <c r="B10" s="2" t="s">
        <v>58</v>
      </c>
      <c r="C10" s="2">
        <v>3618</v>
      </c>
      <c r="D10" s="4">
        <v>0.841459369817579</v>
      </c>
      <c r="E10" s="4">
        <v>0.780099875539327</v>
      </c>
      <c r="F10" s="4">
        <v>0.893034825870647</v>
      </c>
      <c r="G10" s="4">
        <v>0.757954927019241</v>
      </c>
      <c r="H10" s="4">
        <v>0.938425618352498</v>
      </c>
      <c r="I10" s="4">
        <v>0.0849509403188341</v>
      </c>
      <c r="J10" s="4">
        <v>0.876851236704995</v>
      </c>
      <c r="K10" s="4">
        <v>0.794043388384256</v>
      </c>
      <c r="L10" s="4">
        <v>0.847202167802478</v>
      </c>
      <c r="M10" s="4">
        <v>0.755656203692803</v>
      </c>
      <c r="N10" s="4">
        <v>120.08430825625</v>
      </c>
    </row>
    <row r="11" customHeight="1" spans="1:14">
      <c r="A11" s="7" t="s">
        <v>50</v>
      </c>
      <c r="B11" s="2" t="s">
        <v>204</v>
      </c>
      <c r="C11" s="2">
        <v>3840</v>
      </c>
      <c r="D11" s="4">
        <v>0.93328125</v>
      </c>
      <c r="E11" s="4">
        <v>0.79329796569674</v>
      </c>
      <c r="F11" s="4">
        <v>0.93328125</v>
      </c>
      <c r="G11" s="4">
        <v>0.832043269864687</v>
      </c>
      <c r="H11" s="4">
        <v>0.937036934531562</v>
      </c>
      <c r="I11" s="4">
        <v>0.743692747677347</v>
      </c>
      <c r="J11" s="4">
        <v>0.874073869063124</v>
      </c>
      <c r="K11" s="4">
        <v>0.874011746651887</v>
      </c>
      <c r="L11" s="4">
        <v>0.873836960694274</v>
      </c>
      <c r="M11" s="4">
        <v>0.987017246800471</v>
      </c>
      <c r="N11" s="4">
        <v>85.16903365625</v>
      </c>
    </row>
    <row r="12" customHeight="1" spans="1:14">
      <c r="A12" s="7" t="s">
        <v>50</v>
      </c>
      <c r="B12" s="2" t="s">
        <v>205</v>
      </c>
      <c r="C12" s="2">
        <v>3970</v>
      </c>
      <c r="D12" s="4">
        <v>0.674861460957179</v>
      </c>
      <c r="E12" s="4">
        <v>0.551539697112532</v>
      </c>
      <c r="F12" s="4">
        <v>0.674861460957179</v>
      </c>
      <c r="G12" s="4">
        <v>0.521587021103295</v>
      </c>
      <c r="H12" s="4">
        <v>0.810678095288867</v>
      </c>
      <c r="I12" s="4">
        <v>0.690343867745811</v>
      </c>
      <c r="J12" s="4">
        <v>0.621356190577733</v>
      </c>
      <c r="K12" s="4">
        <v>0.650327948098445</v>
      </c>
      <c r="L12" s="4">
        <v>0.603719053949003</v>
      </c>
      <c r="M12" s="4">
        <v>0.887506935454041</v>
      </c>
      <c r="N12" s="4">
        <v>92.2494483458333</v>
      </c>
    </row>
    <row r="13" customHeight="1" spans="1:26">
      <c r="A13" s="7" t="s">
        <v>43</v>
      </c>
      <c r="B13" s="2" t="s">
        <v>53</v>
      </c>
      <c r="C13" s="2">
        <v>4000</v>
      </c>
      <c r="D13" s="4">
        <v>0.7405</v>
      </c>
      <c r="E13" s="4">
        <v>0.7261530982118</v>
      </c>
      <c r="F13" s="4">
        <v>0.789</v>
      </c>
      <c r="G13" s="4">
        <v>0.637514781558235</v>
      </c>
      <c r="H13" s="4">
        <v>0.930591147786947</v>
      </c>
      <c r="I13" s="4">
        <v>0.101041510377594</v>
      </c>
      <c r="J13" s="4">
        <v>0.861182295573894</v>
      </c>
      <c r="K13" s="4">
        <v>0.676210073946533</v>
      </c>
      <c r="L13" s="4">
        <v>0.635845600333458</v>
      </c>
      <c r="M13" s="4">
        <v>0.723811754037632</v>
      </c>
      <c r="N13" s="4">
        <v>102.702593577083</v>
      </c>
      <c r="P13" s="1">
        <v>0.7445</v>
      </c>
      <c r="Q13" s="1">
        <v>0.727573850246504</v>
      </c>
      <c r="R13" s="1">
        <v>0.7885</v>
      </c>
      <c r="S13" s="1">
        <v>0.640786448260464</v>
      </c>
      <c r="T13" s="1">
        <v>0.930847336834209</v>
      </c>
      <c r="U13" s="1">
        <v>0.0978746186546637</v>
      </c>
      <c r="V13" s="1">
        <v>0.861694673668417</v>
      </c>
      <c r="W13" s="1">
        <v>0.679334437617876</v>
      </c>
      <c r="X13" s="1">
        <v>0.635436969549066</v>
      </c>
      <c r="Y13" s="1">
        <v>0.735353540386288</v>
      </c>
      <c r="Z13" s="1">
        <v>170.37063960625</v>
      </c>
    </row>
    <row r="14" customHeight="1" spans="1:14">
      <c r="A14" s="7" t="s">
        <v>50</v>
      </c>
      <c r="B14" s="2" t="s">
        <v>190</v>
      </c>
      <c r="C14" s="2">
        <v>4199</v>
      </c>
      <c r="D14" s="4">
        <v>0.659442724458204</v>
      </c>
      <c r="E14" s="4">
        <v>0.366516404896536</v>
      </c>
      <c r="F14" s="4">
        <v>0.680400095260777</v>
      </c>
      <c r="G14" s="4">
        <v>0.361273949958718</v>
      </c>
      <c r="H14" s="4">
        <v>0.72988566324181</v>
      </c>
      <c r="I14" s="4">
        <v>0.695566936069195</v>
      </c>
      <c r="J14" s="4">
        <v>0.459771326483619</v>
      </c>
      <c r="K14" s="4">
        <v>0.556717515868526</v>
      </c>
      <c r="L14" s="4">
        <v>0.52810976283046</v>
      </c>
      <c r="M14" s="4">
        <v>0.974358377700221</v>
      </c>
      <c r="N14" s="4">
        <v>116.784101891667</v>
      </c>
    </row>
    <row r="15" customHeight="1" spans="1:14">
      <c r="A15" s="7" t="s">
        <v>43</v>
      </c>
      <c r="B15" s="2" t="s">
        <v>192</v>
      </c>
      <c r="C15" s="2">
        <v>5000</v>
      </c>
      <c r="D15" s="4">
        <v>0.26382</v>
      </c>
      <c r="E15" s="4">
        <v>0.183929566238027</v>
      </c>
      <c r="F15" s="4">
        <v>0.2904</v>
      </c>
      <c r="G15" s="4">
        <v>0.0917717622789538</v>
      </c>
      <c r="H15" s="4">
        <v>0.829885353070614</v>
      </c>
      <c r="I15" s="4">
        <v>0.189564528905781</v>
      </c>
      <c r="J15" s="4">
        <v>0.659770706141228</v>
      </c>
      <c r="K15" s="4">
        <v>0.187670388060876</v>
      </c>
      <c r="L15" s="4">
        <v>0.177888517916391</v>
      </c>
      <c r="M15" s="4">
        <v>0.219367935871743</v>
      </c>
      <c r="N15" s="4">
        <v>180.739525589583</v>
      </c>
    </row>
    <row r="16" customHeight="1" spans="1:26">
      <c r="A16" s="7" t="s">
        <v>54</v>
      </c>
      <c r="B16" s="2" t="s">
        <v>55</v>
      </c>
      <c r="C16" s="2">
        <v>6418</v>
      </c>
      <c r="D16" s="4">
        <v>0.802461826114054</v>
      </c>
      <c r="E16" s="4">
        <v>0.79836349299791</v>
      </c>
      <c r="F16" s="4">
        <v>0.833889062013088</v>
      </c>
      <c r="G16" s="4">
        <v>0.730555305655407</v>
      </c>
      <c r="H16" s="4">
        <v>0.970078757670458</v>
      </c>
      <c r="I16" s="4">
        <v>0.0461142746948316</v>
      </c>
      <c r="J16" s="4">
        <v>0.940157515340917</v>
      </c>
      <c r="K16" s="4">
        <v>0.746398888593513</v>
      </c>
      <c r="L16" s="4">
        <v>0.737877887218323</v>
      </c>
      <c r="M16" s="4">
        <v>0.791358538686525</v>
      </c>
      <c r="N16" s="4">
        <v>408.144425202083</v>
      </c>
      <c r="P16" s="1">
        <v>0.801090682455594</v>
      </c>
      <c r="Q16" s="1">
        <v>0.802632331603623</v>
      </c>
      <c r="R16" s="1">
        <v>0.833156746650047</v>
      </c>
      <c r="S16" s="1">
        <v>0.740870188060414</v>
      </c>
      <c r="T16" s="1">
        <v>0.971376329614489</v>
      </c>
      <c r="U16" s="1">
        <v>0.0740812774652558</v>
      </c>
      <c r="V16" s="1">
        <v>0.942752659228979</v>
      </c>
      <c r="W16" s="1">
        <v>0.756030627822197</v>
      </c>
      <c r="X16" s="1">
        <v>0.718995000612483</v>
      </c>
      <c r="Y16" s="1">
        <v>0.872858640370286</v>
      </c>
      <c r="Z16" s="1">
        <v>442.37858555625</v>
      </c>
    </row>
    <row r="17" customHeight="1" spans="1:14">
      <c r="A17" s="2"/>
      <c r="B17" s="8" t="s">
        <v>59</v>
      </c>
      <c r="C17" s="8">
        <f>AVERAGE(C3:C16)</f>
        <v>3278</v>
      </c>
      <c r="D17" s="4">
        <f>AVERAGE(D3:D16)</f>
        <v>0.733322656686197</v>
      </c>
      <c r="E17" s="4">
        <f t="shared" ref="E17:N17" si="0">AVERAGE(E3:E16)</f>
        <v>0.674995810704187</v>
      </c>
      <c r="F17" s="4">
        <f t="shared" si="0"/>
        <v>0.760019152451668</v>
      </c>
      <c r="G17" s="4">
        <f t="shared" si="0"/>
        <v>0.620710729287853</v>
      </c>
      <c r="H17" s="4">
        <f t="shared" si="0"/>
        <v>0.907950198740946</v>
      </c>
      <c r="I17" s="4">
        <f t="shared" si="0"/>
        <v>0.241056251031236</v>
      </c>
      <c r="J17" s="4">
        <f t="shared" si="0"/>
        <v>0.815900397481891</v>
      </c>
      <c r="K17" s="4">
        <f t="shared" si="0"/>
        <v>0.679350460998747</v>
      </c>
      <c r="L17" s="4">
        <f t="shared" si="0"/>
        <v>0.673571208363733</v>
      </c>
      <c r="M17" s="4">
        <f t="shared" si="0"/>
        <v>0.755538595872353</v>
      </c>
      <c r="N17" s="10">
        <f t="shared" si="0"/>
        <v>92.3539984808035</v>
      </c>
    </row>
    <row r="19" customHeight="1" spans="11:24">
      <c r="K19" s="2" t="s">
        <v>44</v>
      </c>
      <c r="L19" s="2">
        <v>1404</v>
      </c>
      <c r="N19" s="1">
        <v>0.54465811965812</v>
      </c>
      <c r="O19" s="1">
        <v>0.656427767736739</v>
      </c>
      <c r="P19" s="1">
        <v>0.560327635327635</v>
      </c>
      <c r="Q19" s="1">
        <v>0.38213383062424</v>
      </c>
      <c r="R19" s="1">
        <v>0.966302469474244</v>
      </c>
      <c r="S19" s="1">
        <v>0.0378171114806895</v>
      </c>
      <c r="T19" s="1">
        <v>0.932604938948489</v>
      </c>
      <c r="U19" s="1">
        <v>0.399677311903984</v>
      </c>
      <c r="V19" s="1">
        <v>0.385632698510753</v>
      </c>
      <c r="W19" s="1">
        <v>0.420527815264657</v>
      </c>
      <c r="X19" s="1">
        <v>7.138343375</v>
      </c>
    </row>
    <row r="20" customHeight="1" spans="2:24">
      <c r="B20" s="13" t="s">
        <v>206</v>
      </c>
      <c r="C20" s="14"/>
      <c r="D20" s="14"/>
      <c r="E20" s="14"/>
      <c r="K20" s="2" t="s">
        <v>46</v>
      </c>
      <c r="L20" s="2">
        <v>1440</v>
      </c>
      <c r="N20" s="1">
        <v>0.978472222222222</v>
      </c>
      <c r="O20" s="1">
        <v>0.982567281729578</v>
      </c>
      <c r="P20" s="1">
        <v>0.978472222222222</v>
      </c>
      <c r="Q20" s="1">
        <v>0.961534263578852</v>
      </c>
      <c r="R20" s="1">
        <v>0.996368041077909</v>
      </c>
      <c r="S20" s="1">
        <v>0.027910393019844</v>
      </c>
      <c r="T20" s="1">
        <v>0.992736082155818</v>
      </c>
      <c r="U20" s="1">
        <v>0.963445080191566</v>
      </c>
      <c r="V20" s="1">
        <v>0.956928658265954</v>
      </c>
      <c r="W20" s="1">
        <v>0.970050860719875</v>
      </c>
      <c r="X20" s="1">
        <v>8.32704938125</v>
      </c>
    </row>
    <row r="21" customHeight="1" spans="2:24">
      <c r="B21" s="13" t="s">
        <v>207</v>
      </c>
      <c r="C21" s="14"/>
      <c r="D21" s="14"/>
      <c r="E21" s="14"/>
      <c r="K21" s="2" t="s">
        <v>49</v>
      </c>
      <c r="L21" s="2">
        <v>2000</v>
      </c>
      <c r="N21" s="1">
        <v>0.9675</v>
      </c>
      <c r="O21" s="1">
        <v>0.926785891765179</v>
      </c>
      <c r="P21" s="1">
        <v>0.9675</v>
      </c>
      <c r="Q21" s="1">
        <v>0.928974109856612</v>
      </c>
      <c r="R21" s="1">
        <v>0.987260130065032</v>
      </c>
      <c r="S21" s="1">
        <v>0.0434122061030515</v>
      </c>
      <c r="T21" s="1">
        <v>0.974520260130065</v>
      </c>
      <c r="U21" s="1">
        <v>0.93604871617804</v>
      </c>
      <c r="V21" s="1">
        <v>0.93552014054461</v>
      </c>
      <c r="W21" s="1">
        <v>0.936577889447236</v>
      </c>
      <c r="X21" s="1">
        <v>20.34391759375</v>
      </c>
    </row>
    <row r="22" customHeight="1" spans="2:24">
      <c r="B22" s="13" t="s">
        <v>208</v>
      </c>
      <c r="C22" s="14"/>
      <c r="D22" s="14"/>
      <c r="E22" s="14"/>
      <c r="K22" s="2" t="s">
        <v>51</v>
      </c>
      <c r="L22" s="2">
        <v>2301</v>
      </c>
      <c r="N22" s="1">
        <v>0.49387222946545</v>
      </c>
      <c r="O22" s="1">
        <v>0.27899911231117</v>
      </c>
      <c r="P22" s="1">
        <v>0.533854845719253</v>
      </c>
      <c r="Q22" s="1">
        <v>0.221236782359533</v>
      </c>
      <c r="R22" s="1">
        <v>0.742527445534078</v>
      </c>
      <c r="S22" s="1">
        <v>0.467295429208473</v>
      </c>
      <c r="T22" s="1">
        <v>0.485054891068156</v>
      </c>
      <c r="U22" s="1">
        <v>0.411584278336461</v>
      </c>
      <c r="V22" s="1">
        <v>0.368567338682325</v>
      </c>
      <c r="W22" s="1">
        <v>0.790844618808707</v>
      </c>
      <c r="X22" s="1">
        <v>29.27660470625</v>
      </c>
    </row>
    <row r="23" customHeight="1" spans="2:24">
      <c r="B23" s="13" t="s">
        <v>209</v>
      </c>
      <c r="C23" s="14"/>
      <c r="D23" s="14"/>
      <c r="E23" s="14"/>
      <c r="I23" s="4"/>
      <c r="K23" s="2" t="s">
        <v>52</v>
      </c>
      <c r="L23" s="2">
        <v>2340</v>
      </c>
      <c r="N23" s="1">
        <v>0.915811965811966</v>
      </c>
      <c r="O23" s="1">
        <v>0.812512786091934</v>
      </c>
      <c r="P23" s="1">
        <v>0.92948717948718</v>
      </c>
      <c r="Q23" s="1">
        <v>0.895703181299059</v>
      </c>
      <c r="R23" s="1">
        <v>0.950075823183989</v>
      </c>
      <c r="S23" s="1">
        <v>0.107322144389267</v>
      </c>
      <c r="T23" s="1">
        <v>0.900151646367978</v>
      </c>
      <c r="U23" s="1">
        <v>0.936991663699738</v>
      </c>
      <c r="V23" s="1">
        <v>0.967316130503503</v>
      </c>
      <c r="W23" s="1">
        <v>0.951330949364759</v>
      </c>
      <c r="X23" s="1">
        <v>30.02586875625</v>
      </c>
    </row>
    <row r="24" customHeight="1" spans="2:24">
      <c r="B24" s="13" t="s">
        <v>210</v>
      </c>
      <c r="C24" s="14"/>
      <c r="D24" s="14"/>
      <c r="E24" s="14"/>
      <c r="K24" s="2" t="s">
        <v>53</v>
      </c>
      <c r="L24" s="2">
        <v>4000</v>
      </c>
      <c r="N24" s="1">
        <v>0.745</v>
      </c>
      <c r="O24" s="1">
        <v>0.727210237508419</v>
      </c>
      <c r="P24" s="1">
        <v>0.7915</v>
      </c>
      <c r="Q24" s="1">
        <v>0.641312894802618</v>
      </c>
      <c r="R24" s="1">
        <v>0.931410602650663</v>
      </c>
      <c r="S24" s="1">
        <v>0.0989999249812453</v>
      </c>
      <c r="T24" s="1">
        <v>0.862821205301325</v>
      </c>
      <c r="U24" s="1">
        <v>0.679552079256503</v>
      </c>
      <c r="V24" s="1">
        <v>0.639834647470872</v>
      </c>
      <c r="W24" s="1">
        <v>0.729018387637608</v>
      </c>
      <c r="X24" s="1">
        <v>123.7376915125</v>
      </c>
    </row>
    <row r="25" customHeight="1" spans="2:24">
      <c r="B25" s="11" t="s">
        <v>211</v>
      </c>
      <c r="K25" s="2" t="s">
        <v>55</v>
      </c>
      <c r="L25" s="2">
        <v>6418</v>
      </c>
      <c r="N25" s="1">
        <v>0.791461514490496</v>
      </c>
      <c r="O25" s="1">
        <v>0.796690030520337</v>
      </c>
      <c r="P25" s="1">
        <v>0.83530694920536</v>
      </c>
      <c r="Q25" s="1">
        <v>0.719921402001477</v>
      </c>
      <c r="R25" s="1">
        <v>0.96900627632283</v>
      </c>
      <c r="S25" s="1">
        <v>0.0743143759664179</v>
      </c>
      <c r="T25" s="1">
        <v>0.938012552645661</v>
      </c>
      <c r="U25" s="1">
        <v>0.736456635176497</v>
      </c>
      <c r="V25" s="1">
        <v>0.711997979054081</v>
      </c>
      <c r="W25" s="1">
        <v>0.871781141633696</v>
      </c>
      <c r="X25" s="1">
        <v>459.12589445625</v>
      </c>
    </row>
    <row r="26" customHeight="1" spans="2:14">
      <c r="B26" s="11" t="s">
        <v>212</v>
      </c>
      <c r="K26" s="2"/>
      <c r="L26" s="2"/>
      <c r="N26" s="1">
        <f>AVERAGE(N19:N25)</f>
        <v>0.776682293092608</v>
      </c>
    </row>
    <row r="27" customHeight="1" spans="2:2">
      <c r="B27" s="11" t="s">
        <v>213</v>
      </c>
    </row>
    <row r="28" customHeight="1" spans="11:12">
      <c r="K28" s="2"/>
      <c r="L28" s="2"/>
    </row>
    <row r="29" customHeight="1" spans="11:12">
      <c r="K29" s="2"/>
      <c r="L29" s="2"/>
    </row>
  </sheetData>
  <sortState ref="B3:N13">
    <sortCondition ref="C3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zoomScale="85" zoomScaleNormal="85" workbookViewId="0">
      <selection activeCell="H2" sqref="H2"/>
    </sheetView>
  </sheetViews>
  <sheetFormatPr defaultColWidth="8.89090909090909" defaultRowHeight="35" customHeight="1"/>
  <cols>
    <col min="2" max="13" width="12.7818181818182" customWidth="1"/>
    <col min="14" max="14" width="15.7818181818182" customWidth="1"/>
  </cols>
  <sheetData>
    <row r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customHeight="1" spans="2:14">
      <c r="B2" s="2" t="s">
        <v>48</v>
      </c>
      <c r="C2" s="2">
        <v>1013</v>
      </c>
      <c r="D2" s="4">
        <v>0.543139190523198</v>
      </c>
      <c r="E2" s="4">
        <v>0.530436486765279</v>
      </c>
      <c r="F2" s="4">
        <v>0.665547877591313</v>
      </c>
      <c r="G2" s="4">
        <v>0.351970320622143</v>
      </c>
      <c r="H2" s="4">
        <v>0.815343225811486</v>
      </c>
      <c r="I2" s="4">
        <v>0.184656774188514</v>
      </c>
      <c r="J2" s="4">
        <v>0.630686451622973</v>
      </c>
      <c r="K2" s="4">
        <v>0.463322241949856</v>
      </c>
      <c r="L2" s="4">
        <v>0.479903508504896</v>
      </c>
      <c r="M2" s="4">
        <v>0.447848820002412</v>
      </c>
      <c r="N2" s="4">
        <v>13.4568833</v>
      </c>
    </row>
    <row r="3" customHeight="1" spans="2:14">
      <c r="B3" s="2" t="s">
        <v>44</v>
      </c>
      <c r="C3" s="2">
        <v>1404</v>
      </c>
      <c r="D3" s="4">
        <v>0.425925925925926</v>
      </c>
      <c r="E3" s="4">
        <v>0.57598582603534</v>
      </c>
      <c r="F3" s="4">
        <v>0.461894586894587</v>
      </c>
      <c r="G3" s="4">
        <v>0.277260864221637</v>
      </c>
      <c r="H3" s="4">
        <v>0.959400491011325</v>
      </c>
      <c r="I3" s="4">
        <v>0.0405995089886751</v>
      </c>
      <c r="J3" s="4">
        <v>0.91880098202265</v>
      </c>
      <c r="K3" s="4">
        <v>0.298076356175386</v>
      </c>
      <c r="L3" s="4">
        <v>0.280401074144089</v>
      </c>
      <c r="M3" s="4">
        <v>0.318199880041985</v>
      </c>
      <c r="N3" s="4">
        <v>127.7729993</v>
      </c>
    </row>
    <row r="4" customHeight="1" spans="2:14">
      <c r="B4" s="2" t="s">
        <v>46</v>
      </c>
      <c r="C4" s="2">
        <v>1440</v>
      </c>
      <c r="D4" s="4">
        <v>0.612777777777778</v>
      </c>
      <c r="E4" s="4">
        <v>0.741090323212355</v>
      </c>
      <c r="F4" s="4">
        <v>0.659375</v>
      </c>
      <c r="G4" s="4">
        <v>0.538386987815686</v>
      </c>
      <c r="H4" s="4">
        <v>0.954199675700718</v>
      </c>
      <c r="I4" s="4">
        <v>0.0458003242992819</v>
      </c>
      <c r="J4" s="4">
        <v>0.908399351401436</v>
      </c>
      <c r="K4" s="4">
        <v>0.562466085800197</v>
      </c>
      <c r="L4" s="4">
        <v>0.532206029068614</v>
      </c>
      <c r="M4" s="4">
        <v>0.596490610328639</v>
      </c>
      <c r="N4" s="4">
        <v>25.0072854</v>
      </c>
    </row>
    <row r="5" customHeight="1" spans="2:14">
      <c r="B5" s="2" t="s">
        <v>188</v>
      </c>
      <c r="C5" s="2">
        <v>2000</v>
      </c>
      <c r="D5" s="4">
        <v>0.8321</v>
      </c>
      <c r="E5" s="4">
        <v>0.945807436581948</v>
      </c>
      <c r="F5" s="4">
        <v>0.8738</v>
      </c>
      <c r="G5" s="4">
        <v>0.784745327770691</v>
      </c>
      <c r="H5" s="4">
        <v>0.9953983991996</v>
      </c>
      <c r="I5" s="4">
        <v>0.0046016008004002</v>
      </c>
      <c r="J5" s="4">
        <v>0.990796798399199</v>
      </c>
      <c r="K5" s="4">
        <v>0.787035213248372</v>
      </c>
      <c r="L5" s="4">
        <v>0.706444335389372</v>
      </c>
      <c r="M5" s="4">
        <v>0.890068421052632</v>
      </c>
      <c r="N5" s="4">
        <v>119.9080421</v>
      </c>
    </row>
    <row r="6" customHeight="1" spans="2:14">
      <c r="B6" s="2" t="s">
        <v>49</v>
      </c>
      <c r="C6" s="2">
        <v>2000</v>
      </c>
      <c r="D6" s="4">
        <v>0.76925</v>
      </c>
      <c r="E6" s="4">
        <v>0.70653952881566</v>
      </c>
      <c r="F6" s="4">
        <v>0.7744</v>
      </c>
      <c r="G6" s="4">
        <v>0.621352693115706</v>
      </c>
      <c r="H6" s="4">
        <v>0.930937618809405</v>
      </c>
      <c r="I6" s="4">
        <v>0.0690623811905953</v>
      </c>
      <c r="J6" s="4">
        <v>0.86187523761881</v>
      </c>
      <c r="K6" s="4">
        <v>0.659768753830225</v>
      </c>
      <c r="L6" s="4">
        <v>0.647371275703208</v>
      </c>
      <c r="M6" s="4">
        <v>0.672650753768844</v>
      </c>
      <c r="N6" s="4">
        <v>138.4473927</v>
      </c>
    </row>
    <row r="7" customHeight="1" spans="2:14">
      <c r="B7" s="2" t="s">
        <v>51</v>
      </c>
      <c r="C7" s="2">
        <v>2301</v>
      </c>
      <c r="D7" s="4">
        <v>0.386136462407649</v>
      </c>
      <c r="E7" s="4">
        <v>0.181852034067409</v>
      </c>
      <c r="F7" s="4">
        <v>0.41438504997827</v>
      </c>
      <c r="G7" s="4">
        <v>0.111010521865431</v>
      </c>
      <c r="H7" s="4">
        <v>0.582978893864671</v>
      </c>
      <c r="I7" s="4">
        <v>0.417021106135329</v>
      </c>
      <c r="J7" s="4">
        <v>0.165957787729343</v>
      </c>
      <c r="K7" s="4">
        <v>0.35723249979194</v>
      </c>
      <c r="L7" s="4">
        <v>0.258422232312096</v>
      </c>
      <c r="M7" s="4">
        <v>0.578383567844883</v>
      </c>
      <c r="N7" s="4">
        <v>108.0256452</v>
      </c>
    </row>
    <row r="8" customHeight="1" spans="2:14">
      <c r="B8" s="2" t="s">
        <v>52</v>
      </c>
      <c r="C8" s="2">
        <v>2340</v>
      </c>
      <c r="D8" s="4">
        <v>0.813632478632479</v>
      </c>
      <c r="E8" s="4">
        <v>0.513384494669295</v>
      </c>
      <c r="F8" s="4">
        <v>0.826666666666667</v>
      </c>
      <c r="G8" s="4">
        <v>0.582365539220266</v>
      </c>
      <c r="H8" s="4">
        <v>0.7888147466044</v>
      </c>
      <c r="I8" s="4">
        <v>0.2111852533956</v>
      </c>
      <c r="J8" s="4">
        <v>0.577629493208801</v>
      </c>
      <c r="K8" s="4">
        <v>0.774093096988645</v>
      </c>
      <c r="L8" s="4">
        <v>0.693119041477281</v>
      </c>
      <c r="M8" s="4">
        <v>0.882270887182862</v>
      </c>
      <c r="N8" s="4">
        <v>153.5672627</v>
      </c>
    </row>
    <row r="9" customHeight="1" spans="2:14">
      <c r="B9" s="2" t="s">
        <v>189</v>
      </c>
      <c r="C9" s="2">
        <v>3362</v>
      </c>
      <c r="D9" s="4">
        <v>0.3877751338489</v>
      </c>
      <c r="E9" s="4">
        <v>0.48554288645338</v>
      </c>
      <c r="F9" s="4">
        <v>0.49360499702558</v>
      </c>
      <c r="G9" s="4">
        <v>0.266701003898033</v>
      </c>
      <c r="H9" s="4">
        <v>0.87910541199301</v>
      </c>
      <c r="I9" s="4">
        <v>0.12089458800699</v>
      </c>
      <c r="J9" s="4">
        <v>0.75821082398602</v>
      </c>
      <c r="K9" s="4">
        <v>0.333161499029937</v>
      </c>
      <c r="L9" s="4">
        <v>0.337550233330045</v>
      </c>
      <c r="M9" s="4">
        <v>0.3288859162341</v>
      </c>
      <c r="N9" s="4">
        <v>158.1357239</v>
      </c>
    </row>
    <row r="10" customHeight="1" spans="2:14">
      <c r="B10" s="2" t="s">
        <v>58</v>
      </c>
      <c r="C10" s="2">
        <v>3618</v>
      </c>
      <c r="D10" s="4">
        <v>0.515865118850194</v>
      </c>
      <c r="E10" s="4">
        <v>0.488656140382439</v>
      </c>
      <c r="F10" s="4">
        <v>0.642758430071863</v>
      </c>
      <c r="G10" s="4">
        <v>0.342713221706201</v>
      </c>
      <c r="H10" s="4">
        <v>0.842949110314248</v>
      </c>
      <c r="I10" s="4">
        <v>0.157050889685752</v>
      </c>
      <c r="J10" s="4">
        <v>0.685898220628495</v>
      </c>
      <c r="K10" s="4">
        <v>0.431870143619474</v>
      </c>
      <c r="L10" s="4">
        <v>0.500112475856812</v>
      </c>
      <c r="M10" s="4">
        <v>0.38001562586655</v>
      </c>
      <c r="N10" s="4">
        <v>193.657353</v>
      </c>
    </row>
    <row r="11" customHeight="1" spans="2:14">
      <c r="B11" s="2" t="s">
        <v>204</v>
      </c>
      <c r="C11" s="2">
        <v>3840</v>
      </c>
      <c r="D11" s="4">
        <v>0.4921875</v>
      </c>
      <c r="E11" s="4">
        <v>0.391174434424223</v>
      </c>
      <c r="F11" s="4">
        <v>0.494010416666667</v>
      </c>
      <c r="G11" s="4">
        <v>0.411495224509939</v>
      </c>
      <c r="H11" s="4">
        <v>0.705488625510116</v>
      </c>
      <c r="I11" s="4">
        <v>0.294511374489884</v>
      </c>
      <c r="J11" s="4">
        <v>0.410977251020231</v>
      </c>
      <c r="K11" s="4">
        <v>0.607687617265874</v>
      </c>
      <c r="L11" s="4">
        <v>0.455393842179266</v>
      </c>
      <c r="M11" s="4">
        <v>0.913022558938832</v>
      </c>
      <c r="N11" s="4">
        <v>364.4594857</v>
      </c>
    </row>
    <row r="12" customHeight="1" spans="2:14">
      <c r="B12" s="2" t="s">
        <v>205</v>
      </c>
      <c r="C12" s="2">
        <v>3970</v>
      </c>
      <c r="D12" s="4">
        <v>0.262468513853904</v>
      </c>
      <c r="E12" s="4">
        <v>0.0116079826128977</v>
      </c>
      <c r="F12" s="4">
        <v>0.26272040302267</v>
      </c>
      <c r="G12" s="4">
        <v>0.000248214629238279</v>
      </c>
      <c r="H12" s="4">
        <v>0.265450059116846</v>
      </c>
      <c r="I12" s="4">
        <v>0.734549940883154</v>
      </c>
      <c r="J12" s="4">
        <v>-0.469099881766309</v>
      </c>
      <c r="K12" s="4">
        <v>0.397380646582847</v>
      </c>
      <c r="L12" s="4">
        <v>0.249907729238162</v>
      </c>
      <c r="M12" s="4">
        <v>0.969479937484376</v>
      </c>
      <c r="N12" s="4">
        <v>680.6541651</v>
      </c>
    </row>
    <row r="13" customHeight="1" spans="2:14">
      <c r="B13" s="2" t="s">
        <v>53</v>
      </c>
      <c r="C13" s="2">
        <v>4000</v>
      </c>
      <c r="D13" s="4">
        <v>0.5466</v>
      </c>
      <c r="E13" s="4">
        <v>0.499442485770956</v>
      </c>
      <c r="F13" s="4">
        <v>0.59835</v>
      </c>
      <c r="G13" s="4">
        <v>0.36266327556507</v>
      </c>
      <c r="H13" s="4">
        <v>0.878301400350088</v>
      </c>
      <c r="I13" s="4">
        <v>0.121698599649913</v>
      </c>
      <c r="J13" s="4">
        <v>0.756602800700175</v>
      </c>
      <c r="K13" s="4">
        <v>0.43051239504405</v>
      </c>
      <c r="L13" s="4">
        <v>0.405927407017285</v>
      </c>
      <c r="M13" s="4">
        <v>0.458267461529455</v>
      </c>
      <c r="N13" s="4">
        <v>579.9495762</v>
      </c>
    </row>
    <row r="14" customHeight="1" spans="2:14">
      <c r="B14" s="2" t="s">
        <v>190</v>
      </c>
      <c r="C14" s="2">
        <v>4199</v>
      </c>
      <c r="D14" s="4">
        <v>0.643248392474399</v>
      </c>
      <c r="E14" s="4">
        <v>0.337126482432714</v>
      </c>
      <c r="F14" s="4">
        <v>0.64443915217909</v>
      </c>
      <c r="G14" s="4">
        <v>0.333051852390278</v>
      </c>
      <c r="H14" s="4">
        <v>0.702963034484605</v>
      </c>
      <c r="I14" s="4">
        <v>0.297036965515395</v>
      </c>
      <c r="J14" s="4">
        <v>0.405926068969211</v>
      </c>
      <c r="K14" s="4">
        <v>0.549276111605508</v>
      </c>
      <c r="L14" s="4">
        <v>0.487395415003532</v>
      </c>
      <c r="M14" s="4">
        <v>0.629154872417015</v>
      </c>
      <c r="N14" s="4">
        <v>634.7815232</v>
      </c>
    </row>
    <row r="15" customHeight="1" spans="2:14">
      <c r="B15" s="2" t="s">
        <v>192</v>
      </c>
      <c r="C15" s="2">
        <v>5000</v>
      </c>
      <c r="D15" s="4">
        <v>0.2482</v>
      </c>
      <c r="E15" s="4">
        <v>0.143464402732817</v>
      </c>
      <c r="F15" s="4">
        <v>0.26288</v>
      </c>
      <c r="G15" s="4">
        <v>0.0670185112796283</v>
      </c>
      <c r="H15" s="4">
        <v>0.82519051010202</v>
      </c>
      <c r="I15" s="4">
        <v>0.17480948989798</v>
      </c>
      <c r="J15" s="4">
        <v>0.650381020204041</v>
      </c>
      <c r="K15" s="4">
        <v>0.164406080062613</v>
      </c>
      <c r="L15" s="4">
        <v>0.15721913889505</v>
      </c>
      <c r="M15" s="4">
        <v>0.172282164328657</v>
      </c>
      <c r="N15" s="4">
        <v>1399.7866538</v>
      </c>
    </row>
    <row r="16" customHeight="1" spans="2:14">
      <c r="B16" s="2" t="s">
        <v>55</v>
      </c>
      <c r="C16" s="2">
        <v>6418</v>
      </c>
      <c r="D16" s="4">
        <v>0.62912122156435</v>
      </c>
      <c r="E16" s="4">
        <v>0.747021797185839</v>
      </c>
      <c r="F16" s="4">
        <v>0.79513867248364</v>
      </c>
      <c r="G16" s="4">
        <v>0.536079107841904</v>
      </c>
      <c r="H16" s="4">
        <v>0.959640028898387</v>
      </c>
      <c r="I16" s="4">
        <v>0.0403599711016133</v>
      </c>
      <c r="J16" s="4">
        <v>0.919280057796774</v>
      </c>
      <c r="K16" s="4">
        <v>0.556108343738696</v>
      </c>
      <c r="L16" s="4">
        <v>0.716130066617594</v>
      </c>
      <c r="M16" s="4">
        <v>0.454720614047721</v>
      </c>
      <c r="N16" s="4">
        <v>2919.9374709</v>
      </c>
    </row>
    <row r="17" customHeight="1" spans="2:14">
      <c r="B17" s="8" t="s">
        <v>59</v>
      </c>
      <c r="C17" s="8">
        <f>AVERAGE(C3:C16)</f>
        <v>3278</v>
      </c>
      <c r="D17" s="4">
        <f>AVERAGE(D3:D16)</f>
        <v>0.540377751809684</v>
      </c>
      <c r="E17" s="4">
        <f t="shared" ref="E17:N17" si="0">AVERAGE(E3:E16)</f>
        <v>0.483478303955519</v>
      </c>
      <c r="F17" s="4">
        <f t="shared" si="0"/>
        <v>0.586030241070645</v>
      </c>
      <c r="G17" s="4">
        <f t="shared" si="0"/>
        <v>0.373935167559265</v>
      </c>
      <c r="H17" s="4">
        <f t="shared" si="0"/>
        <v>0.805058428997103</v>
      </c>
      <c r="I17" s="4">
        <f t="shared" si="0"/>
        <v>0.194941571002897</v>
      </c>
      <c r="J17" s="4">
        <f t="shared" si="0"/>
        <v>0.610116857994205</v>
      </c>
      <c r="K17" s="4">
        <f t="shared" si="0"/>
        <v>0.493505345913126</v>
      </c>
      <c r="L17" s="4">
        <f t="shared" si="0"/>
        <v>0.459114306873743</v>
      </c>
      <c r="M17" s="4">
        <f t="shared" si="0"/>
        <v>0.588849519361896</v>
      </c>
      <c r="N17" s="10">
        <f t="shared" si="0"/>
        <v>543.149327085714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8"/>
  <sheetViews>
    <sheetView zoomScale="145" zoomScaleNormal="145" workbookViewId="0">
      <selection activeCell="D8" sqref="D8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4.1727272727273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0.806614017769003</v>
      </c>
      <c r="E2" s="4">
        <v>0.71471135732872</v>
      </c>
      <c r="F2" s="4">
        <v>0.818460019743337</v>
      </c>
      <c r="G2" s="4">
        <v>0.692802326701841</v>
      </c>
      <c r="H2" s="4">
        <v>0.9109840843735</v>
      </c>
      <c r="I2" s="4">
        <v>0.163019091728478</v>
      </c>
      <c r="J2" s="4">
        <v>0.821968168747001</v>
      </c>
      <c r="K2" s="4">
        <v>0.746791865552132</v>
      </c>
      <c r="L2" s="4">
        <v>0.756276913882929</v>
      </c>
      <c r="M2" s="4">
        <v>0.737541790439444</v>
      </c>
      <c r="N2" s="4">
        <v>13.4444271545455</v>
      </c>
    </row>
    <row r="3" s="1" customFormat="1" customHeight="1" spans="2:14">
      <c r="B3" s="2" t="s">
        <v>44</v>
      </c>
      <c r="C3" s="2">
        <v>1404</v>
      </c>
      <c r="D3" s="4">
        <v>0.50968660968661</v>
      </c>
      <c r="E3" s="4">
        <v>0.64244158576303</v>
      </c>
      <c r="F3" s="4">
        <v>0.530128205128205</v>
      </c>
      <c r="G3" s="4">
        <v>0.352852505772347</v>
      </c>
      <c r="H3" s="4">
        <v>0.9651348453558</v>
      </c>
      <c r="I3" s="4">
        <v>0.0376027763055561</v>
      </c>
      <c r="J3" s="4">
        <v>0.930269690711601</v>
      </c>
      <c r="K3" s="4">
        <v>0.370772299971395</v>
      </c>
      <c r="L3" s="4">
        <v>0.362678642226443</v>
      </c>
      <c r="M3" s="4">
        <v>0.390009746588694</v>
      </c>
      <c r="N3" s="4">
        <v>32.1963040727273</v>
      </c>
    </row>
    <row r="4" s="1" customFormat="1" customHeight="1" spans="2:14">
      <c r="B4" s="2" t="s">
        <v>46</v>
      </c>
      <c r="C4" s="2">
        <v>1440</v>
      </c>
      <c r="D4" s="4">
        <v>0.729375</v>
      </c>
      <c r="E4" s="4">
        <v>0.810325699557435</v>
      </c>
      <c r="F4" s="4">
        <v>0.738958333333333</v>
      </c>
      <c r="G4" s="4">
        <v>0.675450371487419</v>
      </c>
      <c r="H4" s="4">
        <v>0.969376882094047</v>
      </c>
      <c r="I4" s="4">
        <v>0.565567813296271</v>
      </c>
      <c r="J4" s="4">
        <v>0.938753764188094</v>
      </c>
      <c r="K4" s="4">
        <v>0.691561085013103</v>
      </c>
      <c r="L4" s="4">
        <v>0.687382631842754</v>
      </c>
      <c r="M4" s="4">
        <v>0.820262128325509</v>
      </c>
      <c r="N4" s="4">
        <v>39.3739852727273</v>
      </c>
    </row>
    <row r="5" s="1" customFormat="1" customHeight="1" spans="2:14">
      <c r="B5" s="2" t="s">
        <v>188</v>
      </c>
      <c r="C5" s="2">
        <v>2000</v>
      </c>
      <c r="D5" s="4">
        <v>0.9163</v>
      </c>
      <c r="E5" s="4">
        <v>0.971704203162335</v>
      </c>
      <c r="F5" s="4">
        <v>0.9281</v>
      </c>
      <c r="G5" s="4">
        <v>0.900964131268547</v>
      </c>
      <c r="H5" s="4">
        <v>0.998094147073537</v>
      </c>
      <c r="I5" s="4">
        <v>0.0293164582291146</v>
      </c>
      <c r="J5" s="4">
        <v>0.996188294147074</v>
      </c>
      <c r="K5" s="4">
        <v>0.901925930549276</v>
      </c>
      <c r="L5" s="4">
        <v>0.8831387138814</v>
      </c>
      <c r="M5" s="4">
        <v>0.921863157894737</v>
      </c>
      <c r="N5" s="4">
        <v>100.244626463636</v>
      </c>
    </row>
    <row r="6" s="1" customFormat="1" customHeight="1" spans="2:14">
      <c r="B6" s="2" t="s">
        <v>49</v>
      </c>
      <c r="C6" s="2">
        <v>2000</v>
      </c>
      <c r="D6" s="4">
        <v>0.9615</v>
      </c>
      <c r="E6" s="4">
        <v>0.914850637992158</v>
      </c>
      <c r="F6" s="4">
        <v>0.9615</v>
      </c>
      <c r="G6" s="4">
        <v>0.916548035378665</v>
      </c>
      <c r="H6" s="4">
        <v>0.985035017508754</v>
      </c>
      <c r="I6" s="4">
        <v>0.0786536268134067</v>
      </c>
      <c r="J6" s="4">
        <v>0.970070035017509</v>
      </c>
      <c r="K6" s="4">
        <v>0.924858017698493</v>
      </c>
      <c r="L6" s="4">
        <v>0.924595581403525</v>
      </c>
      <c r="M6" s="4">
        <v>0.925120603015076</v>
      </c>
      <c r="N6" s="4">
        <v>96.1926600909091</v>
      </c>
    </row>
    <row r="7" s="1" customFormat="1" customHeight="1" spans="2:14">
      <c r="B7" s="2" t="s">
        <v>51</v>
      </c>
      <c r="C7" s="2">
        <v>2301</v>
      </c>
      <c r="D7" s="4">
        <v>0.471968709256845</v>
      </c>
      <c r="E7" s="4">
        <v>0.288472099128348</v>
      </c>
      <c r="F7" s="4">
        <v>0.56671012603216</v>
      </c>
      <c r="G7" s="4">
        <v>0.221125003935825</v>
      </c>
      <c r="H7" s="4">
        <v>0.763198231392778</v>
      </c>
      <c r="I7" s="4">
        <v>0.28775579615668</v>
      </c>
      <c r="J7" s="4">
        <v>0.526396462785557</v>
      </c>
      <c r="K7" s="4">
        <v>0.367680391711143</v>
      </c>
      <c r="L7" s="4">
        <v>0.394026642519457</v>
      </c>
      <c r="M7" s="4">
        <v>0.372177562337319</v>
      </c>
      <c r="N7" s="4">
        <v>159.159280609091</v>
      </c>
    </row>
    <row r="8" s="1" customFormat="1" customHeight="1" spans="2:14">
      <c r="B8" s="2" t="s">
        <v>52</v>
      </c>
      <c r="C8" s="2">
        <v>2340</v>
      </c>
      <c r="D8" s="4">
        <v>0.585042735042735</v>
      </c>
      <c r="E8" s="4">
        <v>0.523814674011228</v>
      </c>
      <c r="F8" s="4">
        <v>0.855982905982906</v>
      </c>
      <c r="G8" s="4">
        <v>0.395332232874871</v>
      </c>
      <c r="H8" s="4">
        <v>0.733238325970263</v>
      </c>
      <c r="I8" s="4">
        <v>0.535887460124314</v>
      </c>
      <c r="J8" s="4">
        <v>0.466476651940525</v>
      </c>
      <c r="K8" s="4">
        <v>0.548393642121256</v>
      </c>
      <c r="L8" s="4">
        <v>0.88175099714533</v>
      </c>
      <c r="M8" s="4">
        <v>0.397945286035828</v>
      </c>
      <c r="N8" s="4">
        <v>182.459468218182</v>
      </c>
    </row>
    <row r="9" s="1" customFormat="1" customHeight="1" spans="2:14">
      <c r="B9" s="2" t="s">
        <v>189</v>
      </c>
      <c r="C9" s="2">
        <v>3362</v>
      </c>
      <c r="D9" s="4">
        <v>0.412046400951814</v>
      </c>
      <c r="E9" s="4">
        <v>0.496776902748378</v>
      </c>
      <c r="F9" s="4">
        <v>0.521743010113028</v>
      </c>
      <c r="G9" s="4">
        <v>0.273375194757631</v>
      </c>
      <c r="H9" s="4">
        <v>0.891431334085331</v>
      </c>
      <c r="I9" s="4">
        <v>0.345606044488686</v>
      </c>
      <c r="J9" s="4">
        <v>0.782862668170662</v>
      </c>
      <c r="K9" s="4">
        <v>0.331353083129365</v>
      </c>
      <c r="L9" s="4">
        <v>0.381334509294333</v>
      </c>
      <c r="M9" s="4">
        <v>0.443273265574794</v>
      </c>
      <c r="N9" s="4">
        <v>596.361745018182</v>
      </c>
    </row>
    <row r="10" s="1" customFormat="1" customHeight="1" spans="2:14">
      <c r="B10" s="2" t="s">
        <v>58</v>
      </c>
      <c r="C10" s="2">
        <v>3618</v>
      </c>
      <c r="D10" s="4">
        <v>0.607352128247651</v>
      </c>
      <c r="E10" s="4">
        <v>0.60731980247589</v>
      </c>
      <c r="F10" s="4">
        <v>0.782752902155887</v>
      </c>
      <c r="G10" s="4">
        <v>0.486701960708463</v>
      </c>
      <c r="H10" s="4">
        <v>0.877453056653268</v>
      </c>
      <c r="I10" s="4">
        <v>0.367888233700175</v>
      </c>
      <c r="J10" s="4">
        <v>0.754906113306536</v>
      </c>
      <c r="K10" s="4">
        <v>0.556233882760648</v>
      </c>
      <c r="L10" s="4">
        <v>0.644996226409554</v>
      </c>
      <c r="M10" s="4">
        <v>0.626124775366006</v>
      </c>
      <c r="N10" s="4">
        <v>705.958352445455</v>
      </c>
    </row>
    <row r="11" s="1" customFormat="1" customHeight="1" spans="2:14">
      <c r="B11" s="2" t="s">
        <v>204</v>
      </c>
      <c r="C11" s="2">
        <v>3840</v>
      </c>
      <c r="D11" s="4">
        <v>0.9546875</v>
      </c>
      <c r="E11" s="4">
        <v>0.848256631297938</v>
      </c>
      <c r="F11" s="4">
        <v>0.9546875</v>
      </c>
      <c r="G11" s="4">
        <v>0.883870920188491</v>
      </c>
      <c r="H11" s="4">
        <v>0.956472225840063</v>
      </c>
      <c r="I11" s="4">
        <v>0.565206922375619</v>
      </c>
      <c r="J11" s="4">
        <v>0.912944451680125</v>
      </c>
      <c r="K11" s="4">
        <v>0.912882566683918</v>
      </c>
      <c r="L11" s="4">
        <v>0.912898431012844</v>
      </c>
      <c r="M11" s="4">
        <v>0.912866702906362</v>
      </c>
      <c r="N11" s="4">
        <v>740.912319809091</v>
      </c>
    </row>
    <row r="12" s="1" customFormat="1" customHeight="1" spans="2:14">
      <c r="B12" s="2" t="s">
        <v>205</v>
      </c>
      <c r="C12" s="2">
        <v>3970</v>
      </c>
      <c r="D12" s="4">
        <v>0.896221662468514</v>
      </c>
      <c r="E12" s="4">
        <v>0.707971231649254</v>
      </c>
      <c r="F12" s="4">
        <v>0.896221662468514</v>
      </c>
      <c r="G12" s="4">
        <v>0.746535826275247</v>
      </c>
      <c r="H12" s="4">
        <v>0.904756446845928</v>
      </c>
      <c r="I12" s="4">
        <v>0.601489757205242</v>
      </c>
      <c r="J12" s="4">
        <v>0.809512893691855</v>
      </c>
      <c r="K12" s="4">
        <v>0.810095277190139</v>
      </c>
      <c r="L12" s="4">
        <v>0.807028159532868</v>
      </c>
      <c r="M12" s="4">
        <v>0.813185797003071</v>
      </c>
      <c r="N12" s="4">
        <v>922.893704654545</v>
      </c>
    </row>
    <row r="13" s="1" customFormat="1" customHeight="1" spans="2:14">
      <c r="B13" s="2" t="s">
        <v>53</v>
      </c>
      <c r="C13" s="2">
        <v>4000</v>
      </c>
      <c r="D13" s="4">
        <v>0.65375</v>
      </c>
      <c r="E13" s="4">
        <v>0.646874300623806</v>
      </c>
      <c r="F13" s="4">
        <v>0.7045</v>
      </c>
      <c r="G13" s="4">
        <v>0.525799698848298</v>
      </c>
      <c r="H13" s="4">
        <v>0.911877481870468</v>
      </c>
      <c r="I13" s="4">
        <v>0.117730682670668</v>
      </c>
      <c r="J13" s="4">
        <v>0.823754963740935</v>
      </c>
      <c r="K13" s="4">
        <v>0.574901348644191</v>
      </c>
      <c r="L13" s="4">
        <v>0.557310115162586</v>
      </c>
      <c r="M13" s="4">
        <v>0.611359305051431</v>
      </c>
      <c r="N13" s="4">
        <v>920.861371927273</v>
      </c>
    </row>
    <row r="14" customHeight="1" spans="2:14">
      <c r="B14" s="2" t="s">
        <v>190</v>
      </c>
      <c r="C14" s="2">
        <v>4199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Height="1" spans="2:14">
      <c r="B15" s="2" t="s">
        <v>192</v>
      </c>
      <c r="C15" s="2">
        <v>5000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customHeight="1" spans="2:14">
      <c r="B16" s="2" t="s">
        <v>214</v>
      </c>
      <c r="C16" s="2">
        <v>5685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customHeight="1" spans="2:14">
      <c r="B17" s="2" t="s">
        <v>55</v>
      </c>
      <c r="C17" s="2">
        <v>6418</v>
      </c>
      <c r="D17" s="4">
        <v>0.513446556559676</v>
      </c>
      <c r="E17" s="4">
        <v>0.674588793623481</v>
      </c>
      <c r="F17" s="4">
        <v>0.762698660018698</v>
      </c>
      <c r="G17" s="4">
        <v>0.405845415015551</v>
      </c>
      <c r="H17" s="4">
        <v>0.951964784838186</v>
      </c>
      <c r="I17" s="4">
        <v>0.0509902534232336</v>
      </c>
      <c r="J17" s="4">
        <v>0.903929569676371</v>
      </c>
      <c r="K17" s="4">
        <v>0.429145533113643</v>
      </c>
      <c r="L17" s="4">
        <v>0.640961066318981</v>
      </c>
      <c r="M17" s="4">
        <v>0.331408237170172</v>
      </c>
      <c r="N17" s="4">
        <v>3775.23269509091</v>
      </c>
    </row>
    <row r="18" customHeight="1" spans="2:14">
      <c r="B18" s="8" t="s">
        <v>59</v>
      </c>
      <c r="C18" s="8">
        <f t="shared" ref="C18:N18" si="0">AVERAGE(C3:C17)</f>
        <v>3438.46666666667</v>
      </c>
      <c r="D18" s="4">
        <f t="shared" si="0"/>
        <v>0.684281441851154</v>
      </c>
      <c r="E18" s="4">
        <f t="shared" si="0"/>
        <v>0.677783046836107</v>
      </c>
      <c r="F18" s="4">
        <f t="shared" si="0"/>
        <v>0.766998608769394</v>
      </c>
      <c r="G18" s="4">
        <f t="shared" si="0"/>
        <v>0.56536677470928</v>
      </c>
      <c r="H18" s="4">
        <f t="shared" si="0"/>
        <v>0.909002731627369</v>
      </c>
      <c r="I18" s="4">
        <f t="shared" si="0"/>
        <v>0.298641318732414</v>
      </c>
      <c r="J18" s="4">
        <f t="shared" si="0"/>
        <v>0.818005463254737</v>
      </c>
      <c r="K18" s="4">
        <f t="shared" si="0"/>
        <v>0.618316921548881</v>
      </c>
      <c r="L18" s="4">
        <f t="shared" si="0"/>
        <v>0.673175143062506</v>
      </c>
      <c r="M18" s="4">
        <f t="shared" si="0"/>
        <v>0.63046638060575</v>
      </c>
      <c r="N18" s="4">
        <f t="shared" si="0"/>
        <v>689.320542806061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zoomScale="85" zoomScaleNormal="85" workbookViewId="0">
      <selection activeCell="D8" sqref="D8"/>
    </sheetView>
  </sheetViews>
  <sheetFormatPr defaultColWidth="8.89090909090909" defaultRowHeight="35" customHeight="1"/>
  <cols>
    <col min="1" max="1" width="8.89090909090909" style="1"/>
    <col min="2" max="13" width="12.7818181818182" style="1" customWidth="1"/>
    <col min="14" max="14" width="18.9727272727273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 t="s">
        <v>48</v>
      </c>
      <c r="C2" s="2">
        <v>1013</v>
      </c>
      <c r="D2" s="4">
        <v>0.836130306021718</v>
      </c>
      <c r="E2" s="4">
        <v>0.796679034992417</v>
      </c>
      <c r="F2" s="4">
        <v>0.864758144126357</v>
      </c>
      <c r="G2" s="4">
        <v>0.75133872848329</v>
      </c>
      <c r="H2" s="4">
        <v>0.926415101701595</v>
      </c>
      <c r="I2" s="4">
        <v>0.391442863330069</v>
      </c>
      <c r="J2" s="4">
        <v>0.852830203403189</v>
      </c>
      <c r="K2" s="4">
        <v>0.796226863607386</v>
      </c>
      <c r="L2" s="4">
        <v>0.785030201664021</v>
      </c>
      <c r="M2" s="4">
        <v>0.943471922305407</v>
      </c>
      <c r="N2" s="4">
        <v>16.4650150895062</v>
      </c>
    </row>
    <row r="3" s="1" customFormat="1" customHeight="1" spans="2:14">
      <c r="B3" s="2" t="s">
        <v>44</v>
      </c>
      <c r="C3" s="2">
        <v>1404</v>
      </c>
      <c r="D3" s="4">
        <v>0.462962962962963</v>
      </c>
      <c r="E3" s="4">
        <v>0.606588554272362</v>
      </c>
      <c r="F3" s="4">
        <v>0.486467236467236</v>
      </c>
      <c r="G3" s="4">
        <v>0.295777968219045</v>
      </c>
      <c r="H3" s="4">
        <v>0.947619366721291</v>
      </c>
      <c r="I3" s="4">
        <v>0.737204768779965</v>
      </c>
      <c r="J3" s="4">
        <v>0.895238733442582</v>
      </c>
      <c r="K3" s="4">
        <v>0.320522614124279</v>
      </c>
      <c r="L3" s="4">
        <v>0.247065989847716</v>
      </c>
      <c r="M3" s="4">
        <v>0.878265107212476</v>
      </c>
      <c r="N3" s="12">
        <v>44.3401603209876</v>
      </c>
    </row>
    <row r="4" s="1" customFormat="1" customHeight="1" spans="2:14">
      <c r="B4" s="2" t="s">
        <v>46</v>
      </c>
      <c r="C4" s="2">
        <v>1440</v>
      </c>
      <c r="D4" s="4">
        <v>0.88125</v>
      </c>
      <c r="E4" s="4">
        <v>0.944991131298687</v>
      </c>
      <c r="F4" s="4">
        <v>0.9</v>
      </c>
      <c r="G4" s="4">
        <v>0.846049094383362</v>
      </c>
      <c r="H4" s="4">
        <v>0.983693344143309</v>
      </c>
      <c r="I4" s="4">
        <v>0.0356352791290248</v>
      </c>
      <c r="J4" s="4">
        <v>0.967386688286619</v>
      </c>
      <c r="K4" s="4">
        <v>0.854555315467326</v>
      </c>
      <c r="L4" s="4">
        <v>0.767593046891428</v>
      </c>
      <c r="M4" s="4">
        <v>0.972906885758998</v>
      </c>
      <c r="N4" s="4">
        <v>33.8206075358025</v>
      </c>
    </row>
    <row r="5" s="1" customFormat="1" customHeight="1" spans="2:14">
      <c r="B5" s="2" t="s">
        <v>188</v>
      </c>
      <c r="C5" s="2">
        <v>2000</v>
      </c>
      <c r="D5" s="4">
        <v>0.9798</v>
      </c>
      <c r="E5" s="4">
        <v>0.993468965468623</v>
      </c>
      <c r="F5" s="4">
        <v>0.9833</v>
      </c>
      <c r="G5" s="4">
        <v>0.972312288267953</v>
      </c>
      <c r="H5" s="4">
        <v>0.999470235117559</v>
      </c>
      <c r="I5" s="4">
        <v>0.0783522261130565</v>
      </c>
      <c r="J5" s="4">
        <v>0.998940470235118</v>
      </c>
      <c r="K5" s="4">
        <v>0.972579684627535</v>
      </c>
      <c r="L5" s="4">
        <v>0.95718872636461</v>
      </c>
      <c r="M5" s="4">
        <v>0.988473684210526</v>
      </c>
      <c r="N5" s="4">
        <v>159.202153876543</v>
      </c>
    </row>
    <row r="6" s="1" customFormat="1" customHeight="1" spans="2:14">
      <c r="B6" s="2" t="s">
        <v>49</v>
      </c>
      <c r="C6" s="2">
        <v>2000</v>
      </c>
      <c r="D6" s="4">
        <v>0.964</v>
      </c>
      <c r="E6" s="4">
        <v>0.923528319978068</v>
      </c>
      <c r="F6" s="4">
        <v>0.964</v>
      </c>
      <c r="G6" s="4">
        <v>0.921309578932858</v>
      </c>
      <c r="H6" s="4">
        <v>0.985877938969485</v>
      </c>
      <c r="I6" s="4">
        <v>0.146323861930966</v>
      </c>
      <c r="J6" s="4">
        <v>0.971755877938969</v>
      </c>
      <c r="K6" s="4">
        <v>0.92915223610902</v>
      </c>
      <c r="L6" s="4">
        <v>0.928080818209165</v>
      </c>
      <c r="M6" s="4">
        <v>0.932944723618091</v>
      </c>
      <c r="N6" s="4">
        <v>81.8296654623457</v>
      </c>
    </row>
    <row r="7" s="1" customFormat="1" customHeight="1" spans="2:14">
      <c r="B7" s="2" t="s">
        <v>51</v>
      </c>
      <c r="C7" s="2">
        <v>2301</v>
      </c>
      <c r="D7" s="4">
        <v>0.430247718383312</v>
      </c>
      <c r="E7" s="4">
        <v>0.198098380414554</v>
      </c>
      <c r="F7" s="4">
        <v>0.445458496305954</v>
      </c>
      <c r="G7" s="4">
        <v>0.153881780181462</v>
      </c>
      <c r="H7" s="4">
        <v>0.700159665929747</v>
      </c>
      <c r="I7" s="4">
        <v>0.780730873155339</v>
      </c>
      <c r="J7" s="4">
        <v>0.400319331859494</v>
      </c>
      <c r="K7" s="4">
        <v>0.409176179173412</v>
      </c>
      <c r="L7" s="4">
        <v>0.271712103528468</v>
      </c>
      <c r="M7" s="4">
        <v>0.981338413369045</v>
      </c>
      <c r="N7" s="4">
        <v>449.662687585803</v>
      </c>
    </row>
    <row r="8" s="1" customFormat="1" customHeight="1" spans="2:14">
      <c r="B8" s="2" t="s">
        <v>52</v>
      </c>
      <c r="C8" s="2">
        <v>2340</v>
      </c>
      <c r="D8" s="4">
        <v>0.925213675213675</v>
      </c>
      <c r="E8" s="4">
        <v>0.811021630975888</v>
      </c>
      <c r="F8" s="4">
        <v>0.935897435897436</v>
      </c>
      <c r="G8" s="4">
        <v>0.901674205789863</v>
      </c>
      <c r="H8" s="4">
        <v>0.952674274563971</v>
      </c>
      <c r="I8" s="4">
        <v>0.406372509254083</v>
      </c>
      <c r="J8" s="4">
        <v>0.905348549127942</v>
      </c>
      <c r="K8" s="4">
        <v>0.941322888798781</v>
      </c>
      <c r="L8" s="4">
        <v>0.950122829449069</v>
      </c>
      <c r="M8" s="4">
        <v>0.950524721478791</v>
      </c>
      <c r="N8" s="4">
        <v>559.668346732099</v>
      </c>
    </row>
    <row r="9" s="1" customFormat="1" customHeight="1" spans="2:14">
      <c r="B9" s="2" t="s">
        <v>204</v>
      </c>
      <c r="C9" s="2">
        <v>3840</v>
      </c>
      <c r="D9" s="4">
        <v>0.387239583333333</v>
      </c>
      <c r="E9" s="4">
        <v>0.0517477591506279</v>
      </c>
      <c r="F9" s="4">
        <v>0.387239583333333</v>
      </c>
      <c r="G9" s="4">
        <v>0.0500108895559402</v>
      </c>
      <c r="H9" s="4">
        <v>0.640195716115308</v>
      </c>
      <c r="I9" s="4">
        <v>0.745990166710081</v>
      </c>
      <c r="J9" s="4">
        <v>0.280391432230616</v>
      </c>
      <c r="K9" s="4">
        <v>0.399129412520645</v>
      </c>
      <c r="L9" s="4">
        <v>0.286583501634117</v>
      </c>
      <c r="M9" s="4">
        <v>0.991738001121946</v>
      </c>
      <c r="N9" s="4">
        <v>83.5779805839506</v>
      </c>
    </row>
    <row r="10" s="1" customFormat="1" customHeight="1" spans="2:14">
      <c r="B10" s="2" t="s">
        <v>205</v>
      </c>
      <c r="C10" s="2">
        <v>3970</v>
      </c>
      <c r="D10" s="4">
        <v>0.33448362720403</v>
      </c>
      <c r="E10" s="4">
        <v>0.0305043887031313</v>
      </c>
      <c r="F10" s="4">
        <v>0.348463476070529</v>
      </c>
      <c r="G10" s="4">
        <v>0.0293014066320468</v>
      </c>
      <c r="H10" s="4">
        <v>0.625319906860029</v>
      </c>
      <c r="I10" s="4">
        <v>0.747418945187927</v>
      </c>
      <c r="J10" s="4">
        <v>0.250639813720058</v>
      </c>
      <c r="K10" s="4">
        <v>0.399316700781983</v>
      </c>
      <c r="L10" s="4">
        <v>0.268847516063737</v>
      </c>
      <c r="M10" s="4">
        <v>0.994465863339546</v>
      </c>
      <c r="N10" s="4">
        <v>93.0941374160494</v>
      </c>
    </row>
    <row r="11" s="1" customFormat="1" customHeight="1" spans="2:14">
      <c r="B11" s="2" t="s">
        <v>53</v>
      </c>
      <c r="C11" s="2">
        <v>4000</v>
      </c>
      <c r="D11" s="4">
        <v>0.6675</v>
      </c>
      <c r="E11" s="4">
        <v>0.704793387578318</v>
      </c>
      <c r="F11" s="4">
        <v>0.71425</v>
      </c>
      <c r="G11" s="4">
        <v>0.569991143440117</v>
      </c>
      <c r="H11" s="4">
        <v>0.906020755188797</v>
      </c>
      <c r="I11" s="4">
        <v>0.510195048762191</v>
      </c>
      <c r="J11" s="4">
        <v>0.812041510377594</v>
      </c>
      <c r="K11" s="4">
        <v>0.621410266225577</v>
      </c>
      <c r="L11" s="4">
        <v>0.521637766138266</v>
      </c>
      <c r="M11" s="4">
        <v>0.854746133015787</v>
      </c>
      <c r="N11" s="4">
        <v>671.205241851235</v>
      </c>
    </row>
    <row r="12" s="1" customFormat="1" customHeight="1" spans="2:14">
      <c r="B12" s="2" t="s">
        <v>189</v>
      </c>
      <c r="C12" s="2">
        <v>3362</v>
      </c>
      <c r="D12" s="4">
        <v>0.440809042236764</v>
      </c>
      <c r="E12" s="4">
        <v>0.505645967398151</v>
      </c>
      <c r="F12" s="4">
        <v>0.483045806067817</v>
      </c>
      <c r="G12" s="4">
        <v>0.361183741884524</v>
      </c>
      <c r="H12" s="4">
        <v>0.835018366003574</v>
      </c>
      <c r="I12" s="4">
        <v>0.859121345184758</v>
      </c>
      <c r="J12" s="4">
        <v>0.670036732007149</v>
      </c>
      <c r="K12" s="4">
        <v>0.443682148545484</v>
      </c>
      <c r="L12" s="4">
        <v>0.31547765782873</v>
      </c>
      <c r="M12" s="4">
        <v>0.948367684843765</v>
      </c>
      <c r="N12" s="4">
        <v>433.937697395679</v>
      </c>
    </row>
    <row r="13" s="1" customFormat="1" customHeight="1" spans="2:14">
      <c r="B13" s="2" t="s">
        <v>190</v>
      </c>
      <c r="C13" s="2">
        <v>4199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="1" customFormat="1" customHeight="1" spans="2:14">
      <c r="B14" s="2" t="s">
        <v>192</v>
      </c>
      <c r="C14" s="2">
        <v>5000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="1" customFormat="1" customHeight="1" spans="2:14">
      <c r="B15" s="2" t="s">
        <v>214</v>
      </c>
      <c r="C15" s="2">
        <v>5685</v>
      </c>
      <c r="D15" s="4">
        <v>0.480562884784521</v>
      </c>
      <c r="E15" s="4">
        <v>0.377611337339456</v>
      </c>
      <c r="F15" s="4">
        <v>0.499032541776605</v>
      </c>
      <c r="G15" s="4">
        <v>0.191593087518185</v>
      </c>
      <c r="H15" s="4">
        <v>0.544018884962774</v>
      </c>
      <c r="I15" s="4">
        <v>0.758281079696004</v>
      </c>
      <c r="J15" s="4">
        <v>0.0880377699255482</v>
      </c>
      <c r="K15" s="4">
        <v>0.394283997570947</v>
      </c>
      <c r="L15" s="4">
        <v>0.24989190039266</v>
      </c>
      <c r="M15" s="4">
        <v>0.962484551786618</v>
      </c>
      <c r="N15" s="4">
        <v>286.6898243</v>
      </c>
    </row>
    <row r="16" s="1" customFormat="1" customHeight="1" spans="2:14">
      <c r="B16" s="2" t="s">
        <v>55</v>
      </c>
      <c r="C16" s="2">
        <v>6418</v>
      </c>
      <c r="D16" s="4">
        <v>0.566531629791212</v>
      </c>
      <c r="E16" s="4">
        <v>0.622350518280973</v>
      </c>
      <c r="F16" s="4">
        <v>0.59582424431287</v>
      </c>
      <c r="G16" s="4">
        <v>0.393118349824873</v>
      </c>
      <c r="H16" s="4">
        <v>0.881043716021341</v>
      </c>
      <c r="I16" s="4">
        <v>0.731657442521916</v>
      </c>
      <c r="J16" s="4">
        <v>0.762087432042682</v>
      </c>
      <c r="K16" s="4">
        <v>0.443058437386176</v>
      </c>
      <c r="L16" s="4">
        <v>0.29956307952838</v>
      </c>
      <c r="M16" s="4">
        <v>0.945274149020388</v>
      </c>
      <c r="N16" s="4">
        <v>2843.91498472901</v>
      </c>
    </row>
    <row r="17" s="1" customFormat="1" customHeight="1" spans="2:14">
      <c r="B17" s="6" t="s">
        <v>59</v>
      </c>
      <c r="C17" s="6"/>
      <c r="D17" s="4">
        <f t="shared" ref="D17:N17" si="0">AVERAGE(D3:D16)</f>
        <v>0.626716760325817</v>
      </c>
      <c r="E17" s="4">
        <f t="shared" si="0"/>
        <v>0.564195861738237</v>
      </c>
      <c r="F17" s="4">
        <f t="shared" si="0"/>
        <v>0.645248235019315</v>
      </c>
      <c r="G17" s="4">
        <f t="shared" si="0"/>
        <v>0.473850294552519</v>
      </c>
      <c r="H17" s="4">
        <f t="shared" si="0"/>
        <v>0.833426014216432</v>
      </c>
      <c r="I17" s="4">
        <f t="shared" si="0"/>
        <v>0.544773628868776</v>
      </c>
      <c r="J17" s="4">
        <f t="shared" si="0"/>
        <v>0.666852028432864</v>
      </c>
      <c r="K17" s="4">
        <f t="shared" si="0"/>
        <v>0.594015823444264</v>
      </c>
      <c r="L17" s="4">
        <f t="shared" si="0"/>
        <v>0.505313744656362</v>
      </c>
      <c r="M17" s="4">
        <f t="shared" si="0"/>
        <v>0.950127493231331</v>
      </c>
      <c r="N17" s="4">
        <f t="shared" si="0"/>
        <v>478.411957315792</v>
      </c>
    </row>
  </sheetData>
  <mergeCells count="1">
    <mergeCell ref="B17:C1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5"/>
  <sheetViews>
    <sheetView zoomScale="115" zoomScaleNormal="115" workbookViewId="0">
      <selection activeCell="A211" sqref="A211"/>
    </sheetView>
  </sheetViews>
  <sheetFormatPr defaultColWidth="8.89090909090909" defaultRowHeight="35" customHeight="1"/>
  <cols>
    <col min="1" max="1" width="8.89090909090909" style="1"/>
    <col min="2" max="14" width="12.7818181818182" style="1" customWidth="1"/>
    <col min="15" max="16384" width="8.89090909090909" style="1"/>
  </cols>
  <sheetData>
    <row r="1" s="1" customFormat="1" customHeight="1" spans="2:14">
      <c r="B1" s="2"/>
      <c r="C1" s="2" t="s">
        <v>176</v>
      </c>
      <c r="D1" s="3" t="s">
        <v>193</v>
      </c>
      <c r="E1" s="3" t="s">
        <v>194</v>
      </c>
      <c r="F1" s="2" t="s">
        <v>195</v>
      </c>
      <c r="G1" s="2" t="s">
        <v>196</v>
      </c>
      <c r="H1" s="3" t="s">
        <v>197</v>
      </c>
      <c r="I1" s="2" t="s">
        <v>198</v>
      </c>
      <c r="J1" s="2" t="s">
        <v>199</v>
      </c>
      <c r="K1" s="3" t="s">
        <v>200</v>
      </c>
      <c r="L1" s="2" t="s">
        <v>201</v>
      </c>
      <c r="M1" s="2" t="s">
        <v>202</v>
      </c>
      <c r="N1" s="3" t="s">
        <v>203</v>
      </c>
    </row>
    <row r="2" s="1" customFormat="1" customHeight="1" spans="2:14"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="1" customFormat="1" customHeight="1" spans="2:14">
      <c r="B3" s="2" t="s">
        <v>44</v>
      </c>
      <c r="C3" s="2">
        <v>1404</v>
      </c>
      <c r="D3" s="4">
        <v>0.368233618233618</v>
      </c>
      <c r="E3" s="4">
        <v>0.519155989087564</v>
      </c>
      <c r="F3" s="4">
        <v>0.405270655270655</v>
      </c>
      <c r="G3" s="4">
        <v>0.154387644931187</v>
      </c>
      <c r="H3" s="4">
        <v>0.883231496203699</v>
      </c>
      <c r="I3" s="4">
        <v>0.758661232645552</v>
      </c>
      <c r="J3" s="4">
        <v>0.766462992407397</v>
      </c>
      <c r="K3" s="4">
        <v>0.192474857229494</v>
      </c>
      <c r="L3" s="4">
        <v>0.117605804530027</v>
      </c>
      <c r="M3" s="4">
        <v>0.892922477133004</v>
      </c>
      <c r="N3" s="4">
        <v>10.0635973450617</v>
      </c>
    </row>
    <row r="4" s="1" customFormat="1" customHeight="1" spans="2:14">
      <c r="B4" s="5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="1" customFormat="1" customHeight="1" spans="2:14">
      <c r="B5" s="2" t="s">
        <v>46</v>
      </c>
      <c r="C5" s="2">
        <v>1440</v>
      </c>
      <c r="D5" s="4">
        <v>0.920833333333333</v>
      </c>
      <c r="E5" s="4">
        <v>0.965899802055274</v>
      </c>
      <c r="F5" s="4">
        <v>0.944444444444444</v>
      </c>
      <c r="G5" s="4">
        <v>0.916467443260267</v>
      </c>
      <c r="H5" s="4">
        <v>0.991934985715389</v>
      </c>
      <c r="I5" s="4">
        <v>0.0319743649139063</v>
      </c>
      <c r="J5" s="4">
        <v>0.983869971430778</v>
      </c>
      <c r="K5" s="4">
        <v>0.920712035525866</v>
      </c>
      <c r="L5" s="4">
        <v>0.894007518242795</v>
      </c>
      <c r="M5" s="4">
        <v>0.970774647887324</v>
      </c>
      <c r="N5" s="4">
        <v>13.8946327938272</v>
      </c>
    </row>
    <row r="6" s="1" customFormat="1" customHeight="1" spans="2:14">
      <c r="B6" s="2" t="s">
        <v>52</v>
      </c>
      <c r="C6" s="2">
        <v>2340</v>
      </c>
      <c r="D6" s="4">
        <v>0.838461538461538</v>
      </c>
      <c r="E6" s="4">
        <v>0.571271865633222</v>
      </c>
      <c r="F6" s="4">
        <v>0.85982905982906</v>
      </c>
      <c r="G6" s="4">
        <v>0.616613494100665</v>
      </c>
      <c r="H6" s="4">
        <v>0.804626493168605</v>
      </c>
      <c r="I6" s="4">
        <v>0.5674443019334</v>
      </c>
      <c r="J6" s="4">
        <v>0.609252986337211</v>
      </c>
      <c r="K6" s="4">
        <v>0.796193171357224</v>
      </c>
      <c r="L6" s="4">
        <v>0.724189901527611</v>
      </c>
      <c r="M6" s="4">
        <v>0.959254427744295</v>
      </c>
      <c r="N6" s="4">
        <v>21.5383452722222</v>
      </c>
    </row>
    <row r="7" s="1" customFormat="1" customHeight="1" spans="2:14">
      <c r="B7" s="5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="1" customFormat="1" customHeight="1" spans="2:14">
      <c r="B8" s="5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="1" customFormat="1" customHeight="1" spans="2:14">
      <c r="B9" s="2" t="s">
        <v>53</v>
      </c>
      <c r="C9" s="2">
        <v>4000</v>
      </c>
      <c r="D9" s="4">
        <v>0.65525</v>
      </c>
      <c r="E9" s="4">
        <v>0.692173828497253</v>
      </c>
      <c r="F9" s="4">
        <v>0.70125</v>
      </c>
      <c r="G9" s="4">
        <v>0.549998891323434</v>
      </c>
      <c r="H9" s="4">
        <v>0.901341710427607</v>
      </c>
      <c r="I9" s="4">
        <v>0.870728432108027</v>
      </c>
      <c r="J9" s="4">
        <v>0.802683420855214</v>
      </c>
      <c r="K9" s="4">
        <v>0.603934906445961</v>
      </c>
      <c r="L9" s="4">
        <v>0.505781248292276</v>
      </c>
      <c r="M9" s="4">
        <v>0.961673945158454</v>
      </c>
      <c r="N9" s="4">
        <v>109.921663958025</v>
      </c>
    </row>
    <row r="10" s="1" customFormat="1" customHeight="1" spans="2:14">
      <c r="B10" s="2" t="s">
        <v>55</v>
      </c>
      <c r="C10" s="2">
        <v>6418</v>
      </c>
      <c r="D10" s="4">
        <v>0.510906824555937</v>
      </c>
      <c r="E10" s="4">
        <v>0.540049458348264</v>
      </c>
      <c r="F10" s="4">
        <v>0.561545652851356</v>
      </c>
      <c r="G10" s="4">
        <v>0.424791140597746</v>
      </c>
      <c r="H10" s="4">
        <v>0.933798874746123</v>
      </c>
      <c r="I10" s="4">
        <v>0.627912020661463</v>
      </c>
      <c r="J10" s="4">
        <v>0.867597749492246</v>
      </c>
      <c r="K10" s="4">
        <v>0.459734930535711</v>
      </c>
      <c r="L10" s="4">
        <v>0.421058565839745</v>
      </c>
      <c r="M10" s="4">
        <v>0.950810371569046</v>
      </c>
      <c r="N10" s="4">
        <v>395.533439597531</v>
      </c>
    </row>
    <row r="11" s="1" customFormat="1" customHeight="1" spans="2:14">
      <c r="B11" s="6" t="s">
        <v>59</v>
      </c>
      <c r="C11" s="6"/>
      <c r="D11" s="4">
        <f t="shared" ref="D11:N11" si="0">AVERAGE(D2:D10)</f>
        <v>0.658737062916885</v>
      </c>
      <c r="E11" s="4">
        <f t="shared" si="0"/>
        <v>0.657710188724315</v>
      </c>
      <c r="F11" s="4">
        <f t="shared" si="0"/>
        <v>0.694467962479103</v>
      </c>
      <c r="G11" s="4">
        <f t="shared" si="0"/>
        <v>0.53245172284266</v>
      </c>
      <c r="H11" s="4">
        <f t="shared" si="0"/>
        <v>0.902986712052284</v>
      </c>
      <c r="I11" s="4">
        <f t="shared" si="0"/>
        <v>0.57134407045247</v>
      </c>
      <c r="J11" s="4">
        <f t="shared" si="0"/>
        <v>0.805973424104569</v>
      </c>
      <c r="K11" s="4">
        <f t="shared" si="0"/>
        <v>0.594609980218851</v>
      </c>
      <c r="L11" s="4">
        <f t="shared" si="0"/>
        <v>0.532528607686491</v>
      </c>
      <c r="M11" s="4">
        <f t="shared" si="0"/>
        <v>0.947087173898425</v>
      </c>
      <c r="N11" s="4">
        <f t="shared" si="0"/>
        <v>110.190335793333</v>
      </c>
    </row>
    <row r="35" customHeight="1" spans="11:11">
      <c r="K35" s="1" t="s">
        <v>215</v>
      </c>
    </row>
  </sheetData>
  <mergeCells count="1">
    <mergeCell ref="B11:C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汇总表</vt:lpstr>
      <vt:lpstr>消融</vt:lpstr>
      <vt:lpstr>对比方法</vt:lpstr>
      <vt:lpstr>数据集</vt:lpstr>
      <vt:lpstr>LKRGD</vt:lpstr>
      <vt:lpstr>SMKKM</vt:lpstr>
      <vt:lpstr>LSWMKC</vt:lpstr>
      <vt:lpstr>CAGL-原版</vt:lpstr>
      <vt:lpstr>CAGL</vt:lpstr>
      <vt:lpstr>LFPGR</vt:lpstr>
      <vt:lpstr>LSMKKM</vt:lpstr>
      <vt:lpstr>MKCSS</vt:lpstr>
      <vt:lpstr>SPMKC</vt:lpstr>
      <vt:lpstr>ONALK</vt:lpstr>
      <vt:lpstr>PMKSC</vt:lpstr>
      <vt:lpstr>LFLKA</vt:lpstr>
      <vt:lpstr>LMKKM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淘无峰</cp:lastModifiedBy>
  <dcterms:created xsi:type="dcterms:W3CDTF">2022-09-07T15:40:00Z</dcterms:created>
  <dcterms:modified xsi:type="dcterms:W3CDTF">2022-12-10T14:13:52Z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574E3945ACBC4927B76B548CD8D33A91</vt:lpwstr>
  </property>
  <property fmtid="{D5CDD505-2E9C-101B-9397-08002B2CF9AE}" pid="3" name="KSOProductBuildVer">
    <vt:lpwstr>2052-11.1.0.12763</vt:lpwstr>
  </property>
</Properties>
</file>