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AS_score" sheetId="3" r:id="rId3"/>
  </sheets>
  <definedNames>
    <definedName name="_xlnm._FilterDatabase" localSheetId="0" hidden="1">Sheet1!$F$1:$F$290</definedName>
    <definedName name="_xlnm._FilterDatabase" localSheetId="2" hidden="1">SAS_score!$F$1:$F$290</definedName>
    <definedName name="_xlnm._FilterDatabase" localSheetId="1" hidden="1">Sheet2!$H:$H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<sst xmlns="http://schemas.openxmlformats.org/spreadsheetml/2006/main" count="2055" uniqueCount="414">
  <si>
    <t>core</t>
  </si>
  <si>
    <t>shape</t>
  </si>
  <si>
    <t>size</t>
  </si>
  <si>
    <t>ligand1_num</t>
  </si>
  <si>
    <t>ligand2_num</t>
  </si>
  <si>
    <t>ligand1</t>
  </si>
  <si>
    <t>ligand2</t>
  </si>
  <si>
    <t>ct_pred</t>
  </si>
  <si>
    <t>cellular uptake in A549 (number of particles per cell)</t>
  </si>
  <si>
    <t>10^6 cellular uptake in A549 (number of particles per cell)</t>
  </si>
  <si>
    <t>logP_pred</t>
  </si>
  <si>
    <t>EC70(nmol/L)_pred</t>
  </si>
  <si>
    <t>Ag</t>
  </si>
  <si>
    <t>Sphere</t>
  </si>
  <si>
    <t>C[N+](C)(C)CCOCCOCCOCCOCCCCCCCCCCCS</t>
  </si>
  <si>
    <t>Au</t>
  </si>
  <si>
    <t>NC(=O)CCCCC1CCSS1</t>
  </si>
  <si>
    <t>NCCOCCOCCNC(=O)CS</t>
  </si>
  <si>
    <t>C(CCC1CSSS1)CC1CCSS1</t>
  </si>
  <si>
    <t>O=C(O)COCCOCCOCCOCCOCCCCCCCCCCCS</t>
  </si>
  <si>
    <t>C[N+](C)(C)CCCCCCCCCCS</t>
  </si>
  <si>
    <t>OS(=O)(=O)CCCCCCCCCCS</t>
  </si>
  <si>
    <t>OS(=O)C1CCSSC1CCCCC(=O)OC1=CC=C(NC(=O)C(F)(F)C(F)(F)F)C=C1</t>
  </si>
  <si>
    <t>NC(=O)CCCC1CCSS1</t>
  </si>
  <si>
    <t>CC(=O)CCCCC1CCSS1</t>
  </si>
  <si>
    <t>CC(=O)S</t>
  </si>
  <si>
    <t>CC(O)C(NC(=O)CCSSCCC(=O)NC(CO)C(=O)O)C(=O)O</t>
  </si>
  <si>
    <t>CCCCCCCC(=O)NC1=CC=C(OC(=O)CCCCC2CCSS2)C=C1</t>
  </si>
  <si>
    <t>CCCCCCCCCCCCCCCC1CCSS1</t>
  </si>
  <si>
    <t>NC1=NC(O)=C2N=C(CNC3=CC=C(C(=O)CCCC(=O)NCCCOCCOCCOCCCNC(=O)CCCCC4CCSS4)C=C3)C=NC2=N1</t>
  </si>
  <si>
    <t>O=C(CCCCC1CCSS1)NC1=CC=C(CC(NC(=O)C2=CC=CC=C2)C(=O)NC2CCCCC2)C=C1</t>
  </si>
  <si>
    <t>O=C(CCCCCS)CCCCCNC(=O)CCCCCC1CCSS1</t>
  </si>
  <si>
    <t>O=C(CCSCCC1CCSS1)NC1=CC=CC=C1</t>
  </si>
  <si>
    <t>CCCCCCCCCCCCCCCCNC(=O)CCCCC1CCSS1</t>
  </si>
  <si>
    <t>O=C(CCCCC1CCSS1)OC1=CC=C(NC(=O)C(F)(F)C(F)(F)C(F)(F)F)C=C1</t>
  </si>
  <si>
    <t>C[N+](C)(C)C[N+](C)(C)CCCCCCCCCCS</t>
  </si>
  <si>
    <t>OS(=O)(=O)CCCCCCCCCS</t>
  </si>
  <si>
    <t>O[N+](=O)CCOCCOCCOCCOCCCCCCCCCCCS</t>
  </si>
  <si>
    <t>CCC(=O)NC(CCCCNC(=O)CCCCCCS(N)=O)COCCOCCOCCOCCOCCCCCCCCCCCS</t>
  </si>
  <si>
    <t>CCCC[N+](CCCC)(CCCS(O)(=O)=O)CCOCCOCCOCCOCCCCCCCCCCCS</t>
  </si>
  <si>
    <t>CCCOCCOCCOCCOCCCCCCCCCCCS</t>
  </si>
  <si>
    <t>C[N+](C)(C)CCOCCOCCOCCOCCCCCCCCS</t>
  </si>
  <si>
    <t>CCC[N+](C)CCOCCOCCOCCOCCCCCCCCCCCS</t>
  </si>
  <si>
    <t>COC(OCOCCCCCCCCCCCS)C(=O)O</t>
  </si>
  <si>
    <t>COCCOCCCCCCCCCCCS</t>
  </si>
  <si>
    <t>C[N+](C)(C)CC(CCCCC(=O)CCCCCCCCCCCCCCN)OCCCCCCCCCCCS</t>
  </si>
  <si>
    <t>C[N+](C)(C)CCCCCCCCCCCS</t>
  </si>
  <si>
    <t>C[N+](C)(C)CCC[N+](C)(C)CCOCCOCCOCCOCCCCCCCCCCCS</t>
  </si>
  <si>
    <t>C[N+](C)(C)CCOCCOCCOCCCCCCCCCCCS</t>
  </si>
  <si>
    <t>C[N+](C)(CCCS(O)(=O)=O)CCOCCOCCOCCOCCCCCCCCCCCS</t>
  </si>
  <si>
    <t>C[N+](C)(CCOCCOCCOCCOCCCCCCCCCCCS)C1CCC(C2=CC=CC=C2)CC1</t>
  </si>
  <si>
    <t>C[N+](C)(CCOCCOCCOCCOCCCCCCCCCCCS)COCCOCCCCCCCC(O)=O</t>
  </si>
  <si>
    <t>C[N+](C)CCOCCOCCOCCOCCCCCCCCCCCS</t>
  </si>
  <si>
    <t>C[N+](CCC[N+])CCOCCOCCOCCOCCOCCCCCCCCCCCS</t>
  </si>
  <si>
    <t>O=C(OCCCCCCCCCCCS)C(O)C(O)C(O)O</t>
  </si>
  <si>
    <t>O=[SH](=O)NCCOCCOCCOCCOCCCCCCCCCCCS</t>
  </si>
  <si>
    <t>OS(=O)(=O)CCC[N+](=O)CCOCCOCCOCCOCCCCCCCCCCCS</t>
  </si>
  <si>
    <t>NCCCOCCOCCOCCOCCCCCCCCCCCS</t>
  </si>
  <si>
    <t>O=C(O)[C@@H](O)OCCCCCCCCCCCS</t>
  </si>
  <si>
    <t>OC(=O)CCOCCOCCOCCOCCCCCCCCCCCS</t>
  </si>
  <si>
    <t>OCOCCCCCCCCCCCCS</t>
  </si>
  <si>
    <t>OCCOCCOCCOCCOCCCCCCCCCCCS</t>
  </si>
  <si>
    <t>COC(=O)C(CC1=CC=C(OC(=O)CCCCC2CCSS2)C=C1)NC(=O)CC1CCCC1</t>
  </si>
  <si>
    <t>OC(=O)COCCOCCOCCOCCOCCCCCCCCCCCS</t>
  </si>
  <si>
    <t>O=C(CCCCC1CCSC1)NC1=CC=CC=C1</t>
  </si>
  <si>
    <t>NCCCNC(=O)CCCCC1CCSS1</t>
  </si>
  <si>
    <t>N=C(N)CCCCC1CCSS1</t>
  </si>
  <si>
    <t>NCCOCCOCCNC(=O)CCCCC1CCSS1</t>
  </si>
  <si>
    <t>NC(CS)C(=O)O</t>
  </si>
  <si>
    <t>O=CCCCCC1CCSS1</t>
  </si>
  <si>
    <t>C[N+](C)(CCCC1=CC=CCCCC=C1)CCOCCOCCOCCOCCOCCOCCOCCS</t>
  </si>
  <si>
    <t>OS(=O)(=O)CCS</t>
  </si>
  <si>
    <t>SCCCCCCCCCCOC1C=CCCCOCCO1</t>
  </si>
  <si>
    <t>CC(C)(S)CCCCC1CCSS1</t>
  </si>
  <si>
    <t>O=C(CCCCC1CCSS1)NC1CCCCC1</t>
  </si>
  <si>
    <t>O=C(CCCCC1CCSS1)NC1=CC=CC=C1</t>
  </si>
  <si>
    <t>O=C(CCCCCCCCC1CCSS1)NC1=CC=CC=C1</t>
  </si>
  <si>
    <t>O=C(CCCCCCCCCSSCCC1CCSS1)NC1=CC=CC=C1</t>
  </si>
  <si>
    <t>O=C(CCCCC1CCSS1)OC1=CC=C(NC(=O)C(F)(F)C(F)(F)C(F)(F)C(F)(F)C(F)(F)C(F)(F)C(F)(F)C(F)(F)F)C=C1</t>
  </si>
  <si>
    <t>NCCCCCCNC(=O)CCCCC1CCSS1</t>
  </si>
  <si>
    <t>O=C(CCCCC1CCSS1)OC1=CC=C(NC(=O)C(F)(F)C(F)(F)C(F)(F)C(F)(F)F)C=C1</t>
  </si>
  <si>
    <t>O=C(O)CCCCCCCCCCCS</t>
  </si>
  <si>
    <t>CCCCCCCCC(=O)NC1=CC=C(OC(=O)CCCCC2CCSS2)C=C1</t>
  </si>
  <si>
    <t>NCCCCCNC(=O)CCCCC1CCSS1</t>
  </si>
  <si>
    <t>O=C(O)CCCCC1CCSS1</t>
  </si>
  <si>
    <t>O=C(CCCCC1CCSS1)OC1=CC=C(NC(=O)C(F)(F)C(F)(F)C(F)(F)C(F)(F)C(F)(F)F)C=C1</t>
  </si>
  <si>
    <t>O=C(CCCCC1CCSS1)OC1=CC=C(NC(=O)C(F)(F)C(F)(F)C(F)(F)C(F)(F)C(F)(F)C(F)(F)F)C=C1</t>
  </si>
  <si>
    <t>O=C(CCCCCCC1CCCC1)NC1=CC=C(OC(=O)CCCCC2CCSS2)C=C1</t>
  </si>
  <si>
    <t>COC(=O)C(NC(=O)C(CC1=CC=C(NC(=O)CCCCC2CCSS2)C=C1)NC(=O)CC1=CC=CC=C1)C1=CC=C(O)C=C1</t>
  </si>
  <si>
    <t>NCCOCCOCCOCCNC(=O)CCCCC1CCSS1</t>
  </si>
  <si>
    <t>O=C(CCCCC1CCSS1)NC1CCCCCC1</t>
  </si>
  <si>
    <t>CCCCCCCCCC(=O)NC1=CC=C(OC(=O)CCCCC2CCSS2)C=C1</t>
  </si>
  <si>
    <t>NCCCCNC(=O)CCCCC1CCSS1</t>
  </si>
  <si>
    <t>O=C(CCCCC1CCSS1)OC1=CC=C(NC(=O)C(F)(F)C(F)(F)C(F)(F)C(F)(F)C(F)(F)C(F)(F)C(F)(F)F)C=C1</t>
  </si>
  <si>
    <t>CCCCNC(=O)C(CC1=CC=C(NC(=O)CCCCC2CCSS2)C=C1)NC(=O)CC1CCCC1</t>
  </si>
  <si>
    <t>CCCCNC(=O)C(CC1=CC=C(NC(=O)CCCCC2CCSS2)C=C1)NC(=O)C1=CC=C(Cl)C=C1</t>
  </si>
  <si>
    <t>CCCCC(=O)NC1=CC=C(OC(=O)CCCCC2CCSS2)C=C1</t>
  </si>
  <si>
    <t>O=C(CCCCC1CCSS1)NCCCCC(=O)NC(=O)C(=O)O</t>
  </si>
  <si>
    <t>C=CCCC(=O)NC(CC1=CC=C(NC(=O)CCCCC2CCSS2)C=C1)C(=O)NC(C(=O)OC)C1=CC=C(O)C=C1</t>
  </si>
  <si>
    <t>NC1=NC(O)=C2N=C(CNC3=CC=C(C(=O)NC(CCC(=O)NCCCOCCOCCOCCCNC(=O)CCCCC4CCSS4)C(=O)O)C=C3)C=NC2=N1</t>
  </si>
  <si>
    <t>C=CCCC(=O)NC(CC1=CC=C(NC(=O)CCCCC2CCSS2)C=C1)C(=O)NC1C(O)OC(CO)C(O)C1O</t>
  </si>
  <si>
    <t>C=CCCC(=O)NC(CC1=CC=C(NC(=O)CCCCC2CCSS2)C=C1)C(=O)NCC1=CC2=C(C=C1)OCO2</t>
  </si>
  <si>
    <t>C=CCCC(=O)NC(CC1=CC=C(NC(=O)CCCCC2CCSS2)C=C1)C(=O)NCC1=CC=C(OC)C=C1</t>
  </si>
  <si>
    <t>C=CCCC(=O)NC(CC1=CC=C(NC(=O)CCCCC2CCSS2)C=C1)C(=O)NCCC1=CC(OC)=C(OC)C=C1</t>
  </si>
  <si>
    <t>C=CCCC(=O)NC(CC1=CC=C(NC(=O)CCCCC2CCSS2)C=C1)C(=O)NCCCC</t>
  </si>
  <si>
    <t>C=CCCC(=O)NC(CC1=CC=C(NC(=O)CCCCC2CCSS2)C=C1)C(=O)O</t>
  </si>
  <si>
    <t>CCCCNC(=O)C(CC1=CC=C(NC(=O)CCCCC2CCSS2)C=C1)NC(=O)C1=CC=CC=C1</t>
  </si>
  <si>
    <t>CCCCNC(=O)C(CC1=CC=C(NC(=O)CCCCC2CCSS2)C=C1)NC(=O)CC1=CC=CC=C1</t>
  </si>
  <si>
    <t>COC(=O)C(CC1=CC=C(NC(=O)CCCCC2CCSS2)C=C1)NC(=O)CC1CCCC1</t>
  </si>
  <si>
    <t>COC(=O)C(NC(=O)C(CC1=CC=C(NC(=O)CCCCC2CCSS2)C=C1)NC(=O)C1=CC=C(Cl)C=C1)C1=CC=C(O)C=C1</t>
  </si>
  <si>
    <t>COC(=O)C(NC(=O)C(CC1=CC=C(NC(=O)CCCCC2CCSS2)C=C1)NC(=O)C1=CC=CC=C1)C1=CC=C(O)C=C1</t>
  </si>
  <si>
    <t>COC(=O)C(NC(=O)C(CC1=CC=C(NC(=O)CCCCC2CCSS2)C=C1)NC(=O)CC1CCCC1)C1=CC=C(O)C=C1</t>
  </si>
  <si>
    <t>COC1=C(OC)C=C(CCNC(=O)C(CC2=CC=C(NC(=O)CCCCC3CCSS3)C=C2)NC(=O)C2=CC=C(Cl)C=C2)C=C1</t>
  </si>
  <si>
    <t>COC1=C(OC)C=C(CCNC(=O)C(CC2=CC=C(NC(=O)CCCCC3CCSS3)C=C2)NC(=O)C2=CC=CC=C2)C=C1</t>
  </si>
  <si>
    <t>COC1=C(OC)C=C(CCNC(=O)C(CC2=CC=C(NC(=O)CCCCC3CCSS3)C=C2)NC(=O)CC2=CC=CC=C2)C=C1</t>
  </si>
  <si>
    <t>COC1=CC=C(CCNC(=O)C(CC2=CC=C(NC(=O)CCCCC3CCSS3)C=C2)NC(=O)CC2CCCC2)C=C1OC</t>
  </si>
  <si>
    <t>O=C(CCCCC1CCSS1)NC1=CC=C(CC(NC(=O)C2=CC=C(Cl)C=C2)C(=O)NC2C(O)OC(CO)C(O)C2O)C=C1</t>
  </si>
  <si>
    <t>O=C(CCCCC1CCSS1)NC1=CC=C(CC(NC(=O)C2=CC=C(Cl)C=C2)C(=O)NC2CCCCC2)C=C1</t>
  </si>
  <si>
    <t>O=C(CCCCC1CCSS1)NC1=CC=C(CC(NC(=O)C2=CC=C(Cl)C=C2)C(=O)O)C=C1</t>
  </si>
  <si>
    <t>O=C(CCCCC1CCSS1)NC1=CC=C(CC(NC(=O)C2=CC=CC=C2)C(=O)NC2C(O)OC(CO)C(O)C2O)C=C1</t>
  </si>
  <si>
    <t>O=C(CCCCC1CCSS1)NC1=CC=C(CC(NC(=O)C2=CC=CC=C2)C(=O)NCC2=CC=C3OCOC3=C2)C=C1</t>
  </si>
  <si>
    <t>O=C(CCCCC1CCSS1)NC1=CC=C(CC(NC(=O)CC2=CC=CC=C2)C(=O)NC2C(O)OC(CO)C(O)C2O)C=C1</t>
  </si>
  <si>
    <t>O=C(CCCCC1CCSS1)NC1=CC=C(CC(NC(=O)CC2=CC=CC=C2)C(=O)NC2CCCCC2)C=C1</t>
  </si>
  <si>
    <t>O=C(CCCCC1CCSS1)NC1=CC=C(CC(NC(=O)CC2=CC=CC=C2)C(=O)NCC2=CC=C3OCOC3=C2)C=C1</t>
  </si>
  <si>
    <t>O=C(CCCCC1CCSS1)NC1=CC=C(CC(NC(=O)CC2CCCC2)C(=O)NC2C(O)OC(CO)C(O)C2O)C=C1</t>
  </si>
  <si>
    <t>O=C(CCCCC1CCSS1)NC1=CC=C(CC(NC(=O)CC2CCCC2)C(=O)NC2CCCCC2)C=C1</t>
  </si>
  <si>
    <t>O=C(CCCCC1CCSS1)NC1=CC=C(CC(NC(=O)CC2CCCC2)C(=O)NCC2=CC=C3OCOC3=C2)C=C1</t>
  </si>
  <si>
    <t>O=C(CCCCC1CCSS1)NC1=CC=C(CC(NC(=O)CC2CCCC2)C(=O)O)C=C1</t>
  </si>
  <si>
    <t>O=C(CCCCC1CCSS1)OC1=CC=C(CC(NC(=O)C2=CC=CC=C2)C(=O)NCC2=CC=C3OCOC3=C2)C=C1</t>
  </si>
  <si>
    <t>C=CC=CC=C1C(=O)NC(CC2=CC=C(NC(=O)CCCCC3CCSS3)C=C2)C(=O)NCC1=CC1OCOC1=C</t>
  </si>
  <si>
    <t>C=CCCC(=O)NC(CC1=CC=C(NC(=O)CCCCC2CCSS2)C=C1)C(=O)NC1CCCCC1</t>
  </si>
  <si>
    <t>C=CCCC(=O)NC(CC1=CC=C(NC(=O)CCCCC2CCSS2)C=C1)C(=O)NCCC</t>
  </si>
  <si>
    <t>C=CCCC(=O)NC(CC1=CC=C(NC(=O)CCCCC2CCSS2)C=C1)C(=O)OC</t>
  </si>
  <si>
    <t>CC1=CC=C(S(=O)(=O)NC(CC2=CC=C(NC(=O)CCCCC3CCSS3)C=C2)C(=O)NC2C(O)OC(CO)C(O)C2O)C=C1</t>
  </si>
  <si>
    <t>CC1=CC=C(S(=O)(=O)NC(CC2=CC=C(NC(=O)CCCCC3CCSS3)C=C2)C(=O)NCC2=CC=C3OCOC3=C2)C=C1</t>
  </si>
  <si>
    <t>CCCCCCCCCC(O)=C1CCCSS1</t>
  </si>
  <si>
    <t>O=C(CCCCC1CCCSS1)NCCO</t>
  </si>
  <si>
    <t>CCCCNC(=O)C(CC1=CC=C(NC(=O)CCCCC2CCSS2)C=C1)NS(=O)(=O)C1=CC=C(C)C=C1</t>
  </si>
  <si>
    <t>COC(=O)C(CC1=CC=C(NC(=O)CCCCC2CCSS2)C=C1)NC(=O)C1=CC=CC=C1</t>
  </si>
  <si>
    <t>COC(=O)C(CC1=CC=C(NC(=O)CCCCC2CCSS2)C=C1)NC(=O)CC1=CC=CC=C1</t>
  </si>
  <si>
    <t>COC(=O)C(CC1=CC=C(NC(=O)CCCCC2CCSS2)C=C1)NS(=O)(=O)C1=CC=C(C)C=C1</t>
  </si>
  <si>
    <t>COC1=C(O)C=CC(CCNC(=O)C(CC2=CC=C(NC(=O)CCCCC3CCSS3)C=C2)NC(=O)C2=CC=CC=C2)=C1</t>
  </si>
  <si>
    <t>COCCNC(=O)C(CC1=CC=C(NC(=O)CCCCC2CCSS2)C=C1)NC(=O)CC1CCCC1</t>
  </si>
  <si>
    <t>NCCCNC(=O)C(CC1=CC=C(NC(=O)CCCCC2CCSS2)C=C1)NC(=O)C1=CC=CC=C1</t>
  </si>
  <si>
    <t>O=C(CCCCC1CCSS1)NC1=CC=C(CC(NC(=O)C2=CC=C(Cl)C=C2)C(=O)NCC2=CC=C3OCOC3=C2)C=C1</t>
  </si>
  <si>
    <t>O=C(CCCCC1CCSS1)NC1=CC=C(CC(NC(=O)C2=CC=CC=C2)C(=O)O)C=C1</t>
  </si>
  <si>
    <t>O=C(CCCCC1CCSS1)NCCOCCO</t>
  </si>
  <si>
    <t>COCCOCCOCCOCCNC(=O)CCCCC1CCSS1</t>
  </si>
  <si>
    <t>C[N+](C)(C)CCOCCOCCOCCOCCCCCCCS</t>
  </si>
  <si>
    <t>OC(=O)CCCCC1CCSS1</t>
  </si>
  <si>
    <t>COC(=O)C(CC1=CC=C(CNC(=O)CCCCC2CCSS2)C=C1)NC(=O)C1=CC=CC=C1</t>
  </si>
  <si>
    <t>O=C(CCCCC1CCSS1)NCC(O)C(O)C(O)C(O)O</t>
  </si>
  <si>
    <t>CCCCCCCCCCCNC(=O)CCCCC1CCSS1</t>
  </si>
  <si>
    <t>O=C(CCCCC1CCSS1)NCCOCCOCCO</t>
  </si>
  <si>
    <t>COCCOCCOCCNC(=O)CCCCC1CCSS1</t>
  </si>
  <si>
    <t>O=C(CCCCC1CCSS1)NCCOCCOCCOCCO</t>
  </si>
  <si>
    <t>O=C(CCCCC1CCSS1)NCCCCCO</t>
  </si>
  <si>
    <t>NC(CNC(=O)CCCCC1CCSS1)C(O)C(O)C(O)O</t>
  </si>
  <si>
    <t>CC(C)CC(NC(=O)CCCCC1CCSS1)C(=O)O</t>
  </si>
  <si>
    <t>C1=CSSC1</t>
  </si>
  <si>
    <t>O=C(O)CCCCC1CCCSS1</t>
  </si>
  <si>
    <t>O=C(CCCCC1CCSSC1)NC1=CC=CC=C1</t>
  </si>
  <si>
    <t>NS(=O)CC(=O)CC(O)NCOCCOCCCCCCCCCCCS</t>
  </si>
  <si>
    <t>OCCOCCCCCCCCCCCS</t>
  </si>
  <si>
    <t>NC(=O)CCCCC1OCSS1</t>
  </si>
  <si>
    <t>O=C(CCCCC1CCCS1)NC1=CC=CC=C1</t>
  </si>
  <si>
    <t>O=C(CCCCC1CCSS1)OC1=CC=C(NC(=O)C(F)(F)C(F)(F)C(F)(F)C(F)(F)C(F)(F)C(F)(F)C(F)(F)C(F)(F)C(F)(F)F)C=C1</t>
  </si>
  <si>
    <t>CCCCCCCCCCNC(=O)CCCCC1CCSS1</t>
  </si>
  <si>
    <t>Pd</t>
  </si>
  <si>
    <t>predict</t>
  </si>
  <si>
    <t>刘芳师姐文章</t>
  </si>
  <si>
    <t>⬅</t>
  </si>
  <si>
    <t>➡</t>
  </si>
  <si>
    <t>ligand1_SASscore</t>
  </si>
  <si>
    <t>ligand2_SASscore</t>
  </si>
  <si>
    <t>Ligand1 SMILES</t>
  </si>
  <si>
    <t>O=C(NCCOCCO)CCCCC1CCSS1</t>
  </si>
  <si>
    <t>OCCNC(CCCCC1CCSS1)=O</t>
  </si>
  <si>
    <t>NC(CCCCC1CCSS1)=O</t>
  </si>
  <si>
    <t>OC(CCCCC1CCSS1)=O</t>
  </si>
  <si>
    <t>O=C(NCCCC)CCCCC1CCSS1</t>
  </si>
  <si>
    <t>O=C(NC1=CC=CC=C1)CCCCC2CCSS2</t>
  </si>
  <si>
    <t>O=C(NCCC1=CC=C(OC)C(OC)=C1)C(NC(C2=CC=CC=C2)=O)CCCCNC(CCCCC3SSCC3)=O</t>
  </si>
  <si>
    <t>O=C(NCCC1=CC=C(OC)C(OC)=C1)C(NC(C2CCCCC2)=O)CCCCNC(CCCCC3SSCC3)=O</t>
  </si>
  <si>
    <t>O=C(NCCC1=CC=C(OC)C(OC)=C1)C(NC(CCC)=O)CCCCNC(CCCCC2SSCC2)=O</t>
  </si>
  <si>
    <t>O=C(NCCC1=CC=C(OC)C(OC)=C1)C(NC(C2=CC=C(C(F)(F)F)C=C2)=O)CCCCNC(CCCCC3SSCC3)=O</t>
  </si>
  <si>
    <t>O=C(NC1CCCCC1)C(NC(C2=CC=CC=C2)=O)CCCCNC(CCCCC3SSCC3)=O</t>
  </si>
  <si>
    <t>O=C(NC1CCCCC1)C(NC(C2CCCCC2)=O)CCCCNC(CCCCC3SSCC3)=O</t>
  </si>
  <si>
    <t>O=C(NC1CCCCC1)C(NC(CCC)=O)CCCCNC(CCCCC2SSCC2)=O</t>
  </si>
  <si>
    <t>O=C(NC1CCCCC1)C(NC(C2=CC=C(C(F)(F)F)C=C2)=O)CCCCNC(CCCCC3SSCC3)=O</t>
  </si>
  <si>
    <t>O=C(NCCCC)C(NC(C1=CC=CC=C1)=O)CCCCNC(CCCCC2SSCC2)=O</t>
  </si>
  <si>
    <t>O=C(NCCCC)C(NC(C1CCCCC1)=O)CCCCNC(CCCCC2SSCC2)=O</t>
  </si>
  <si>
    <t>O=C(NCCCC)C(NC(CCC)=O)CCCCNC(CCCCC1SSCC1)=O</t>
  </si>
  <si>
    <t>O=C(NCCCC)C(NC(C1=CC=C(C(F)(F)F)C=C1)=O)CCCCNC(CCCCC2SSCC2)=O</t>
  </si>
  <si>
    <t>O=C(NC(C(O)=O)C1=CC=C(O)C=C1)C(NC(C2=CC=CC=C2)=O)CCCCNC(CCCCC3SSCC3)=O</t>
  </si>
  <si>
    <t>O=C(NC(C(O)=O)C1=CC=C(O)C=C1)C(NC(C2CCCCC2)=O)CCCCNC(CCCCC3SSCC3)=O</t>
  </si>
  <si>
    <t>O=C(NC(C(O)=O)C1=CC=C(O)C=C1)C(NC(CCC)=O)CCCCNC(CCCCC2SSCC2)=O</t>
  </si>
  <si>
    <t>O=C(NC(C(O)=O)C1=CC=C(O)C=C1)C(NC(C2=CC=C(C(F)(F)F)C=C2)=O)CCCCNC(CCCCC3SSCC3)=O</t>
  </si>
  <si>
    <t>O=C(NCC1CCCO1)C(NC(C2=CC=CC=C2)=O)CCCCNC(CCCCC3SSCC3)=O</t>
  </si>
  <si>
    <t>O=C(NCC1CCCO1)C(NC(C2CCCCC2)=O)CCCCNC(CCCCC3SSCC3)=O</t>
  </si>
  <si>
    <t>O=C(NCC1CCCO1)C(NC(CCC)=O)CCCCNC(CCCCC2SSCC2)=O</t>
  </si>
  <si>
    <t>O=C(NCC1CCCO1)C(NC(C2=CC=C(C(F)(F)F)C=C2)=O)CCCCNC(CCCCC3SSCC3)=O</t>
  </si>
  <si>
    <t>O=C(NCCCN(C)C)C(NC(C1=CC=CC=C1)=O)CCCCNC(CCCCC2SSCC2)=O</t>
  </si>
  <si>
    <t>O=C(NCCCN(C)C)C(NC(C1CCCCC1)=O)CCCCNC(CCCCC2SSCC2)=O</t>
  </si>
  <si>
    <t>O=C(NCCCN(C)C)C(NC(CCC)=O)CCCCNC(CCCCC1SSCC1)=O</t>
  </si>
  <si>
    <t>O=C(NCCCN(C)C)C(NC(C1=CC=C(C(F)(F)F)C=C1)=O)CCCCNC(CCCCC2SSCC2)=O</t>
  </si>
  <si>
    <t>O=C(NCC(O)C(C(C(CO)O)O)O)C(NC(C1=CC=CC=C1)=O)CCCCNC(CCCCC2SSCC2)=O</t>
  </si>
  <si>
    <t>O=C(NCC(O)C(C(C(CO)O)O)O)C(NC(C1CCCCC1)=O)CCCCNC(CCCCC2SSCC2)=O</t>
  </si>
  <si>
    <t>O=C(NCC(O)C(C(C(CO)O)O)O)C(NC(CCC)=O)CCCCNC(CCCCC1SSCC1)=O</t>
  </si>
  <si>
    <t>O=C(NCC(O)C(C(C(CO)O)O)O)C(NC(C1=CC=C(C(F)(F)F)C=C1)=O)CCCCNC(CCCCC2SSCC2)=O</t>
  </si>
  <si>
    <t>O=C(NCCOCCOCCN)CCCCC1SSCC1</t>
  </si>
  <si>
    <t>O=C(NCCCN)CCCCC1SSCC1</t>
  </si>
  <si>
    <t>O=C(NCCCCCCN)CCCCC1SSCC1</t>
  </si>
  <si>
    <t>O=C(NC1=CC=C(CC(NC(CC2CCCC2)=O)C(NCCCC)=O)C=C1)CCCCC3SSCC3</t>
  </si>
  <si>
    <t>O=C(NC1=CC=C(CC(NC(CC(CC)C)=O)C(NC2CCCCC2)=O)C=C1)CCCCC3SSCC3</t>
  </si>
  <si>
    <t>O=C(NC1=CC=C(CC(NC(CC2CCCC2)=O)C(NCCC3=CC=C(OC)C(OC)=C3)=O)C=C1)CCCCC4SSCC4</t>
  </si>
  <si>
    <t>O=C(NC1=CC=C(CC(NC(CC2CCCC2)=O)C(NCC3=CC=C(OCO4)C4=C3)=O)C=C1)CCCCC5SSCC5</t>
  </si>
  <si>
    <t>O=C(NC1=CC=C(CC(NC(CC2CCCC2)=O)C(NC(C3=CC=C(O)C=C3)C(OC)=O)=O)C=C1)CCCCC4SSCC4</t>
  </si>
  <si>
    <t>O=C(NC1=CC=C(CC(NC(CC2CCCC2)=O)C(O)=O)C=C1)CCCCC3SSCC3</t>
  </si>
  <si>
    <t>O=C(NC1=CC=C(CC(NC(CC2CCCC2)=O)C(OC)=O)C=C1)CCCCC3SSCC3</t>
  </si>
  <si>
    <t>O=C(NC1=CC=C(CC(NC(CC2CCCC2)=O)C(NC3C(O)C(O)C(CO)OC3O)=O)C=C1)CCCCC4SSCC4</t>
  </si>
  <si>
    <t>O=C(NC1=CC=C(CC(NC(C2=CC=CC=C2)=O)C(NCCCC)=O)C=C1)CCCCC3SSCC3</t>
  </si>
  <si>
    <t>O=C(NC1=CC=C(CC(NC(C2=CC=CC=C2)=O)C(NC3CCCCC3)=O)C=C1)CCCCC4SSCC4</t>
  </si>
  <si>
    <t>O=C(NC1=CC=C(CC(NC(C2=CC=CC=C2)=O)C(NCCC3=CC(OC)=C(OC)C=C3)=O)C=C1)CCCCC4SSCC4</t>
  </si>
  <si>
    <t>O=C(NC1=CC=C(CC(NC(C2=CC=CC=C2)=O)C(NCC3=CC=C(OCO4)C4=C3)=O)C=C1)CCCCC5SSCC5</t>
  </si>
  <si>
    <t>O=C(NC1=CC=C(CC(NC(C2=CC=CC=C2)=O)C(NC(C3=CC=C(O)C=C3)C(OC)=O)=O)C=C1)CCCCC4SSCC4</t>
  </si>
  <si>
    <t>O=C(NC1=CC=C(CC(NC(C2=CC=CC=C2)=O)C(O)=O)C=C1)CCCCC3SSCC3</t>
  </si>
  <si>
    <t>O=C(NC1=CC=C(CC(NC(C2=CC=CC=C2)=O)C(OC)=O)C=C1)CCCCC3SSCC3</t>
  </si>
  <si>
    <t>O=C(NC1=CC=C(CC(NC(C2=CC=CC=C2)=O)C(NC3C(O)C(O)C(CO)OC3O)=O)C=C1)CCCCC4SSCC4</t>
  </si>
  <si>
    <t>O=C(NC1=CC=C(CC(NC(CC2=CC=CC=C2)=O)C(NCCCC)=O)C=C1)CCCCC3SSCC3</t>
  </si>
  <si>
    <t>O=C(NC1=CC=C(CC(NC(CC2=CC=CC=C2)=O)C(NC3CCCCC3)=O)C=C1)CCCCC4SSCC4</t>
  </si>
  <si>
    <t>O=C(NC1=CC=C(CC(NC(CC2=CC=CC=C2)=O)C(NCCC3=CC(OC)=C(OC)C=C3)=O)C=C1)CCCCC4SSCC4</t>
  </si>
  <si>
    <t>O=C(NC1=CC=C(CC(NC(CC2=CC=CC=C2)=O)C(NCC3=CC=C(OCO4)C4=C3)=O)C=C1)CCCCC5SSCC5</t>
  </si>
  <si>
    <t>O=C(NC1=CC=C(CC(NC(CC2=CC=CC=C2)=O)C(NC(C3=CC=C(O)C=C3)C(OC)=O)=O)C=C1)CCCCC4SSCC4</t>
  </si>
  <si>
    <t>O=C(NC1=CC=C(CC(NC(CC2=CC=CC=C2)=O)C(O)=O)C=C1)CCCCC3SSCC3</t>
  </si>
  <si>
    <t>O=C(NC1=CC=C(CC(NC(CC2=CC=CC=C2)=O)C(OC)=O)C=C1)CCCCC3SSCC3</t>
  </si>
  <si>
    <t>O=C(NC1=CC=C(CC(NC(CC2=CC=CC=C2)=O)C(NC3C(O)C(O)C(CO)OC3O)=O)C=C1)CCCCC4SSCC4</t>
  </si>
  <si>
    <t>O=C(NC1=CC=C(CC(NC(CCC=C)=O)C(NCCCC)=O)C=C1)CCCCC2SSCC2</t>
  </si>
  <si>
    <t>O=C(NC1=CC=C(CC(NC(CCC=C)=O)C(NC2CCCCC2)=O)C=C1)CCCCC3SSCC3</t>
  </si>
  <si>
    <t>O=C(NC1=CC=C(CC(NC(CCC=C)=O)C(NCCC2=CC(OC)=C(OC)C=C2)=O)C=C1)CCCCC3SSCC3</t>
  </si>
  <si>
    <t>O=C(NC1=CC=C(CC(NC(CCC=C)=O)C(NCC2=CC(OCO3)=C3C=C2)=O)C=C1)CCCCC4SSCC4</t>
  </si>
  <si>
    <t>O=C(NC1=CC=C(CC(NC(CCC=C)=O)C(NC(C2=CC=C(O)C=C2)C(OC)=O)=O)C=C1)CCCCC3SSCC3</t>
  </si>
  <si>
    <t>O=C(NC1=CC=C(CC(NC(CCC=C)=O)C(O)=O)C=C1)CCCCC2SSCC2</t>
  </si>
  <si>
    <t>O=C(NC1=CC=C(CC(NC(CCC=C)=O)C(OC)=O)C=C1)CCCCC2SSCC2</t>
  </si>
  <si>
    <t>O=C(NC1=CC=C(CC(NC(CCC=C)=O)C(NC2C(O)C(O)C(CO)OC2O)=O)C=C1)CCCCC3SSCC3</t>
  </si>
  <si>
    <t>O=C(NC1=CC=C(CC(NC(C2=CC=C(Cl)C=C2)=O)C(NCCCC)=O)C=C1)CCCCC3SSCC3</t>
  </si>
  <si>
    <t>O=C(NC1=CC=C(CC(NC(C2=CC=C(Cl)C=C2)=O)C(NC3CCCCC3)=O)C=C1)CCCCC4SSCC4</t>
  </si>
  <si>
    <t>O=C(NC1=CC=C(CC(NC(C2=CC=C(Cl)C=C2)=O)C(NCCC3=CC=C(OC)C(OC)=C3)=O)C=C1)CCCCC4SSCC4</t>
  </si>
  <si>
    <t>O=C(NC1=CC=C(CC(NC(C2=CC=C(Cl)C=C2)=O)C(NCC3=CC=C(OCO4)C4=C3)=O)C=C1)CCCCC5SSCC5</t>
  </si>
  <si>
    <t>O=C(NC1=CC=C(CC(NC(C2=CC=C(Cl)C=C2)=O)C(NC(C3=CC=C(O)C=C3)C(OC)=O)=O)C=C1)CCCCC4SSCC4</t>
  </si>
  <si>
    <t>O=C(NC1=CC=C(CC(NC(C2=CC=C(Cl)C=C2)=O)C(O)=O)C=C1)CCCCC3SSCC3</t>
  </si>
  <si>
    <t>O=C(NC1=CC=C(CC(NC(C2=CC=C(Cl)C=C2)=O)C(OC)=O)C=C1)CCCCC3SSCC3</t>
  </si>
  <si>
    <t>O=C(NC1=CC=C(CC(NC(C2=CC=C(Cl)C=C2)=O)C(NC3C(O)C(O)C(CO)OC3O)=O)C=C1)CCCCC4SSCC4</t>
  </si>
  <si>
    <t>O=C(NC1=CC=C(CC(NS(=O)(C2=CC=C(C)C=C2)=O)C(NCCCC)=O)C=C1)CCCCC3SSCC3</t>
  </si>
  <si>
    <t>O=C(NC1=CC=C(CC(NS(=O)(C2=CC=C(C)C=C2)=O)C(NC3CCCCC3)=O)C=C1)CCCCC4SSCC4</t>
  </si>
  <si>
    <t>O=C(NC1=CC=C(CC(NS(=O)(C2=CC=C(C)C=C2)=O)C(NCCC3=CC(OC)=C(OC)C=C3)=O)C=C1)CCCCC4SSCC4</t>
  </si>
  <si>
    <t>O=C(NC1=CC=C(CC(NS(=O)(C2=CC=C(C)C=C2)=O)C(NCC3=CC=C(OCO4)C4=C3)=O)C=C1)CCCCC5SSCC5</t>
  </si>
  <si>
    <t>O=C(NC1=CC=C(CC(NS(=O)(C2=CC=C(C)C=C2)=O)C(NC(C3=CC=C(O)C=C3)C(OC)=O)=O)C=C1)CCCCC4SSCC4</t>
  </si>
  <si>
    <t>O=C(NC1=CC=C(CC(NS(=O)(C2=CC=C(C)C=C2)=O)C(O)=O)C=C1)CCCCC3SSCC3</t>
  </si>
  <si>
    <t>O=C(NC1=CC=C(CC(NS(=O)(C2=CC=C(C)C=C2)=O)C(OC)=O)C=C1)CCCCC3SSCC3</t>
  </si>
  <si>
    <t>NC(C(NC(C)C(NC(C(NC(CCNC(N)=N)C(NC(CCNC(N)=N)C(NC(CCNC(N)=N)C(NC(CCNC(N)=N)C(NC(CCNC(N)=N)C(N)=O)=O)=O)=O)=O)=O)CC(C)C)=O)=O)CS</t>
  </si>
  <si>
    <t>NC(C(NC(C)C(NC(C(NC(CCNC(N)=N)C(NC(CCNC(N)=N)C(NC(CCNC(N)=N)C(N)=O)=O)=O)=O)CC(C)C)=O)=O)CS</t>
  </si>
  <si>
    <t>NC(C(NC(C)C(NC(C(NC(CCNC(N)=N)C(N)=O)=O)CC(C)C)=O)=O)CS</t>
  </si>
  <si>
    <t>NC(CCCCC1SSCC1)=O</t>
  </si>
  <si>
    <t>NC(CS)C(NC(C(NC(CC(C)C)C(NC(CCC(N)=O)C(N)=O)=O)=O)C)=O</t>
  </si>
  <si>
    <t>NC(C(NC(C)C(NC(C(NC(C(NC(C(O)=O)CCC(O)=O)=O)CCC(O)=O)=O)CC(C)C)=O)=O)CS</t>
  </si>
  <si>
    <t>NC(C(NC(C)C(NC(C(NC(C(NC(C(NC(C(NC(C(O)=O)CCC(O)=O)=O)CCC(O)=O)=O)CCC(O)=O)=O)CCC(O)=O)=O)CC(C)C)=O)=O)CS</t>
  </si>
  <si>
    <t>S1SC(CC1)CCCCC(NCCOCCOCCO)=O</t>
  </si>
  <si>
    <t>S1SC(CC1)CCCCC(NCCCN)=O</t>
  </si>
  <si>
    <t>S1SC(CC1)CCCCC(O)=O</t>
  </si>
  <si>
    <t>S1SC(CC1)CCCCC(NCCOCCOCCOCCOC)=O</t>
  </si>
  <si>
    <t>S1SC(CC1)CCCCC(NCC(C(C(C(O)O)O)O)O)=O</t>
  </si>
  <si>
    <t>S1SC(CC1)CCCCC(Nc1ccccc1)=O</t>
  </si>
  <si>
    <t>S1SC(CC1)CCCCC(NC(C(C)(C)C)C)=O</t>
  </si>
  <si>
    <t>S1SC(CC1)CCCCC(N(CCC)CCC)=O</t>
  </si>
  <si>
    <t>S1SC(CC1)CCCCC(NC(CC(C)C)C)=O</t>
  </si>
  <si>
    <t>S1SC(CC1)CCCCC(NCCCCCC)=O</t>
  </si>
  <si>
    <t>S1SC(CC1)CCCCC(NC12CC3CC(CC(C3)C1)C2)=O</t>
  </si>
  <si>
    <t>S1SC(CC1)CCCCC(NC1CCCCCC1)=O</t>
  </si>
  <si>
    <t>O=C(O)C(NC(=O)c1ccc(NCc2nc3c(O)nc(N)nc3nc2)cc1)CCC(=O)NCCCOCCOCCOCCCNC(=O)CCCCC1SSCC1</t>
  </si>
  <si>
    <t>CC(=O)NC(CS)C(=O)O</t>
  </si>
  <si>
    <t>C(CCCS)CCN</t>
  </si>
  <si>
    <t>O=C(NC(C(O)=O)C)CCSSCCC(NC(C(O)=O)C)=O</t>
  </si>
  <si>
    <t>O=C(NC(C(O)=O)CC(N)=O)CCSSCCC(NC(C(O)=O)CC(N)=O)=O</t>
  </si>
  <si>
    <t>C(CCCCCN)CCCCCS</t>
  </si>
  <si>
    <t>NC(CS)C(NC(C(NC(CC(C)C)C(NC(C(NC(CC(N)=O)C(O)=O)=O)CC(N)=O)=O)=O)C)=O</t>
  </si>
  <si>
    <t>C(C(=O)O)C(CC(=O)O)(C(=O)O)O</t>
  </si>
  <si>
    <t>CCCCCCCCCCCCCCCC[N+](C)(C)C.[Br]</t>
  </si>
  <si>
    <t>CCCCCCCCCCCCS</t>
  </si>
  <si>
    <t>C1=CC(=C(C=C1SSC2=CC(=C(C=C2)[N+](=O)[O])C(=O)O)C(=O)O)[N+](=O)[O]</t>
  </si>
  <si>
    <t>O=C(NCC(O)=O)CCSSCCC(NCC(O)=O)=O</t>
  </si>
  <si>
    <t>CCCCCCCCCCCCCCCCN</t>
  </si>
  <si>
    <t>C1CSSC1CCCCC(=O)O</t>
  </si>
  <si>
    <t>C(C(=O)O)S</t>
  </si>
  <si>
    <t>O=C(O)C1=CC=C(S)C=C1</t>
  </si>
  <si>
    <t>C(CS(=O)(=O)O)S</t>
  </si>
  <si>
    <t>O=C(NC(C(O)=O)CCSC)CCSSCCC(NC(C(O)=O)CCSC)=O</t>
  </si>
  <si>
    <t>SCCCCCC(O)=O</t>
  </si>
  <si>
    <t>O=C(O)CCCCCCCCCCCCCCCS</t>
  </si>
  <si>
    <t>C(CS)C(=O)O</t>
  </si>
  <si>
    <t>C(C(C(=O)O)S)C(=O)O</t>
  </si>
  <si>
    <t>OC(CCCCCCCCCCS)=O</t>
  </si>
  <si>
    <t>SCCCCCCCCCCCOCCOCCOCCOCCO</t>
  </si>
  <si>
    <t>C[N+](C)(CCCCCCCCCCCS)C</t>
  </si>
  <si>
    <t>CCCCCCCCCCCCCCCCCCN</t>
  </si>
  <si>
    <t>C1=CC=C(C=C1)CC(C(=O)O)N</t>
  </si>
  <si>
    <t>O=C(NC(C(O)=O)CC1=CC=CC=C1)CCSSCCC(NC(C(O)=O)CC2=CC=CC=C2)=O</t>
  </si>
  <si>
    <t>CCCCCCCCCCCCCCCCCC(=O)O</t>
  </si>
  <si>
    <t>O=C(NC(C(O)=O)CO)CCSSCCC(NC(C(O)=O)CO)=O</t>
  </si>
  <si>
    <t>O=S(C(C=C1)=CC=C1P(C2=CC=C(S(=O)([O])=O)C=C2)C3=CC=CC=C3)([O])=O</t>
  </si>
  <si>
    <t>O=C(NC(C(O)=O)C(O)C)CCSSCCC(NC(C(O)=O)C(O)C)=O</t>
  </si>
  <si>
    <t>CC(S)C(NCC(O)=O)=O</t>
  </si>
  <si>
    <t>O=C(NC(C(O)=O)CC1=CNC2=CC=CC=C21)CCSSCCC(NC(C(O)=O)CC3=CNC4=CC=CC=C43)=O</t>
  </si>
  <si>
    <t>NC(C(NC(CC1=CC=CC=C1)C(NCC(NC(C)C(NC(C(CC)C)C(NC(CC(C)C)C(NC(CO)C(O)=O)=O)=O)=O)=O)=O)=O)CS</t>
  </si>
  <si>
    <t>SCCCCCCCCCCCOCCOCCOCCOCC[N+](C)(C)C</t>
  </si>
  <si>
    <t>SCCCCCCCCCCCOCCOCCOCCOCCOCC([N]S(=O)(CCC[N+](C)(C)C)=O)=O</t>
  </si>
  <si>
    <t>SCCCCCCCCCCCOCCOCCOCCOCC[N+](CCCS(=O)([O])=O)(C)C</t>
  </si>
  <si>
    <t>SCCCCCCCCCCCOCCOCCOCCOCCOCC(O)=O</t>
  </si>
  <si>
    <t>SCCCCCCCCCCCOCCOCCOCCOCC[N+](C)(C)CC</t>
  </si>
  <si>
    <t>SCCCCCCCCCCCOCCOCCOCCOCC[N+](C)(C)CCCC</t>
  </si>
  <si>
    <t>SCCCCCCCCCCCOCCOCCOCCOCC[N+](C)(C)CCCCCC</t>
  </si>
  <si>
    <t>SCCCCCCCCCCCOCCOCCOCCOCC[N+](C)(C)CCCO</t>
  </si>
  <si>
    <t>SCCCCCCCCCCCOCCOCCOCCOCC[N+](C)(C)CC(O)CO</t>
  </si>
  <si>
    <t>SCCCCCCCCCCCOCCOCCOCCOCC[N+](C)(C)C1=CC=CC=C1</t>
  </si>
  <si>
    <t>SCCCCCCCCCCCOCCOCCOCCOCC[N+](C)(C)CC1=CC=CC=C1</t>
  </si>
  <si>
    <t>SCCCCCCCCCCCOCCOCCOCCOCC[N+](C)(C)C1CCCCC1</t>
  </si>
  <si>
    <t>SCCCCCCCCCCCOCCOCCOCCOCC[N+](C)(C)C1CCC(C2=CC=CC=C2)CC1</t>
  </si>
  <si>
    <t>SCCCCCCCCCCCOCCOCCOCCOCC[N+](C)(C)C1CCC(C(C)(C)C)CC1</t>
  </si>
  <si>
    <t>SCCCCCCCCCCCOCCOCCOCCOCC[N+](C)(C1CCCCCCCCCCC1)C</t>
  </si>
  <si>
    <t>SCCCCCCCCCCCOCCOCCOCCOCC[N+](C)(CCOC(C1=CC=CC=C1)C2=CC=CC=C2)C</t>
  </si>
  <si>
    <t>SCCCCCCCCCCCOCCOCCOCCOCC[N+](CCCCCC)(CCCCCC)C</t>
  </si>
  <si>
    <t>SCCCCCCCCCCS(=O)([O])=O</t>
  </si>
  <si>
    <t>SCCCCCCCCCCCOCCOCCOCCOCC[N+](CCCS(=O)([O])=O)(C)CCCC</t>
  </si>
  <si>
    <t>SCCCCCCCCCCCOCCOCCOCCOCC[N+](CCCS(=O)([O])=O)(C)CCCCCC</t>
  </si>
  <si>
    <t>SCCCCCCCCCCCOCCOCCOCCOCC[N+](CCCS(=O)([O])=O)(CCCC)CCCC</t>
  </si>
  <si>
    <t>SCCCCCCCCCCCOCCOCCOCCOCC[N+](CCCS(=O)([O])=O)(CCCCC)CCCC</t>
  </si>
  <si>
    <t>SCCCCCCCCCCCOCCOCCOCCOCCOCC([O])=O</t>
  </si>
  <si>
    <t>SCCCCCCCCCCCOCCOCCOCCOCC[N+](C)(CC)C</t>
  </si>
  <si>
    <t>SCCCCCCCCCCCOCCOCCOCCOCC[N+](C)(CCC)C</t>
  </si>
  <si>
    <t>SCCCCCCCCCCCOCCOCCOCCOCC[N+](C)(CCCCC)C</t>
  </si>
  <si>
    <t>SCCCCCCCCCCCOCCOCCOCCOCC[N+](C)(CCCCCCC)C</t>
  </si>
  <si>
    <t>SCCCCCCCC</t>
  </si>
  <si>
    <t>SCCCCCCCCCCCOCCOCCOCCOCC[N+](CC)(C)C</t>
  </si>
  <si>
    <t>SCCCCCCCCCCCOCCOCCOCCOCC[N+](CCCCCC)(C)C</t>
  </si>
  <si>
    <t>SCCCCCCCCCCCOCCOCCOCCOCC[N+](CC(O)CO)(C)C</t>
  </si>
  <si>
    <t>SCCCCCCCCCCCOCCOCCOCCOCC[N+](C)(C1CCC(C(C)(C)C)CC1)C</t>
  </si>
  <si>
    <t>SCCCCCCCCCCCOCCOCCOCCOCC[N+](C)(C1=CC=CC=C1)C</t>
  </si>
  <si>
    <t>SCCOCCOCCOCCOCCOCCOCCOCCOCCC(O)=O</t>
  </si>
  <si>
    <t>SCCOCCOCCOCCOCCOCCNC(CCC(O)=O)=O</t>
  </si>
  <si>
    <t>SC(C)C(NCC(O)=O)=O</t>
  </si>
  <si>
    <t>SCC(NC(CCC(C(O)=O)N)=O)C(NCC(O)=O)=O</t>
  </si>
  <si>
    <t>SCCOCCOCCOCCOCCOCCN</t>
  </si>
  <si>
    <t>SCCCCCCCCCCCOCCOCCOCCOCC[N+](C)(CCCCCC)C</t>
  </si>
  <si>
    <t>SCCCCCCCCCCCOCCOCCOCCOCCC([O])=O</t>
  </si>
  <si>
    <t>SCCCCCCCCCCCOCCOCCOCCOCC[N+](C)(CCCC)C</t>
  </si>
  <si>
    <t>SCCCCCCCCCCCOCCOCCOCCOCC[N+](C)(C1CCCCC1)C</t>
  </si>
  <si>
    <t>SCCCCCCCCCCCOCCOCCOCCOCC[N+](CCCC)(CCCC)C</t>
  </si>
  <si>
    <t>SCCCCCCCCCCCOCCOCCOCCOCC[N+](C)(CCCCCCCC)C</t>
  </si>
  <si>
    <t>SCCCCCCCCCCCOCCOCCOCCOCC[N+](C)(CCCCCCCCCC)C</t>
  </si>
  <si>
    <t>SCCCCCCCCCCC[N+](C)(C)C</t>
  </si>
  <si>
    <t>O=C(OCCOCCOCCOCC[N+](C)(C)C)CCCCC1SSCC1</t>
  </si>
  <si>
    <t>O=C(NCCC[N+](C)(C)CCCS(=O)([O])=O)CCCCC1CCCC1</t>
  </si>
  <si>
    <t>O=C(NCCC[N+](CC)(CC)CCCS(=O)([O])=O)CCCCC1CCCC1</t>
  </si>
  <si>
    <t>O=C(NCCC[N+](CC)(CCCC)CCCS(=O)([O])=O)CCCCC1CCCC1</t>
  </si>
  <si>
    <t>O=C(NCCC[N+](CCCC)(CCCC)CCCS(=O)([O])=O)CCCCC1CCCC1</t>
  </si>
  <si>
    <t>SCCCCCCCCCCCOC(C(NC(C(CCCC[NH3+])[NH3+])=O)CCCCNC(C(CCCC[NH3+])[NH3+])=O)=O</t>
  </si>
  <si>
    <t>SCCCCCCCCCCCOC(C([NH3+])CCCC[NH3+])=O</t>
  </si>
  <si>
    <t>SCCCCCCCCCCCOC(C[NH3+])=O</t>
  </si>
  <si>
    <t>SCCCCCCCCCCC[NH3+]</t>
  </si>
  <si>
    <t>SCCCCCCCCCCCOCCOCCOCCOCCOCC(NC(C)C(O)=O)=O</t>
  </si>
  <si>
    <t>SCCCCCCCCCCCOCCOCCOCCOCCOCC(NC(CC(N)=O)C(O)=O)=O</t>
  </si>
  <si>
    <t>SCCCCCCCCCCCOCCOCCOCCOCCOCC(NC(CC(O)=O)C(O)=O)=O</t>
  </si>
  <si>
    <t>SCCCCCCCCCCCOCCOCCOCCOCCOCC(NC(CCC(N)=O)C(O)=O)=O</t>
  </si>
  <si>
    <t>SCCCCCCCCCCCOCCOCCOCCOCCOCC(NC(CCC(O)=O)C(O)=O)=O</t>
  </si>
  <si>
    <t>SCCCCCCCCCCCOCCOCCOCCOCCOCC(NCC(O)=O)=O</t>
  </si>
  <si>
    <t>SCCCCCCCCCCCOCCOCCOCCOCCOCC(NC(CC(C)C)C(O)=O)=O</t>
  </si>
  <si>
    <t>SCCCCCCCCCCCOCCOCCOCCOCCOCC(NC(CCSC)C(O)=O)=O</t>
  </si>
  <si>
    <t>SCCCCCCCCCCCOCCOCCOCCOCCOCC(NC(CC1=CC=CC=C1)C(O)=O)=O</t>
  </si>
  <si>
    <t>SCCCCCCCCCCCOCCOCCOCCOCCOCC(NC(C(C)C)C(O)=O)=O</t>
  </si>
  <si>
    <t>SCCCCCCCCCCCOCCOCCOCCOCC[N+](C)(CCCO)C</t>
  </si>
  <si>
    <t>SCCCCCCCCCCCOCCOCCOCCOCC[N+](C)(CCCN)C</t>
  </si>
  <si>
    <t>SCCCCCCCCCCCOCCOCCOCCOCC[N+](C1CCCCC1)(C)C</t>
  </si>
  <si>
    <t>SCCCCCCCCCCCOCCOCCOCCOCC[N+]([C@@H]1CC[C@@H](C2=CC=CC=C2)CC1)(C)C</t>
  </si>
  <si>
    <t>SCCCCCCCCCCCOCCOCCOCCOCC[N+]([C@@H]1CC[C@@H](C(C)(C)C)CC1)(C)C</t>
  </si>
  <si>
    <t>SCCCCCCCCCCCOCCOCCOCCOCC[N+](CC1=CC=CC=C1)(C)C</t>
  </si>
  <si>
    <t>SCCCCCCCCCCCOCCOCCOCCOCC[N+](CCCO)(C)C</t>
  </si>
  <si>
    <t>SCCCCCCCCCCCOCCOCCOCCOCC[N+](C1CCC(CC1)C2=CC=CC=C2)(C)C</t>
  </si>
  <si>
    <t>SCCCCCCCCCCCOCCOCCOCCOCC[N+](CCOC(C1=CC=CC=C1)C2=CC=CC=C2)(C)C</t>
  </si>
  <si>
    <t>SCCCCCCCCCCCOCCOCCOCCOCCOCC[N+](C)(CCCCCC)C</t>
  </si>
  <si>
    <t>SCCCCCCCCCCCOCCOCCOCCOCC[N+](C)(C)CCCS(=O)([O])=O</t>
  </si>
  <si>
    <t>SCCCCCCCCCCCOCCOCCOCCOCC[N+](C)(C)CCCCCCCCCC</t>
  </si>
  <si>
    <t>SC1=NC(N)=CC(N)=N1</t>
  </si>
  <si>
    <t>SC1=NC=CC(N)=N1</t>
  </si>
  <si>
    <t>SC1=NC(N)=NC(N)=C1</t>
  </si>
  <si>
    <t>SC1=NC(O)=CC(O)=N1</t>
  </si>
  <si>
    <t>SCCCCCCCCCC[N+](C)(C)C</t>
  </si>
  <si>
    <t>NC(C1=O)C2N1C(C(O)=O)C(C)(C)S2</t>
  </si>
  <si>
    <t>OC(C1=C(COC(C)=O)CSC2N1C(C2N)=O)=O</t>
  </si>
  <si>
    <t>OC(C1=C(C)CSC2N1C(C2N)=O)=O</t>
  </si>
  <si>
    <t>O=C([O])CC(C([O])=O)(O)CC([O])=O</t>
  </si>
  <si>
    <t>CCCCCCCCCCCCCCCC[N+](C)(C)C</t>
  </si>
  <si>
    <t>O=C(O)CCCCC(S)CCS</t>
  </si>
  <si>
    <t>SCCCCCCCCCCCOCCOCCOCCOCCOC1=CC=C(C=C1)S(=O)([N]C(CCC[N+](C)(C)C)=O)=O</t>
  </si>
  <si>
    <t>SCCCCCCCCCCCOCCOCCOCCOCCOCC([N]S(CCC[N+](C)(C)C)(=O)=O)=O</t>
  </si>
  <si>
    <t>SCCCCCCCCCCCCCCCC[N+](C)(C)C</t>
  </si>
  <si>
    <t>CCC1C(C(C(N(CC(CC(C(C(C(C(C(=O)O1)C)OC2CC(C(C(O2)C)O)(C)OC)C)OC3C(C(CC(O3)C)N(C)C)O)(C)O)C)C)C)O)(C)O</t>
  </si>
  <si>
    <t>CCC1C(C(C(C(=O)C(CC(C(C(C(C(C(=O)O1)C)OC2CC(C(C(O2)C)O)(C)OC)C)OC3C(C(CC(O3)C)N(C)C)O)(C)OC)C)C)O)(C)O</t>
  </si>
  <si>
    <t>CCC1C(O2)(C)C3C(C)C(C(C)CC(C)(OC)C(OC4C(O)C(N(C)C)CC(C)O4)C(C)C(C(C)C(O1)=O)=O)=NCCN3C2=O</t>
  </si>
  <si>
    <t>O[C@@H]1[C@@H]([C@H]([C@H]([C@@H](CO)O1)O)O)O</t>
  </si>
  <si>
    <t>OC(C(N)CC1C=CC(C=C1)=O)=O</t>
  </si>
  <si>
    <t>O=C1NC2=CC=CC=C2C1CC(N)C(O)=O</t>
  </si>
  <si>
    <t>SCCC([O])=O</t>
  </si>
  <si>
    <t>[O]C(CCCCCS)=O</t>
  </si>
  <si>
    <t>SCCCS(=O)([O])=O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</si>
</sst>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0" fontId="1" fillId="0" borderId="1" xfId="0" applyFont="1" applyBorder="1" applyAlignment="1">
      <alignment horizontal="left" vertical="top"/>
    </xf>
    <xf numFmtId="3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2" borderId="0" xfId="0" applyFont="1" applyFill="1" applyAlignment="1"/>
    <xf numFmtId="0" fontId="0" fillId="0" borderId="0" xfId="0" applyAlignment="1">
      <alignment horizontal="center"/>
    </xf>
    <xf numFmtId="0" fontId="0" fillId="3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27</xdr:row>
          <xdr:rowOff>0</xdr:rowOff>
        </xdr:from>
        <xdr:to>
          <xdr:col>4</xdr:col>
          <xdr:colOff>128905</xdr:colOff>
          <xdr:row>34</xdr:row>
          <xdr:rowOff>23495</xdr:rowOff>
        </xdr:to>
        <xdr:sp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4629150"/>
              <a:ext cx="2872105" cy="12236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35</xdr:row>
          <xdr:rowOff>0</xdr:rowOff>
        </xdr:from>
        <xdr:to>
          <xdr:col>4</xdr:col>
          <xdr:colOff>125095</xdr:colOff>
          <xdr:row>41</xdr:row>
          <xdr:rowOff>124460</xdr:rowOff>
        </xdr:to>
        <xdr:sp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6000750"/>
              <a:ext cx="2868295" cy="115316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43</xdr:row>
          <xdr:rowOff>0</xdr:rowOff>
        </xdr:from>
        <xdr:to>
          <xdr:col>4</xdr:col>
          <xdr:colOff>249555</xdr:colOff>
          <xdr:row>51</xdr:row>
          <xdr:rowOff>46355</xdr:rowOff>
        </xdr:to>
        <xdr:sp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7372350"/>
              <a:ext cx="2992755" cy="141795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57150</xdr:colOff>
          <xdr:row>0</xdr:row>
          <xdr:rowOff>133350</xdr:rowOff>
        </xdr:from>
        <xdr:to>
          <xdr:col>22</xdr:col>
          <xdr:colOff>222885</xdr:colOff>
          <xdr:row>36</xdr:row>
          <xdr:rowOff>144780</xdr:rowOff>
        </xdr:to>
        <xdr:sp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10096500" y="133350"/>
              <a:ext cx="5652135" cy="618363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75565</xdr:colOff>
          <xdr:row>36</xdr:row>
          <xdr:rowOff>142240</xdr:rowOff>
        </xdr:from>
        <xdr:to>
          <xdr:col>23</xdr:col>
          <xdr:colOff>220345</xdr:colOff>
          <xdr:row>65</xdr:row>
          <xdr:rowOff>17780</xdr:rowOff>
        </xdr:to>
        <xdr:sp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0114915" y="6314440"/>
              <a:ext cx="6316980" cy="484759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2" Type="http://schemas.openxmlformats.org/officeDocument/2006/relationships/image" Target="../media/image5.emf"/><Relationship Id="rId11" Type="http://schemas.openxmlformats.org/officeDocument/2006/relationships/oleObject" Target="../embeddings/oleObject5.bin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0"/>
  <sheetViews>
    <sheetView tabSelected="1" workbookViewId="0">
      <selection activeCell="D1" sqref="D$1:D$1048576"/>
    </sheetView>
  </sheetViews>
  <sheetFormatPr defaultColWidth="9" defaultRowHeight="13.5"/>
  <cols>
    <col min="1" max="6" width="9" style="1"/>
    <col min="7" max="7" width="28.375" style="1" customWidth="1"/>
    <col min="8" max="8" width="31.625" style="1" customWidth="1"/>
    <col min="9" max="9" width="12.625" style="6"/>
    <col min="10" max="12" width="12.625" style="1"/>
    <col min="13" max="13" width="13.75" style="1"/>
    <col min="14" max="16384" width="9" style="1"/>
  </cols>
  <sheetData>
    <row r="1" s="3" customFormat="1" spans="2:14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7" t="s">
        <v>7</v>
      </c>
      <c r="J1" s="4" t="s">
        <v>8</v>
      </c>
      <c r="K1" s="4" t="s">
        <v>9</v>
      </c>
      <c r="L1" s="4"/>
      <c r="M1" s="4" t="s">
        <v>10</v>
      </c>
      <c r="N1" s="4" t="s">
        <v>11</v>
      </c>
    </row>
    <row r="2" spans="1:14">
      <c r="A2" s="5">
        <v>0</v>
      </c>
      <c r="B2" s="1" t="s">
        <v>12</v>
      </c>
      <c r="C2" s="1" t="s">
        <v>13</v>
      </c>
      <c r="D2" s="1">
        <v>9</v>
      </c>
      <c r="E2" s="1">
        <v>80</v>
      </c>
      <c r="F2" s="1">
        <v>0</v>
      </c>
      <c r="G2" s="1" t="s">
        <v>14</v>
      </c>
      <c r="I2" s="6">
        <v>5.33911730196952</v>
      </c>
      <c r="J2" s="1">
        <f>3*I2*10^-11/(4*1.05E-20*3.1415926*(D2/2)^3)</f>
        <v>13321527.3345253</v>
      </c>
      <c r="K2" s="1">
        <f t="shared" ref="K2:K65" si="0">J2/10^6</f>
        <v>13.3215273345253</v>
      </c>
      <c r="M2" s="6">
        <v>-1.170375</v>
      </c>
      <c r="N2" s="6">
        <v>242.631666666667</v>
      </c>
    </row>
    <row r="3" spans="1:14">
      <c r="A3" s="5">
        <v>1</v>
      </c>
      <c r="B3" s="1" t="s">
        <v>15</v>
      </c>
      <c r="C3" s="1" t="s">
        <v>13</v>
      </c>
      <c r="D3" s="1">
        <v>1.8</v>
      </c>
      <c r="E3" s="1">
        <v>80</v>
      </c>
      <c r="F3" s="1">
        <v>0</v>
      </c>
      <c r="G3" s="1" t="s">
        <v>16</v>
      </c>
      <c r="H3" s="1" t="s">
        <v>17</v>
      </c>
      <c r="I3" s="6">
        <v>4.2939392684643</v>
      </c>
      <c r="J3" s="1">
        <f>3*I3*10^-11/(4*1.932E-20*3.1415926*(D3/2)^3)</f>
        <v>727834512.914468</v>
      </c>
      <c r="K3" s="1">
        <f t="shared" si="0"/>
        <v>727.834512914468</v>
      </c>
      <c r="M3" s="6">
        <v>-0.610125</v>
      </c>
      <c r="N3" s="6">
        <v>273.194444444444</v>
      </c>
    </row>
    <row r="4" spans="1:14">
      <c r="A4" s="5">
        <v>2</v>
      </c>
      <c r="B4" s="1" t="s">
        <v>15</v>
      </c>
      <c r="C4" s="1" t="s">
        <v>13</v>
      </c>
      <c r="D4" s="1">
        <v>1.9</v>
      </c>
      <c r="E4" s="1">
        <v>80</v>
      </c>
      <c r="F4" s="1">
        <v>0</v>
      </c>
      <c r="G4" s="1" t="s">
        <v>18</v>
      </c>
      <c r="H4" s="1" t="s">
        <v>19</v>
      </c>
      <c r="I4" s="6">
        <v>4.26407564325172</v>
      </c>
      <c r="J4" s="1">
        <f t="shared" ref="J4:J67" si="1">3*I4*10^-11/(4*1.932E-20*3.1415926*(D4/2)^3)</f>
        <v>614551609.589218</v>
      </c>
      <c r="K4" s="1">
        <f t="shared" si="0"/>
        <v>614.551609589218</v>
      </c>
      <c r="M4" s="6">
        <v>-0.372408333333333</v>
      </c>
      <c r="N4" s="6">
        <v>259.216666666667</v>
      </c>
    </row>
    <row r="5" spans="1:14">
      <c r="A5" s="5">
        <v>3</v>
      </c>
      <c r="B5" s="1" t="s">
        <v>15</v>
      </c>
      <c r="C5" s="1" t="s">
        <v>13</v>
      </c>
      <c r="D5" s="1">
        <v>14</v>
      </c>
      <c r="E5" s="1">
        <v>1000</v>
      </c>
      <c r="F5" s="1">
        <v>1600</v>
      </c>
      <c r="G5" s="1" t="s">
        <v>20</v>
      </c>
      <c r="H5" s="1" t="s">
        <v>21</v>
      </c>
      <c r="I5" s="6">
        <v>11.2383368446228</v>
      </c>
      <c r="J5" s="1">
        <f t="shared" si="1"/>
        <v>4048668.33444477</v>
      </c>
      <c r="K5" s="1">
        <f t="shared" si="0"/>
        <v>4.04866833444477</v>
      </c>
      <c r="M5" s="6">
        <v>-1.34147678571429</v>
      </c>
      <c r="N5" s="6">
        <v>143.402407407408</v>
      </c>
    </row>
    <row r="6" spans="1:14">
      <c r="A6" s="5">
        <v>4</v>
      </c>
      <c r="B6" s="1" t="s">
        <v>15</v>
      </c>
      <c r="C6" s="1" t="s">
        <v>13</v>
      </c>
      <c r="D6" s="1">
        <v>15</v>
      </c>
      <c r="E6" s="1">
        <v>1000</v>
      </c>
      <c r="F6" s="1">
        <v>170</v>
      </c>
      <c r="G6" s="1" t="s">
        <v>16</v>
      </c>
      <c r="H6" s="1" t="s">
        <v>22</v>
      </c>
      <c r="I6" s="6">
        <v>15.1876011868523</v>
      </c>
      <c r="J6" s="1">
        <f t="shared" si="1"/>
        <v>4448459.80000655</v>
      </c>
      <c r="K6" s="1">
        <f t="shared" si="0"/>
        <v>4.44845980000655</v>
      </c>
      <c r="M6" s="6">
        <v>0.172691666666667</v>
      </c>
      <c r="N6" s="6">
        <v>78.4432451499118</v>
      </c>
    </row>
    <row r="7" spans="1:14">
      <c r="A7" s="5">
        <v>5</v>
      </c>
      <c r="B7" s="1" t="s">
        <v>15</v>
      </c>
      <c r="C7" s="1" t="s">
        <v>13</v>
      </c>
      <c r="D7" s="1">
        <v>15</v>
      </c>
      <c r="E7" s="1">
        <v>1000</v>
      </c>
      <c r="F7" s="1">
        <v>2000</v>
      </c>
      <c r="G7" s="1" t="s">
        <v>20</v>
      </c>
      <c r="H7" s="1" t="s">
        <v>21</v>
      </c>
      <c r="I7" s="6">
        <v>12.0965740662818</v>
      </c>
      <c r="J7" s="1">
        <f t="shared" si="1"/>
        <v>3543095.63370941</v>
      </c>
      <c r="K7" s="1">
        <f t="shared" si="0"/>
        <v>3.54309563370941</v>
      </c>
      <c r="M7" s="6">
        <v>-0.445952083333333</v>
      </c>
      <c r="N7" s="6">
        <v>125.432610229277</v>
      </c>
    </row>
    <row r="8" spans="1:14">
      <c r="A8" s="5">
        <v>6</v>
      </c>
      <c r="B8" s="1" t="s">
        <v>15</v>
      </c>
      <c r="C8" s="1" t="s">
        <v>13</v>
      </c>
      <c r="D8" s="1">
        <v>15</v>
      </c>
      <c r="E8" s="1">
        <v>200</v>
      </c>
      <c r="F8" s="1">
        <v>0</v>
      </c>
      <c r="G8" s="1" t="s">
        <v>23</v>
      </c>
      <c r="I8" s="6">
        <v>4.18039890871257</v>
      </c>
      <c r="J8" s="1">
        <f t="shared" si="1"/>
        <v>1224441.9816276</v>
      </c>
      <c r="K8" s="1">
        <f t="shared" si="0"/>
        <v>1.2244419816276</v>
      </c>
      <c r="M8" s="6">
        <v>-1.6454875</v>
      </c>
      <c r="N8" s="6">
        <v>242.062222222222</v>
      </c>
    </row>
    <row r="9" spans="1:14">
      <c r="A9" s="5">
        <v>7</v>
      </c>
      <c r="B9" s="1" t="s">
        <v>15</v>
      </c>
      <c r="C9" s="1" t="s">
        <v>13</v>
      </c>
      <c r="D9" s="1">
        <v>15</v>
      </c>
      <c r="E9" s="1">
        <v>2000</v>
      </c>
      <c r="F9" s="1">
        <v>0</v>
      </c>
      <c r="G9" s="1" t="s">
        <v>24</v>
      </c>
      <c r="I9" s="6">
        <v>14.271373595827</v>
      </c>
      <c r="J9" s="1">
        <f t="shared" si="1"/>
        <v>4180096.05011685</v>
      </c>
      <c r="K9" s="1">
        <f t="shared" si="0"/>
        <v>4.18009605011685</v>
      </c>
      <c r="M9" s="6">
        <v>-0.504326785714286</v>
      </c>
      <c r="N9" s="6">
        <v>38.515741622575</v>
      </c>
    </row>
    <row r="10" spans="1:14">
      <c r="A10" s="5">
        <v>8</v>
      </c>
      <c r="B10" s="1" t="s">
        <v>15</v>
      </c>
      <c r="C10" s="1" t="s">
        <v>13</v>
      </c>
      <c r="D10" s="1">
        <v>15</v>
      </c>
      <c r="E10" s="1">
        <v>2000</v>
      </c>
      <c r="F10" s="1">
        <v>0</v>
      </c>
      <c r="G10" s="1" t="s">
        <v>25</v>
      </c>
      <c r="H10" s="1" t="s">
        <v>16</v>
      </c>
      <c r="I10" s="6">
        <v>9.49194184684775</v>
      </c>
      <c r="J10" s="1">
        <f t="shared" si="1"/>
        <v>2780196.89944554</v>
      </c>
      <c r="K10" s="1">
        <f t="shared" si="0"/>
        <v>2.78019689944554</v>
      </c>
      <c r="M10" s="6">
        <v>-1.16892107142857</v>
      </c>
      <c r="N10" s="6">
        <v>177.403611111111</v>
      </c>
    </row>
    <row r="11" spans="1:14">
      <c r="A11" s="5">
        <v>9</v>
      </c>
      <c r="B11" s="1" t="s">
        <v>15</v>
      </c>
      <c r="C11" s="1" t="s">
        <v>13</v>
      </c>
      <c r="D11" s="1">
        <v>15</v>
      </c>
      <c r="E11" s="1">
        <v>2000</v>
      </c>
      <c r="F11" s="1">
        <v>0</v>
      </c>
      <c r="G11" s="1" t="s">
        <v>26</v>
      </c>
      <c r="I11" s="6">
        <v>17.2604381745866</v>
      </c>
      <c r="J11" s="1">
        <f t="shared" si="1"/>
        <v>5055595.31130014</v>
      </c>
      <c r="K11" s="1">
        <f t="shared" si="0"/>
        <v>5.05559531130014</v>
      </c>
      <c r="M11" s="6">
        <v>-0.1196125</v>
      </c>
      <c r="N11" s="6">
        <v>57.0743192239859</v>
      </c>
    </row>
    <row r="12" spans="1:14">
      <c r="A12" s="5">
        <v>10</v>
      </c>
      <c r="B12" s="1" t="s">
        <v>15</v>
      </c>
      <c r="C12" s="1" t="s">
        <v>13</v>
      </c>
      <c r="D12" s="1">
        <v>15</v>
      </c>
      <c r="E12" s="1">
        <v>2000</v>
      </c>
      <c r="F12" s="1">
        <v>0</v>
      </c>
      <c r="G12" s="1" t="s">
        <v>27</v>
      </c>
      <c r="H12" s="1" t="s">
        <v>28</v>
      </c>
      <c r="I12" s="6">
        <v>16.0575201951661</v>
      </c>
      <c r="J12" s="1">
        <f t="shared" si="1"/>
        <v>4703259.73122251</v>
      </c>
      <c r="K12" s="1">
        <f t="shared" si="0"/>
        <v>4.70325973122251</v>
      </c>
      <c r="M12" s="6">
        <v>-0.275102083333334</v>
      </c>
      <c r="N12" s="6">
        <v>30.6676305114638</v>
      </c>
    </row>
    <row r="13" spans="1:14">
      <c r="A13" s="5">
        <v>11</v>
      </c>
      <c r="B13" s="1" t="s">
        <v>15</v>
      </c>
      <c r="C13" s="1" t="s">
        <v>13</v>
      </c>
      <c r="D13" s="1">
        <v>15</v>
      </c>
      <c r="E13" s="1">
        <v>2000</v>
      </c>
      <c r="F13" s="1">
        <v>0</v>
      </c>
      <c r="G13" s="1" t="s">
        <v>29</v>
      </c>
      <c r="H13" s="1" t="s">
        <v>30</v>
      </c>
      <c r="I13" s="6">
        <v>19.6274283964952</v>
      </c>
      <c r="J13" s="1">
        <f t="shared" si="1"/>
        <v>5748888.52591813</v>
      </c>
      <c r="K13" s="1">
        <f t="shared" si="0"/>
        <v>5.74888852591813</v>
      </c>
      <c r="M13" s="6">
        <v>0.0658624999999999</v>
      </c>
      <c r="N13" s="6">
        <v>12.1272574955908</v>
      </c>
    </row>
    <row r="14" spans="1:14">
      <c r="A14" s="5">
        <v>12</v>
      </c>
      <c r="B14" s="1" t="s">
        <v>15</v>
      </c>
      <c r="C14" s="1" t="s">
        <v>13</v>
      </c>
      <c r="D14" s="1">
        <v>15</v>
      </c>
      <c r="E14" s="1">
        <v>2000</v>
      </c>
      <c r="F14" s="1">
        <v>0</v>
      </c>
      <c r="G14" s="1" t="s">
        <v>31</v>
      </c>
      <c r="I14" s="6">
        <v>14.2106176159459</v>
      </c>
      <c r="J14" s="1">
        <f t="shared" si="1"/>
        <v>4162300.57795598</v>
      </c>
      <c r="K14" s="1">
        <f t="shared" si="0"/>
        <v>4.16230057795598</v>
      </c>
      <c r="M14" s="6">
        <v>-0.3500375</v>
      </c>
      <c r="N14" s="6">
        <v>99.1212962962963</v>
      </c>
    </row>
    <row r="15" spans="1:14">
      <c r="A15" s="5">
        <v>13</v>
      </c>
      <c r="B15" s="1" t="s">
        <v>15</v>
      </c>
      <c r="C15" s="1" t="s">
        <v>13</v>
      </c>
      <c r="D15" s="1">
        <v>15</v>
      </c>
      <c r="E15" s="1">
        <v>2000</v>
      </c>
      <c r="F15" s="1">
        <v>0</v>
      </c>
      <c r="G15" s="1" t="s">
        <v>32</v>
      </c>
      <c r="I15" s="6">
        <v>17.3805017603116</v>
      </c>
      <c r="J15" s="1">
        <f t="shared" si="1"/>
        <v>5090762.02577804</v>
      </c>
      <c r="K15" s="1">
        <f t="shared" si="0"/>
        <v>5.09076202577804</v>
      </c>
      <c r="M15" s="6">
        <v>1.80129791666667</v>
      </c>
      <c r="N15" s="6">
        <v>41.1663324514991</v>
      </c>
    </row>
    <row r="16" spans="1:14">
      <c r="A16" s="5">
        <v>14</v>
      </c>
      <c r="B16" s="1" t="s">
        <v>15</v>
      </c>
      <c r="C16" s="1" t="s">
        <v>13</v>
      </c>
      <c r="D16" s="1">
        <v>15</v>
      </c>
      <c r="E16" s="1">
        <v>800</v>
      </c>
      <c r="F16" s="1">
        <v>0</v>
      </c>
      <c r="G16" s="1" t="s">
        <v>33</v>
      </c>
      <c r="H16" s="1" t="s">
        <v>34</v>
      </c>
      <c r="I16" s="6">
        <v>7.16693600017416</v>
      </c>
      <c r="J16" s="1">
        <f t="shared" si="1"/>
        <v>2099200.93988207</v>
      </c>
      <c r="K16" s="1">
        <f t="shared" si="0"/>
        <v>2.09920093988207</v>
      </c>
      <c r="M16" s="6">
        <v>-1.32507087912088</v>
      </c>
      <c r="N16" s="6">
        <v>149.859537037037</v>
      </c>
    </row>
    <row r="17" spans="1:14">
      <c r="A17" s="5">
        <v>15</v>
      </c>
      <c r="B17" s="1" t="s">
        <v>15</v>
      </c>
      <c r="C17" s="1" t="s">
        <v>13</v>
      </c>
      <c r="D17" s="1">
        <v>16</v>
      </c>
      <c r="E17" s="1">
        <v>1000</v>
      </c>
      <c r="F17" s="1">
        <v>1000</v>
      </c>
      <c r="G17" s="1" t="s">
        <v>20</v>
      </c>
      <c r="H17" s="1" t="s">
        <v>21</v>
      </c>
      <c r="I17" s="6">
        <v>10.925097120261</v>
      </c>
      <c r="J17" s="1">
        <f t="shared" si="1"/>
        <v>2636693.33527789</v>
      </c>
      <c r="K17" s="1">
        <f t="shared" si="0"/>
        <v>2.63669333527789</v>
      </c>
      <c r="M17" s="6">
        <v>-0.668567307692308</v>
      </c>
      <c r="N17" s="6">
        <v>170.244814814815</v>
      </c>
    </row>
    <row r="18" spans="1:14">
      <c r="A18" s="5">
        <v>16</v>
      </c>
      <c r="B18" s="1" t="s">
        <v>15</v>
      </c>
      <c r="C18" s="1" t="s">
        <v>13</v>
      </c>
      <c r="D18" s="1">
        <v>16</v>
      </c>
      <c r="E18" s="1">
        <v>1000</v>
      </c>
      <c r="F18" s="1">
        <v>1400</v>
      </c>
      <c r="G18" s="1" t="s">
        <v>35</v>
      </c>
      <c r="H18" s="1" t="s">
        <v>21</v>
      </c>
      <c r="I18" s="6">
        <v>11.9832026038859</v>
      </c>
      <c r="J18" s="1">
        <f t="shared" si="1"/>
        <v>2892059.45660241</v>
      </c>
      <c r="K18" s="1">
        <f t="shared" si="0"/>
        <v>2.89205945660241</v>
      </c>
      <c r="M18" s="6">
        <v>-0.693875</v>
      </c>
      <c r="N18" s="6">
        <v>139.899518518519</v>
      </c>
    </row>
    <row r="19" spans="1:14">
      <c r="A19" s="5">
        <v>17</v>
      </c>
      <c r="B19" s="1" t="s">
        <v>15</v>
      </c>
      <c r="C19" s="1" t="s">
        <v>13</v>
      </c>
      <c r="D19" s="1">
        <v>16</v>
      </c>
      <c r="E19" s="1">
        <v>2000</v>
      </c>
      <c r="F19" s="1">
        <v>0</v>
      </c>
      <c r="G19" s="1" t="s">
        <v>20</v>
      </c>
      <c r="H19" s="1" t="s">
        <v>21</v>
      </c>
      <c r="I19" s="6">
        <v>10.1297877435786</v>
      </c>
      <c r="J19" s="1">
        <f t="shared" si="1"/>
        <v>2444751.15756547</v>
      </c>
      <c r="K19" s="1">
        <f t="shared" si="0"/>
        <v>2.44475115756547</v>
      </c>
      <c r="M19" s="6">
        <v>0.037875</v>
      </c>
      <c r="N19" s="6">
        <v>172.597592592593</v>
      </c>
    </row>
    <row r="20" spans="1:14">
      <c r="A20" s="5">
        <v>18</v>
      </c>
      <c r="B20" s="1" t="s">
        <v>15</v>
      </c>
      <c r="C20" s="1" t="s">
        <v>13</v>
      </c>
      <c r="D20" s="1">
        <v>16</v>
      </c>
      <c r="E20" s="1">
        <v>2000</v>
      </c>
      <c r="F20" s="1">
        <v>0</v>
      </c>
      <c r="G20" s="1" t="s">
        <v>20</v>
      </c>
      <c r="H20" s="1" t="s">
        <v>36</v>
      </c>
      <c r="I20" s="6">
        <v>10.1297877435786</v>
      </c>
      <c r="J20" s="1">
        <f t="shared" si="1"/>
        <v>2444751.15756547</v>
      </c>
      <c r="K20" s="1">
        <f t="shared" si="0"/>
        <v>2.44475115756547</v>
      </c>
      <c r="M20" s="6">
        <v>0.037875</v>
      </c>
      <c r="N20" s="6">
        <v>172.597592592593</v>
      </c>
    </row>
    <row r="21" spans="1:14">
      <c r="A21" s="5">
        <v>19</v>
      </c>
      <c r="B21" s="1" t="s">
        <v>15</v>
      </c>
      <c r="C21" s="1" t="s">
        <v>13</v>
      </c>
      <c r="D21" s="1">
        <v>16</v>
      </c>
      <c r="E21" s="1">
        <v>400</v>
      </c>
      <c r="F21" s="1">
        <v>0</v>
      </c>
      <c r="G21" s="1" t="s">
        <v>14</v>
      </c>
      <c r="I21" s="6">
        <v>4.60502187429123</v>
      </c>
      <c r="J21" s="1">
        <f t="shared" si="1"/>
        <v>1111388.79143094</v>
      </c>
      <c r="K21" s="1">
        <f t="shared" si="0"/>
        <v>1.11138879143094</v>
      </c>
      <c r="M21" s="6">
        <v>-0.27841</v>
      </c>
      <c r="N21" s="6">
        <v>242.52</v>
      </c>
    </row>
    <row r="22" spans="1:14">
      <c r="A22" s="5">
        <v>20</v>
      </c>
      <c r="B22" s="1" t="s">
        <v>15</v>
      </c>
      <c r="C22" s="1" t="s">
        <v>13</v>
      </c>
      <c r="D22" s="1">
        <v>19.22</v>
      </c>
      <c r="E22" s="1">
        <v>80</v>
      </c>
      <c r="F22" s="1">
        <v>0</v>
      </c>
      <c r="G22" s="1" t="s">
        <v>20</v>
      </c>
      <c r="H22" s="1" t="s">
        <v>21</v>
      </c>
      <c r="I22" s="6">
        <v>4.54522597896891</v>
      </c>
      <c r="J22" s="1">
        <f t="shared" si="1"/>
        <v>632833.692605068</v>
      </c>
      <c r="K22" s="1">
        <f t="shared" si="0"/>
        <v>0.632833692605068</v>
      </c>
      <c r="M22" s="6">
        <v>-1.251</v>
      </c>
      <c r="N22" s="6">
        <v>241.651666666667</v>
      </c>
    </row>
    <row r="23" spans="1:14">
      <c r="A23" s="5">
        <v>21</v>
      </c>
      <c r="B23" s="1" t="s">
        <v>15</v>
      </c>
      <c r="C23" s="1" t="s">
        <v>13</v>
      </c>
      <c r="D23" s="1">
        <v>2</v>
      </c>
      <c r="E23" s="1">
        <v>50</v>
      </c>
      <c r="F23" s="1">
        <v>0</v>
      </c>
      <c r="G23" s="1" t="s">
        <v>37</v>
      </c>
      <c r="I23" s="6">
        <v>3.7071726147077</v>
      </c>
      <c r="J23" s="1">
        <f t="shared" si="1"/>
        <v>458086068.781215</v>
      </c>
      <c r="K23" s="1">
        <f t="shared" si="0"/>
        <v>458.086068781215</v>
      </c>
      <c r="M23" s="6">
        <v>-0.24045</v>
      </c>
      <c r="N23" s="6">
        <v>259.216666666667</v>
      </c>
    </row>
    <row r="24" spans="1:14">
      <c r="A24" s="5">
        <v>22</v>
      </c>
      <c r="B24" s="1" t="s">
        <v>15</v>
      </c>
      <c r="C24" s="1" t="s">
        <v>13</v>
      </c>
      <c r="D24" s="1">
        <v>2</v>
      </c>
      <c r="E24" s="1">
        <v>53</v>
      </c>
      <c r="F24" s="1">
        <v>0</v>
      </c>
      <c r="G24" s="1" t="s">
        <v>14</v>
      </c>
      <c r="I24" s="6">
        <v>4.30643060710956</v>
      </c>
      <c r="J24" s="1">
        <f t="shared" si="1"/>
        <v>532134883.459011</v>
      </c>
      <c r="K24" s="1">
        <f t="shared" si="0"/>
        <v>532.134883459011</v>
      </c>
      <c r="M24" s="6">
        <v>-0.24045</v>
      </c>
      <c r="N24" s="6">
        <v>259.216666666667</v>
      </c>
    </row>
    <row r="25" spans="1:14">
      <c r="A25" s="5">
        <v>23</v>
      </c>
      <c r="B25" s="1" t="s">
        <v>15</v>
      </c>
      <c r="C25" s="1" t="s">
        <v>13</v>
      </c>
      <c r="D25" s="1">
        <v>2</v>
      </c>
      <c r="E25" s="1">
        <v>80</v>
      </c>
      <c r="F25" s="1">
        <v>0</v>
      </c>
      <c r="G25" s="1" t="s">
        <v>38</v>
      </c>
      <c r="H25" s="1" t="s">
        <v>16</v>
      </c>
      <c r="I25" s="6">
        <v>4.55215692066136</v>
      </c>
      <c r="J25" s="1">
        <f t="shared" si="1"/>
        <v>562498670.816649</v>
      </c>
      <c r="K25" s="1">
        <f t="shared" si="0"/>
        <v>562.498670816649</v>
      </c>
      <c r="M25" s="6">
        <v>-0.1887</v>
      </c>
      <c r="N25" s="6">
        <v>259.958888888889</v>
      </c>
    </row>
    <row r="26" spans="1:14">
      <c r="A26" s="5">
        <v>24</v>
      </c>
      <c r="B26" s="1" t="s">
        <v>15</v>
      </c>
      <c r="C26" s="1" t="s">
        <v>13</v>
      </c>
      <c r="D26" s="1">
        <v>2</v>
      </c>
      <c r="E26" s="1">
        <v>80</v>
      </c>
      <c r="F26" s="1">
        <v>0</v>
      </c>
      <c r="G26" s="1" t="s">
        <v>39</v>
      </c>
      <c r="I26" s="6">
        <v>5.37993120631</v>
      </c>
      <c r="J26" s="1">
        <f t="shared" si="1"/>
        <v>664784673.590454</v>
      </c>
      <c r="K26" s="1">
        <f t="shared" si="0"/>
        <v>664.784673590454</v>
      </c>
      <c r="M26" s="6">
        <v>-0.1887</v>
      </c>
      <c r="N26" s="6">
        <v>260.331666666667</v>
      </c>
    </row>
    <row r="27" spans="1:14">
      <c r="A27" s="5">
        <v>25</v>
      </c>
      <c r="B27" s="1" t="s">
        <v>15</v>
      </c>
      <c r="C27" s="1" t="s">
        <v>13</v>
      </c>
      <c r="D27" s="1">
        <v>2</v>
      </c>
      <c r="E27" s="1">
        <v>80</v>
      </c>
      <c r="F27" s="1">
        <v>0</v>
      </c>
      <c r="G27" s="1" t="s">
        <v>40</v>
      </c>
      <c r="H27" s="1" t="s">
        <v>41</v>
      </c>
      <c r="I27" s="6">
        <v>3.72645404801236</v>
      </c>
      <c r="J27" s="1">
        <f t="shared" si="1"/>
        <v>460468627.378017</v>
      </c>
      <c r="K27" s="1">
        <f t="shared" si="0"/>
        <v>460.468627378017</v>
      </c>
      <c r="M27" s="6">
        <v>-0.2192</v>
      </c>
      <c r="N27" s="6">
        <v>261.987777777778</v>
      </c>
    </row>
    <row r="28" spans="1:14">
      <c r="A28" s="5">
        <v>26</v>
      </c>
      <c r="B28" s="1" t="s">
        <v>15</v>
      </c>
      <c r="C28" s="1" t="s">
        <v>13</v>
      </c>
      <c r="D28" s="1">
        <v>2</v>
      </c>
      <c r="E28" s="1">
        <v>80</v>
      </c>
      <c r="F28" s="1">
        <v>0</v>
      </c>
      <c r="G28" s="1" t="s">
        <v>42</v>
      </c>
      <c r="I28" s="6">
        <v>4.25172491955121</v>
      </c>
      <c r="J28" s="1">
        <f t="shared" si="1"/>
        <v>525375038.165011</v>
      </c>
      <c r="K28" s="1">
        <f t="shared" si="0"/>
        <v>525.375038165011</v>
      </c>
      <c r="M28" s="6">
        <v>-0.2192</v>
      </c>
      <c r="N28" s="6">
        <v>259.216666666667</v>
      </c>
    </row>
    <row r="29" spans="1:14">
      <c r="A29" s="5">
        <v>27</v>
      </c>
      <c r="B29" s="1" t="s">
        <v>15</v>
      </c>
      <c r="C29" s="1" t="s">
        <v>13</v>
      </c>
      <c r="D29" s="1">
        <v>2</v>
      </c>
      <c r="E29" s="1">
        <v>80</v>
      </c>
      <c r="F29" s="1">
        <v>0</v>
      </c>
      <c r="G29" s="1" t="s">
        <v>43</v>
      </c>
      <c r="H29" s="1" t="s">
        <v>16</v>
      </c>
      <c r="I29" s="6">
        <v>3.35893336196867</v>
      </c>
      <c r="J29" s="1">
        <f t="shared" si="1"/>
        <v>415055013.348392</v>
      </c>
      <c r="K29" s="1">
        <f t="shared" si="0"/>
        <v>415.055013348392</v>
      </c>
      <c r="M29" s="6">
        <v>0.04805</v>
      </c>
      <c r="N29" s="6">
        <v>264.521111111111</v>
      </c>
    </row>
    <row r="30" spans="1:14">
      <c r="A30" s="5">
        <v>28</v>
      </c>
      <c r="B30" s="1" t="s">
        <v>15</v>
      </c>
      <c r="C30" s="1" t="s">
        <v>13</v>
      </c>
      <c r="D30" s="1">
        <v>2</v>
      </c>
      <c r="E30" s="1">
        <v>80</v>
      </c>
      <c r="F30" s="1">
        <v>0</v>
      </c>
      <c r="G30" s="1" t="s">
        <v>44</v>
      </c>
      <c r="I30" s="6">
        <v>3.76095849580082</v>
      </c>
      <c r="J30" s="1">
        <f t="shared" si="1"/>
        <v>464732255.885676</v>
      </c>
      <c r="K30" s="1">
        <f t="shared" si="0"/>
        <v>464.732255885676</v>
      </c>
      <c r="M30" s="6">
        <v>-0.2192</v>
      </c>
      <c r="N30" s="6">
        <v>259.216666666667</v>
      </c>
    </row>
    <row r="31" spans="1:14">
      <c r="A31" s="5">
        <v>29</v>
      </c>
      <c r="B31" s="1" t="s">
        <v>15</v>
      </c>
      <c r="C31" s="1" t="s">
        <v>13</v>
      </c>
      <c r="D31" s="1">
        <v>2</v>
      </c>
      <c r="E31" s="1">
        <v>80</v>
      </c>
      <c r="F31" s="1">
        <v>0</v>
      </c>
      <c r="G31" s="1" t="s">
        <v>45</v>
      </c>
      <c r="I31" s="6">
        <v>4.43811984596647</v>
      </c>
      <c r="J31" s="1">
        <f t="shared" si="1"/>
        <v>548407394.075167</v>
      </c>
      <c r="K31" s="1">
        <f t="shared" si="0"/>
        <v>548.407394075167</v>
      </c>
      <c r="M31" s="6">
        <v>-0.2142</v>
      </c>
      <c r="N31" s="6">
        <v>256.244444444445</v>
      </c>
    </row>
    <row r="32" spans="1:14">
      <c r="A32" s="5">
        <v>30</v>
      </c>
      <c r="B32" s="1" t="s">
        <v>15</v>
      </c>
      <c r="C32" s="1" t="s">
        <v>13</v>
      </c>
      <c r="D32" s="1">
        <v>2</v>
      </c>
      <c r="E32" s="1">
        <v>80</v>
      </c>
      <c r="F32" s="1">
        <v>0</v>
      </c>
      <c r="G32" s="1" t="s">
        <v>46</v>
      </c>
      <c r="I32" s="6">
        <v>4.21580525681231</v>
      </c>
      <c r="J32" s="1">
        <f t="shared" si="1"/>
        <v>520936535.077583</v>
      </c>
      <c r="K32" s="1">
        <f t="shared" si="0"/>
        <v>520.936535077583</v>
      </c>
      <c r="M32" s="6">
        <v>-0.22545</v>
      </c>
      <c r="N32" s="6">
        <v>260.196666666667</v>
      </c>
    </row>
    <row r="33" spans="1:14">
      <c r="A33" s="5">
        <v>31</v>
      </c>
      <c r="B33" s="1" t="s">
        <v>15</v>
      </c>
      <c r="C33" s="1" t="s">
        <v>13</v>
      </c>
      <c r="D33" s="1">
        <v>2</v>
      </c>
      <c r="E33" s="1">
        <v>80</v>
      </c>
      <c r="F33" s="1">
        <v>0</v>
      </c>
      <c r="G33" s="1" t="s">
        <v>47</v>
      </c>
      <c r="I33" s="6">
        <v>4.48505879016248</v>
      </c>
      <c r="J33" s="1">
        <f t="shared" si="1"/>
        <v>554207522.273726</v>
      </c>
      <c r="K33" s="1">
        <f t="shared" si="0"/>
        <v>554.207522273726</v>
      </c>
      <c r="M33" s="6">
        <v>-0.22545</v>
      </c>
      <c r="N33" s="6">
        <v>260.196666666667</v>
      </c>
    </row>
    <row r="34" spans="1:14">
      <c r="A34" s="5">
        <v>32</v>
      </c>
      <c r="B34" s="1" t="s">
        <v>15</v>
      </c>
      <c r="C34" s="1" t="s">
        <v>13</v>
      </c>
      <c r="D34" s="1">
        <v>2</v>
      </c>
      <c r="E34" s="1">
        <v>80</v>
      </c>
      <c r="F34" s="1">
        <v>0</v>
      </c>
      <c r="G34" s="1" t="s">
        <v>48</v>
      </c>
      <c r="I34" s="6">
        <v>4.19168985861686</v>
      </c>
      <c r="J34" s="1">
        <f t="shared" si="1"/>
        <v>517956655.502345</v>
      </c>
      <c r="K34" s="1">
        <f t="shared" si="0"/>
        <v>517.956655502345</v>
      </c>
      <c r="M34" s="6">
        <v>-0.2192</v>
      </c>
      <c r="N34" s="6">
        <v>262.967777777778</v>
      </c>
    </row>
    <row r="35" spans="1:14">
      <c r="A35" s="5">
        <v>33</v>
      </c>
      <c r="B35" s="1" t="s">
        <v>15</v>
      </c>
      <c r="C35" s="1" t="s">
        <v>13</v>
      </c>
      <c r="D35" s="1">
        <v>2</v>
      </c>
      <c r="E35" s="1">
        <v>80</v>
      </c>
      <c r="F35" s="1">
        <v>0</v>
      </c>
      <c r="G35" s="1" t="s">
        <v>49</v>
      </c>
      <c r="I35" s="6">
        <v>5.30836106627216</v>
      </c>
      <c r="J35" s="1">
        <f t="shared" si="1"/>
        <v>655940929.988663</v>
      </c>
      <c r="K35" s="1">
        <f t="shared" si="0"/>
        <v>655.940929988663</v>
      </c>
      <c r="M35" s="6">
        <v>-0.18245</v>
      </c>
      <c r="N35" s="6">
        <v>259.216666666667</v>
      </c>
    </row>
    <row r="36" spans="1:14">
      <c r="A36" s="5">
        <v>34</v>
      </c>
      <c r="B36" s="1" t="s">
        <v>15</v>
      </c>
      <c r="C36" s="1" t="s">
        <v>13</v>
      </c>
      <c r="D36" s="1">
        <v>2</v>
      </c>
      <c r="E36" s="1">
        <v>80</v>
      </c>
      <c r="F36" s="1">
        <v>0</v>
      </c>
      <c r="G36" s="1" t="s">
        <v>50</v>
      </c>
      <c r="I36" s="6">
        <v>4.30063103164163</v>
      </c>
      <c r="J36" s="1">
        <f t="shared" si="1"/>
        <v>531418244.391231</v>
      </c>
      <c r="K36" s="1">
        <f t="shared" si="0"/>
        <v>531.418244391231</v>
      </c>
      <c r="M36" s="6">
        <v>-0.22545</v>
      </c>
      <c r="N36" s="6">
        <v>241.61537037037</v>
      </c>
    </row>
    <row r="37" spans="1:14">
      <c r="A37" s="5">
        <v>35</v>
      </c>
      <c r="B37" s="1" t="s">
        <v>15</v>
      </c>
      <c r="C37" s="1" t="s">
        <v>13</v>
      </c>
      <c r="D37" s="1">
        <v>2</v>
      </c>
      <c r="E37" s="1">
        <v>80</v>
      </c>
      <c r="F37" s="1">
        <v>0</v>
      </c>
      <c r="G37" s="1" t="s">
        <v>51</v>
      </c>
      <c r="I37" s="6">
        <v>4.04550212394795</v>
      </c>
      <c r="J37" s="1">
        <f t="shared" si="1"/>
        <v>499892601.939576</v>
      </c>
      <c r="K37" s="1">
        <f t="shared" si="0"/>
        <v>499.892601939576</v>
      </c>
      <c r="M37" s="6">
        <v>-0.2192</v>
      </c>
      <c r="N37" s="6">
        <v>259.958888888889</v>
      </c>
    </row>
    <row r="38" spans="1:14">
      <c r="A38" s="5">
        <v>36</v>
      </c>
      <c r="B38" s="1" t="s">
        <v>15</v>
      </c>
      <c r="C38" s="1" t="s">
        <v>13</v>
      </c>
      <c r="D38" s="1">
        <v>2</v>
      </c>
      <c r="E38" s="1">
        <v>80</v>
      </c>
      <c r="F38" s="1">
        <v>0</v>
      </c>
      <c r="G38" s="1" t="s">
        <v>52</v>
      </c>
      <c r="I38" s="6">
        <v>4.18807083232043</v>
      </c>
      <c r="J38" s="1">
        <f t="shared" si="1"/>
        <v>517509461.454145</v>
      </c>
      <c r="K38" s="1">
        <f t="shared" si="0"/>
        <v>517.509461454145</v>
      </c>
      <c r="M38" s="6">
        <v>-0.2192</v>
      </c>
      <c r="N38" s="6">
        <v>259.216666666667</v>
      </c>
    </row>
    <row r="39" spans="1:14">
      <c r="A39" s="5">
        <v>37</v>
      </c>
      <c r="B39" s="1" t="s">
        <v>15</v>
      </c>
      <c r="C39" s="1" t="s">
        <v>13</v>
      </c>
      <c r="D39" s="1">
        <v>2</v>
      </c>
      <c r="E39" s="1">
        <v>80</v>
      </c>
      <c r="F39" s="1">
        <v>0</v>
      </c>
      <c r="G39" s="1" t="s">
        <v>53</v>
      </c>
      <c r="I39" s="6">
        <v>4.45153146265243</v>
      </c>
      <c r="J39" s="1">
        <f t="shared" si="1"/>
        <v>550064634.080474</v>
      </c>
      <c r="K39" s="1">
        <f t="shared" si="0"/>
        <v>550.064634080474</v>
      </c>
      <c r="M39" s="6">
        <v>-0.2192</v>
      </c>
      <c r="N39" s="6">
        <v>260.196666666667</v>
      </c>
    </row>
    <row r="40" spans="1:14">
      <c r="A40" s="5">
        <v>38</v>
      </c>
      <c r="B40" s="1" t="s">
        <v>15</v>
      </c>
      <c r="C40" s="1" t="s">
        <v>13</v>
      </c>
      <c r="D40" s="1">
        <v>2</v>
      </c>
      <c r="E40" s="1">
        <v>80</v>
      </c>
      <c r="F40" s="1">
        <v>0</v>
      </c>
      <c r="G40" s="1" t="s">
        <v>16</v>
      </c>
      <c r="H40" s="1" t="s">
        <v>54</v>
      </c>
      <c r="I40" s="6">
        <v>3.89350101329213</v>
      </c>
      <c r="J40" s="1">
        <f t="shared" si="1"/>
        <v>481110204.013335</v>
      </c>
      <c r="K40" s="1">
        <f t="shared" si="0"/>
        <v>481.110204013335</v>
      </c>
      <c r="M40" s="6">
        <v>-0.588</v>
      </c>
      <c r="N40" s="6">
        <v>269.427777777778</v>
      </c>
    </row>
    <row r="41" spans="1:14">
      <c r="A41" s="5">
        <v>39</v>
      </c>
      <c r="B41" s="1" t="s">
        <v>15</v>
      </c>
      <c r="C41" s="1" t="s">
        <v>13</v>
      </c>
      <c r="D41" s="1">
        <v>2</v>
      </c>
      <c r="E41" s="1">
        <v>80</v>
      </c>
      <c r="F41" s="1">
        <v>0</v>
      </c>
      <c r="G41" s="1" t="s">
        <v>16</v>
      </c>
      <c r="H41" s="1" t="s">
        <v>55</v>
      </c>
      <c r="I41" s="6">
        <v>4.12108863139086</v>
      </c>
      <c r="J41" s="1">
        <f t="shared" si="1"/>
        <v>509232638.0388</v>
      </c>
      <c r="K41" s="1">
        <f t="shared" si="0"/>
        <v>509.2326380388</v>
      </c>
      <c r="M41" s="6">
        <v>-0.553375</v>
      </c>
      <c r="N41" s="6">
        <v>269.427777777778</v>
      </c>
    </row>
    <row r="42" spans="1:14">
      <c r="A42" s="5">
        <v>40</v>
      </c>
      <c r="B42" s="1" t="s">
        <v>15</v>
      </c>
      <c r="C42" s="1" t="s">
        <v>13</v>
      </c>
      <c r="D42" s="1">
        <v>2</v>
      </c>
      <c r="E42" s="1">
        <v>80</v>
      </c>
      <c r="F42" s="1">
        <v>0</v>
      </c>
      <c r="G42" s="1" t="s">
        <v>16</v>
      </c>
      <c r="H42" s="1" t="s">
        <v>56</v>
      </c>
      <c r="I42" s="6">
        <v>4.11258127723274</v>
      </c>
      <c r="J42" s="1">
        <f t="shared" si="1"/>
        <v>508181405.515512</v>
      </c>
      <c r="K42" s="1">
        <f t="shared" si="0"/>
        <v>508.181405515512</v>
      </c>
      <c r="M42" s="6">
        <v>-0.610125</v>
      </c>
      <c r="N42" s="6">
        <v>270.17</v>
      </c>
    </row>
    <row r="43" spans="1:14">
      <c r="A43" s="5">
        <v>41</v>
      </c>
      <c r="B43" s="1" t="s">
        <v>15</v>
      </c>
      <c r="C43" s="1" t="s">
        <v>13</v>
      </c>
      <c r="D43" s="1">
        <v>2</v>
      </c>
      <c r="E43" s="1">
        <v>80</v>
      </c>
      <c r="F43" s="1">
        <v>0</v>
      </c>
      <c r="G43" s="1" t="s">
        <v>57</v>
      </c>
      <c r="I43" s="6">
        <v>3.72645404801236</v>
      </c>
      <c r="J43" s="1">
        <f t="shared" si="1"/>
        <v>460468627.378017</v>
      </c>
      <c r="K43" s="1">
        <f t="shared" si="0"/>
        <v>460.468627378017</v>
      </c>
      <c r="M43" s="6">
        <v>-0.2192</v>
      </c>
      <c r="N43" s="6">
        <v>259.216666666667</v>
      </c>
    </row>
    <row r="44" spans="1:14">
      <c r="A44" s="5">
        <v>42</v>
      </c>
      <c r="B44" s="1" t="s">
        <v>15</v>
      </c>
      <c r="C44" s="1" t="s">
        <v>13</v>
      </c>
      <c r="D44" s="1">
        <v>2</v>
      </c>
      <c r="E44" s="1">
        <v>80</v>
      </c>
      <c r="F44" s="1">
        <v>0</v>
      </c>
      <c r="G44" s="1" t="s">
        <v>58</v>
      </c>
      <c r="I44" s="6">
        <v>3.3690431715767</v>
      </c>
      <c r="J44" s="1">
        <f t="shared" si="1"/>
        <v>416304257.292711</v>
      </c>
      <c r="K44" s="1">
        <f t="shared" si="0"/>
        <v>416.304257292711</v>
      </c>
      <c r="M44" s="6">
        <v>0.132425</v>
      </c>
      <c r="N44" s="6">
        <v>261.75</v>
      </c>
    </row>
    <row r="45" spans="1:14">
      <c r="A45" s="5">
        <v>43</v>
      </c>
      <c r="B45" s="1" t="s">
        <v>15</v>
      </c>
      <c r="C45" s="1" t="s">
        <v>13</v>
      </c>
      <c r="D45" s="1">
        <v>2</v>
      </c>
      <c r="E45" s="1">
        <v>80</v>
      </c>
      <c r="F45" s="1">
        <v>0</v>
      </c>
      <c r="G45" s="1" t="s">
        <v>59</v>
      </c>
      <c r="I45" s="6">
        <v>3.67792238728907</v>
      </c>
      <c r="J45" s="1">
        <f t="shared" si="1"/>
        <v>454471691.172793</v>
      </c>
      <c r="K45" s="1">
        <f t="shared" si="0"/>
        <v>454.471691172793</v>
      </c>
      <c r="M45" s="6">
        <v>-0.2192</v>
      </c>
      <c r="N45" s="6">
        <v>259.216666666667</v>
      </c>
    </row>
    <row r="46" spans="1:14">
      <c r="A46" s="5">
        <v>44</v>
      </c>
      <c r="B46" s="1" t="s">
        <v>15</v>
      </c>
      <c r="C46" s="1" t="s">
        <v>13</v>
      </c>
      <c r="D46" s="1">
        <v>2</v>
      </c>
      <c r="E46" s="1">
        <v>80</v>
      </c>
      <c r="F46" s="1">
        <v>0</v>
      </c>
      <c r="G46" s="1" t="s">
        <v>60</v>
      </c>
      <c r="I46" s="6">
        <v>3.61290744807876</v>
      </c>
      <c r="J46" s="1">
        <f t="shared" si="1"/>
        <v>446437957.378811</v>
      </c>
      <c r="K46" s="1">
        <f t="shared" si="0"/>
        <v>446.437957378811</v>
      </c>
      <c r="M46" s="6">
        <v>-0.2192</v>
      </c>
      <c r="N46" s="6">
        <v>259.216666666667</v>
      </c>
    </row>
    <row r="47" spans="1:14">
      <c r="A47" s="5">
        <v>45</v>
      </c>
      <c r="B47" s="1" t="s">
        <v>15</v>
      </c>
      <c r="C47" s="1" t="s">
        <v>13</v>
      </c>
      <c r="D47" s="1">
        <v>2.16</v>
      </c>
      <c r="E47" s="1">
        <v>80</v>
      </c>
      <c r="F47" s="1">
        <v>0</v>
      </c>
      <c r="G47" s="1" t="s">
        <v>61</v>
      </c>
      <c r="I47" s="6">
        <v>3.72645404801236</v>
      </c>
      <c r="J47" s="1">
        <f t="shared" si="1"/>
        <v>365534842.390972</v>
      </c>
      <c r="K47" s="1">
        <f t="shared" si="0"/>
        <v>365.534842390972</v>
      </c>
      <c r="M47" s="6">
        <v>-0.2192</v>
      </c>
      <c r="N47" s="6">
        <v>261.987777777778</v>
      </c>
    </row>
    <row r="48" spans="1:14">
      <c r="A48" s="5">
        <v>46</v>
      </c>
      <c r="B48" s="1" t="s">
        <v>15</v>
      </c>
      <c r="C48" s="1" t="s">
        <v>13</v>
      </c>
      <c r="D48" s="1">
        <v>2.19</v>
      </c>
      <c r="E48" s="1">
        <v>80</v>
      </c>
      <c r="F48" s="1">
        <v>0</v>
      </c>
      <c r="G48" s="1" t="s">
        <v>48</v>
      </c>
      <c r="I48" s="6">
        <v>4.25534394584764</v>
      </c>
      <c r="J48" s="1">
        <f t="shared" si="1"/>
        <v>400494528.298315</v>
      </c>
      <c r="K48" s="1">
        <f t="shared" si="0"/>
        <v>400.494528298315</v>
      </c>
      <c r="M48" s="6">
        <v>-0.2192</v>
      </c>
      <c r="N48" s="6">
        <v>262.967777777778</v>
      </c>
    </row>
    <row r="49" spans="1:14">
      <c r="A49" s="5">
        <v>47</v>
      </c>
      <c r="B49" s="1" t="s">
        <v>15</v>
      </c>
      <c r="C49" s="1" t="s">
        <v>13</v>
      </c>
      <c r="D49" s="1">
        <v>2.2</v>
      </c>
      <c r="E49" s="1">
        <v>80</v>
      </c>
      <c r="F49" s="1">
        <v>0</v>
      </c>
      <c r="G49" s="1" t="s">
        <v>14</v>
      </c>
      <c r="I49" s="6">
        <v>4.18807083232043</v>
      </c>
      <c r="J49" s="1">
        <f t="shared" si="1"/>
        <v>388812517.997104</v>
      </c>
      <c r="K49" s="1">
        <f t="shared" si="0"/>
        <v>388.812517997104</v>
      </c>
      <c r="M49" s="6">
        <v>-0.2192</v>
      </c>
      <c r="N49" s="6">
        <v>260.196666666667</v>
      </c>
    </row>
    <row r="50" spans="1:14">
      <c r="A50" s="5">
        <v>48</v>
      </c>
      <c r="B50" s="1" t="s">
        <v>15</v>
      </c>
      <c r="C50" s="1" t="s">
        <v>13</v>
      </c>
      <c r="D50" s="1">
        <v>2.3</v>
      </c>
      <c r="E50" s="1">
        <v>39</v>
      </c>
      <c r="F50" s="1">
        <v>0</v>
      </c>
      <c r="G50" s="1" t="s">
        <v>16</v>
      </c>
      <c r="I50" s="6">
        <v>4.57381887790576</v>
      </c>
      <c r="J50" s="1">
        <f t="shared" si="1"/>
        <v>371611989.687586</v>
      </c>
      <c r="K50" s="1">
        <f t="shared" si="0"/>
        <v>371.611989687586</v>
      </c>
      <c r="M50" s="6">
        <v>-0.357625</v>
      </c>
      <c r="N50" s="6">
        <v>273.624444444444</v>
      </c>
    </row>
    <row r="51" spans="1:14">
      <c r="A51" s="5">
        <v>49</v>
      </c>
      <c r="B51" s="1" t="s">
        <v>15</v>
      </c>
      <c r="C51" s="1" t="s">
        <v>13</v>
      </c>
      <c r="D51" s="1">
        <v>2.3</v>
      </c>
      <c r="E51" s="1">
        <v>88</v>
      </c>
      <c r="F51" s="1">
        <v>0</v>
      </c>
      <c r="G51" s="1" t="s">
        <v>62</v>
      </c>
      <c r="I51" s="6">
        <v>3.58708518551947</v>
      </c>
      <c r="J51" s="1">
        <f t="shared" si="1"/>
        <v>291442205.857549</v>
      </c>
      <c r="K51" s="1">
        <f t="shared" si="0"/>
        <v>291.442205857549</v>
      </c>
      <c r="M51" s="6">
        <v>-0.3944125</v>
      </c>
      <c r="N51" s="6">
        <v>266.542222222222</v>
      </c>
    </row>
    <row r="52" spans="1:14">
      <c r="A52" s="5">
        <v>50</v>
      </c>
      <c r="B52" s="1" t="s">
        <v>15</v>
      </c>
      <c r="C52" s="1" t="s">
        <v>13</v>
      </c>
      <c r="D52" s="1">
        <v>2.5</v>
      </c>
      <c r="E52" s="1">
        <v>30</v>
      </c>
      <c r="F52" s="1">
        <v>0</v>
      </c>
      <c r="G52" s="1" t="s">
        <v>14</v>
      </c>
      <c r="I52" s="6">
        <v>5.3380591810482</v>
      </c>
      <c r="J52" s="1">
        <f t="shared" si="1"/>
        <v>337720653.783113</v>
      </c>
      <c r="K52" s="1">
        <f t="shared" si="0"/>
        <v>337.720653783113</v>
      </c>
      <c r="M52" s="6">
        <v>-0.24045</v>
      </c>
      <c r="N52" s="6">
        <v>259.216666666667</v>
      </c>
    </row>
    <row r="53" spans="1:14">
      <c r="A53" s="5">
        <v>51</v>
      </c>
      <c r="B53" s="1" t="s">
        <v>15</v>
      </c>
      <c r="C53" s="1" t="s">
        <v>13</v>
      </c>
      <c r="D53" s="1">
        <v>2.58</v>
      </c>
      <c r="E53" s="1">
        <v>80</v>
      </c>
      <c r="F53" s="1">
        <v>0</v>
      </c>
      <c r="G53" s="1" t="s">
        <v>63</v>
      </c>
      <c r="I53" s="6">
        <v>3.43043908449058</v>
      </c>
      <c r="J53" s="1">
        <f t="shared" si="1"/>
        <v>197462602.658556</v>
      </c>
      <c r="K53" s="1">
        <f t="shared" si="0"/>
        <v>197.462602658556</v>
      </c>
      <c r="M53" s="6">
        <v>-0.20795</v>
      </c>
      <c r="N53" s="6">
        <v>261.007777777778</v>
      </c>
    </row>
    <row r="54" spans="1:14">
      <c r="A54" s="5">
        <v>52</v>
      </c>
      <c r="B54" s="1" t="s">
        <v>15</v>
      </c>
      <c r="C54" s="1" t="s">
        <v>13</v>
      </c>
      <c r="D54" s="1">
        <v>2.6</v>
      </c>
      <c r="E54" s="1">
        <v>82</v>
      </c>
      <c r="F54" s="1">
        <v>0</v>
      </c>
      <c r="G54" s="1" t="s">
        <v>16</v>
      </c>
      <c r="H54" s="1" t="s">
        <v>19</v>
      </c>
      <c r="I54" s="6">
        <v>4.02354295319281</v>
      </c>
      <c r="J54" s="1">
        <f t="shared" si="1"/>
        <v>226299117.891802</v>
      </c>
      <c r="K54" s="1">
        <f t="shared" si="0"/>
        <v>226.299117891802</v>
      </c>
      <c r="M54" s="6">
        <v>-0.49</v>
      </c>
      <c r="N54" s="6">
        <v>272.675555555556</v>
      </c>
    </row>
    <row r="55" spans="1:14">
      <c r="A55" s="5">
        <v>53</v>
      </c>
      <c r="B55" s="1" t="s">
        <v>15</v>
      </c>
      <c r="C55" s="1" t="s">
        <v>13</v>
      </c>
      <c r="D55" s="1">
        <v>2.65</v>
      </c>
      <c r="E55" s="1">
        <v>20</v>
      </c>
      <c r="F55" s="1">
        <v>0</v>
      </c>
      <c r="G55" s="1" t="s">
        <v>16</v>
      </c>
      <c r="I55" s="6">
        <v>4.68298728427604</v>
      </c>
      <c r="J55" s="1">
        <f t="shared" si="1"/>
        <v>248759468.226765</v>
      </c>
      <c r="K55" s="1">
        <f t="shared" si="0"/>
        <v>248.759468226765</v>
      </c>
      <c r="M55" s="6">
        <v>-0.357625</v>
      </c>
      <c r="N55" s="6">
        <v>267.53</v>
      </c>
    </row>
    <row r="56" spans="1:14">
      <c r="A56" s="5">
        <v>54</v>
      </c>
      <c r="B56" s="1" t="s">
        <v>15</v>
      </c>
      <c r="C56" s="1" t="s">
        <v>13</v>
      </c>
      <c r="D56" s="1">
        <v>2.8</v>
      </c>
      <c r="E56" s="1">
        <v>3</v>
      </c>
      <c r="F56" s="1">
        <v>0</v>
      </c>
      <c r="G56" s="1" t="s">
        <v>16</v>
      </c>
      <c r="I56" s="6">
        <v>4.74884736371662</v>
      </c>
      <c r="J56" s="1">
        <f t="shared" si="1"/>
        <v>213849569.251325</v>
      </c>
      <c r="K56" s="1">
        <f t="shared" si="0"/>
        <v>213.849569251325</v>
      </c>
      <c r="M56" s="6">
        <v>-0.24045</v>
      </c>
      <c r="N56" s="6">
        <v>264.758888888889</v>
      </c>
    </row>
    <row r="57" spans="1:14">
      <c r="A57" s="5">
        <v>55</v>
      </c>
      <c r="B57" s="1" t="s">
        <v>15</v>
      </c>
      <c r="C57" s="1" t="s">
        <v>13</v>
      </c>
      <c r="D57" s="1">
        <v>24.66</v>
      </c>
      <c r="E57" s="1">
        <v>198</v>
      </c>
      <c r="F57" s="1">
        <v>0</v>
      </c>
      <c r="G57" s="1" t="s">
        <v>64</v>
      </c>
      <c r="I57" s="6">
        <v>7.22423506963083</v>
      </c>
      <c r="J57" s="1">
        <f t="shared" si="1"/>
        <v>476219.215546993</v>
      </c>
      <c r="K57" s="1">
        <f t="shared" si="0"/>
        <v>0.476219215546993</v>
      </c>
      <c r="M57" s="6">
        <v>-1.32781730769231</v>
      </c>
      <c r="N57" s="6">
        <v>257.764444444445</v>
      </c>
    </row>
    <row r="58" spans="1:14">
      <c r="A58" s="5">
        <v>56</v>
      </c>
      <c r="B58" s="1" t="s">
        <v>15</v>
      </c>
      <c r="C58" s="1" t="s">
        <v>13</v>
      </c>
      <c r="D58" s="1">
        <v>24.9</v>
      </c>
      <c r="E58" s="1">
        <v>809</v>
      </c>
      <c r="F58" s="1">
        <v>0</v>
      </c>
      <c r="G58" s="1" t="s">
        <v>16</v>
      </c>
      <c r="I58" s="6">
        <v>8.52969820148547</v>
      </c>
      <c r="J58" s="1">
        <f t="shared" si="1"/>
        <v>546172.572274033</v>
      </c>
      <c r="K58" s="1">
        <f t="shared" si="0"/>
        <v>0.546172572274033</v>
      </c>
      <c r="M58" s="6">
        <v>-1.57003494162088</v>
      </c>
      <c r="N58" s="6">
        <v>183.697037037037</v>
      </c>
    </row>
    <row r="59" spans="1:14">
      <c r="A59" s="5">
        <v>57</v>
      </c>
      <c r="B59" s="1" t="s">
        <v>15</v>
      </c>
      <c r="C59" s="1" t="s">
        <v>13</v>
      </c>
      <c r="D59" s="1">
        <v>25</v>
      </c>
      <c r="E59" s="1">
        <v>3000</v>
      </c>
      <c r="F59" s="1">
        <v>0</v>
      </c>
      <c r="G59" s="1" t="s">
        <v>28</v>
      </c>
      <c r="I59" s="6">
        <v>12.8671050788742</v>
      </c>
      <c r="J59" s="1">
        <f t="shared" si="1"/>
        <v>814057.505199878</v>
      </c>
      <c r="K59" s="1">
        <f t="shared" si="0"/>
        <v>0.814057505199878</v>
      </c>
      <c r="M59" s="6">
        <v>-0.0408272023809524</v>
      </c>
      <c r="N59" s="6">
        <v>79.7171287477954</v>
      </c>
    </row>
    <row r="60" spans="1:14">
      <c r="A60" s="5">
        <v>58</v>
      </c>
      <c r="B60" s="1" t="s">
        <v>15</v>
      </c>
      <c r="C60" s="1" t="s">
        <v>13</v>
      </c>
      <c r="D60" s="1">
        <v>26.57</v>
      </c>
      <c r="E60" s="1">
        <v>830</v>
      </c>
      <c r="F60" s="1">
        <v>20</v>
      </c>
      <c r="G60" s="1" t="s">
        <v>16</v>
      </c>
      <c r="H60" s="1" t="s">
        <v>65</v>
      </c>
      <c r="I60" s="6">
        <v>8.9665058833011</v>
      </c>
      <c r="J60" s="1">
        <f t="shared" si="1"/>
        <v>472544.635833326</v>
      </c>
      <c r="K60" s="1">
        <f t="shared" si="0"/>
        <v>0.472544635833326</v>
      </c>
      <c r="M60" s="6">
        <v>-1.57003494162088</v>
      </c>
      <c r="N60" s="6">
        <v>183.697037037037</v>
      </c>
    </row>
    <row r="61" spans="1:14">
      <c r="A61" s="5">
        <v>59</v>
      </c>
      <c r="B61" s="1" t="s">
        <v>15</v>
      </c>
      <c r="C61" s="1" t="s">
        <v>13</v>
      </c>
      <c r="D61" s="1">
        <v>27.27</v>
      </c>
      <c r="E61" s="1">
        <v>80</v>
      </c>
      <c r="F61" s="1">
        <v>0</v>
      </c>
      <c r="G61" s="1" t="s">
        <v>16</v>
      </c>
      <c r="I61" s="6">
        <v>5.24580259326956</v>
      </c>
      <c r="J61" s="1">
        <f t="shared" si="1"/>
        <v>255711.813747233</v>
      </c>
      <c r="K61" s="1">
        <f t="shared" si="0"/>
        <v>0.255711813747233</v>
      </c>
      <c r="M61" s="6">
        <v>-1.48919230769231</v>
      </c>
      <c r="N61" s="6">
        <v>254.32</v>
      </c>
    </row>
    <row r="62" spans="1:14">
      <c r="A62" s="5">
        <v>60</v>
      </c>
      <c r="B62" s="1" t="s">
        <v>15</v>
      </c>
      <c r="C62" s="1" t="s">
        <v>13</v>
      </c>
      <c r="D62" s="1">
        <v>3</v>
      </c>
      <c r="E62" s="1">
        <v>20</v>
      </c>
      <c r="F62" s="1">
        <v>0</v>
      </c>
      <c r="G62" s="1" t="s">
        <v>66</v>
      </c>
      <c r="I62" s="6">
        <v>4.85029519011307</v>
      </c>
      <c r="J62" s="1">
        <f t="shared" si="1"/>
        <v>177581888.228516</v>
      </c>
      <c r="K62" s="1">
        <f t="shared" si="0"/>
        <v>177.581888228516</v>
      </c>
      <c r="M62" s="6">
        <v>-0.24045</v>
      </c>
      <c r="N62" s="6">
        <v>267.53</v>
      </c>
    </row>
    <row r="63" spans="1:14">
      <c r="A63" s="5">
        <v>61</v>
      </c>
      <c r="B63" s="1" t="s">
        <v>15</v>
      </c>
      <c r="C63" s="1" t="s">
        <v>13</v>
      </c>
      <c r="D63" s="1">
        <v>3.9</v>
      </c>
      <c r="E63" s="1">
        <v>80</v>
      </c>
      <c r="F63" s="1">
        <v>0</v>
      </c>
      <c r="G63" s="1" t="s">
        <v>16</v>
      </c>
      <c r="I63" s="6">
        <v>5.13730902736753</v>
      </c>
      <c r="J63" s="1">
        <f t="shared" si="1"/>
        <v>85612293.7204132</v>
      </c>
      <c r="K63" s="1">
        <f t="shared" si="0"/>
        <v>85.6122937204132</v>
      </c>
      <c r="M63" s="6">
        <v>-0.347625</v>
      </c>
      <c r="N63" s="6">
        <v>267.561111111111</v>
      </c>
    </row>
    <row r="64" spans="1:14">
      <c r="A64" s="5">
        <v>62</v>
      </c>
      <c r="B64" s="1" t="s">
        <v>15</v>
      </c>
      <c r="C64" s="1" t="s">
        <v>13</v>
      </c>
      <c r="D64" s="1">
        <v>30</v>
      </c>
      <c r="E64" s="1">
        <v>2000</v>
      </c>
      <c r="F64" s="1">
        <v>621</v>
      </c>
      <c r="G64" s="1" t="s">
        <v>27</v>
      </c>
      <c r="H64" s="1" t="s">
        <v>67</v>
      </c>
      <c r="I64" s="6">
        <v>13.791562156298</v>
      </c>
      <c r="J64" s="1">
        <f t="shared" si="1"/>
        <v>504944.864866926</v>
      </c>
      <c r="K64" s="1">
        <f t="shared" si="0"/>
        <v>0.504944864866926</v>
      </c>
      <c r="M64" s="6">
        <v>0.1325625</v>
      </c>
      <c r="N64" s="6">
        <v>77.8385317460317</v>
      </c>
    </row>
    <row r="65" spans="1:14">
      <c r="A65" s="5">
        <v>63</v>
      </c>
      <c r="B65" s="1" t="s">
        <v>15</v>
      </c>
      <c r="C65" s="1" t="s">
        <v>13</v>
      </c>
      <c r="D65" s="1">
        <v>30</v>
      </c>
      <c r="E65" s="1">
        <v>2000</v>
      </c>
      <c r="F65" s="1">
        <v>0</v>
      </c>
      <c r="G65" s="1" t="s">
        <v>68</v>
      </c>
      <c r="I65" s="6">
        <v>9.87810679312882</v>
      </c>
      <c r="J65" s="1">
        <f t="shared" si="1"/>
        <v>361663.112798266</v>
      </c>
      <c r="K65" s="1">
        <f t="shared" si="0"/>
        <v>0.361663112798266</v>
      </c>
      <c r="M65" s="6">
        <v>-1.54055480769231</v>
      </c>
      <c r="N65" s="6">
        <v>238.621111111111</v>
      </c>
    </row>
    <row r="66" spans="1:14">
      <c r="A66" s="5">
        <v>64</v>
      </c>
      <c r="B66" s="1" t="s">
        <v>15</v>
      </c>
      <c r="C66" s="1" t="s">
        <v>13</v>
      </c>
      <c r="D66" s="1">
        <v>30</v>
      </c>
      <c r="E66" s="1">
        <v>6000</v>
      </c>
      <c r="F66" s="1">
        <v>0</v>
      </c>
      <c r="G66" s="1" t="s">
        <v>69</v>
      </c>
      <c r="I66" s="6">
        <v>14.8130092198763</v>
      </c>
      <c r="J66" s="1">
        <f t="shared" si="1"/>
        <v>542342.691425083</v>
      </c>
      <c r="K66" s="1">
        <f t="shared" ref="K66:K129" si="2">J66/10^6</f>
        <v>0.542342691425083</v>
      </c>
      <c r="M66" s="6">
        <v>-0.535564285714286</v>
      </c>
      <c r="N66" s="6">
        <v>33.0553555395222</v>
      </c>
    </row>
    <row r="67" spans="1:14">
      <c r="A67" s="5">
        <v>65</v>
      </c>
      <c r="B67" s="1" t="s">
        <v>15</v>
      </c>
      <c r="C67" s="1" t="s">
        <v>13</v>
      </c>
      <c r="D67" s="1">
        <v>4</v>
      </c>
      <c r="E67" s="1">
        <v>234</v>
      </c>
      <c r="F67" s="1">
        <v>0</v>
      </c>
      <c r="G67" s="1" t="s">
        <v>61</v>
      </c>
      <c r="I67" s="6">
        <v>2.93659289050594</v>
      </c>
      <c r="J67" s="1">
        <f t="shared" si="1"/>
        <v>45358431.9046066</v>
      </c>
      <c r="K67" s="1">
        <f t="shared" si="2"/>
        <v>45.3584319046066</v>
      </c>
      <c r="M67" s="6">
        <v>-0.161791666666667</v>
      </c>
      <c r="N67" s="6">
        <v>248.968888888889</v>
      </c>
    </row>
    <row r="68" spans="1:14">
      <c r="A68" s="5">
        <v>66</v>
      </c>
      <c r="B68" s="1" t="s">
        <v>15</v>
      </c>
      <c r="C68" s="1" t="s">
        <v>13</v>
      </c>
      <c r="D68" s="1">
        <v>4</v>
      </c>
      <c r="E68" s="1">
        <v>29</v>
      </c>
      <c r="F68" s="1">
        <v>0</v>
      </c>
      <c r="G68" s="1" t="s">
        <v>16</v>
      </c>
      <c r="I68" s="6">
        <v>4.68298728427604</v>
      </c>
      <c r="J68" s="1">
        <f t="shared" ref="J68:J131" si="3">3*I68*10^-11/(4*1.932E-20*3.1415926*(D68/2)^3)</f>
        <v>72333131.5453048</v>
      </c>
      <c r="K68" s="1">
        <f t="shared" si="2"/>
        <v>72.3331315453049</v>
      </c>
      <c r="M68" s="6">
        <v>-0.24045</v>
      </c>
      <c r="N68" s="6">
        <v>267.53</v>
      </c>
    </row>
    <row r="69" spans="1:14">
      <c r="A69" s="5">
        <v>67</v>
      </c>
      <c r="B69" s="1" t="s">
        <v>15</v>
      </c>
      <c r="C69" s="1" t="s">
        <v>13</v>
      </c>
      <c r="D69" s="1">
        <v>4</v>
      </c>
      <c r="E69" s="1">
        <v>82</v>
      </c>
      <c r="F69" s="1">
        <v>0</v>
      </c>
      <c r="G69" s="1" t="s">
        <v>70</v>
      </c>
      <c r="I69" s="6">
        <v>3.90703493866956</v>
      </c>
      <c r="J69" s="1">
        <f t="shared" si="3"/>
        <v>60347819.6748033</v>
      </c>
      <c r="K69" s="1">
        <f t="shared" si="2"/>
        <v>60.3478196748033</v>
      </c>
      <c r="M69" s="6">
        <v>-0.2492</v>
      </c>
      <c r="N69" s="6">
        <v>254.233333333333</v>
      </c>
    </row>
    <row r="70" spans="1:14">
      <c r="A70" s="5">
        <v>68</v>
      </c>
      <c r="B70" s="1" t="s">
        <v>15</v>
      </c>
      <c r="C70" s="1" t="s">
        <v>13</v>
      </c>
      <c r="D70" s="1">
        <v>4.1</v>
      </c>
      <c r="E70" s="1">
        <v>80</v>
      </c>
      <c r="F70" s="1">
        <v>0</v>
      </c>
      <c r="G70" s="1" t="s">
        <v>71</v>
      </c>
      <c r="H70" s="1" t="s">
        <v>72</v>
      </c>
      <c r="I70" s="6">
        <v>5.98727445883878</v>
      </c>
      <c r="J70" s="1">
        <f t="shared" si="3"/>
        <v>85876010.3521928</v>
      </c>
      <c r="K70" s="1">
        <f t="shared" si="2"/>
        <v>85.8760103521928</v>
      </c>
      <c r="M70" s="6">
        <v>-0.75548</v>
      </c>
      <c r="N70" s="6">
        <v>250.291111111111</v>
      </c>
    </row>
    <row r="71" spans="1:14">
      <c r="A71" s="5">
        <v>69</v>
      </c>
      <c r="B71" s="1" t="s">
        <v>15</v>
      </c>
      <c r="C71" s="1" t="s">
        <v>13</v>
      </c>
      <c r="D71" s="1">
        <v>4.4</v>
      </c>
      <c r="E71" s="1">
        <v>200</v>
      </c>
      <c r="F71" s="1">
        <v>0</v>
      </c>
      <c r="G71" s="1" t="s">
        <v>73</v>
      </c>
      <c r="H71" s="1" t="s">
        <v>16</v>
      </c>
      <c r="I71" s="6">
        <v>3.88991247183371</v>
      </c>
      <c r="J71" s="1">
        <f t="shared" si="3"/>
        <v>45141507.9733746</v>
      </c>
      <c r="K71" s="1">
        <f t="shared" si="2"/>
        <v>45.1415079733746</v>
      </c>
      <c r="M71" s="6">
        <v>0.450983214285714</v>
      </c>
      <c r="N71" s="6">
        <v>263.526296296296</v>
      </c>
    </row>
    <row r="72" spans="1:14">
      <c r="A72" s="5">
        <v>70</v>
      </c>
      <c r="B72" s="1" t="s">
        <v>15</v>
      </c>
      <c r="C72" s="1" t="s">
        <v>13</v>
      </c>
      <c r="D72" s="1">
        <v>4.5</v>
      </c>
      <c r="E72" s="1">
        <v>215</v>
      </c>
      <c r="F72" s="1">
        <v>0</v>
      </c>
      <c r="G72" s="1" t="s">
        <v>74</v>
      </c>
      <c r="I72" s="6">
        <v>5.099096969821</v>
      </c>
      <c r="J72" s="1">
        <f t="shared" si="3"/>
        <v>55315901.2615193</v>
      </c>
      <c r="K72" s="1">
        <f t="shared" si="2"/>
        <v>55.3159012615193</v>
      </c>
      <c r="M72" s="6">
        <v>-1.08457857142857</v>
      </c>
      <c r="N72" s="6">
        <v>282.993333333333</v>
      </c>
    </row>
    <row r="73" spans="1:14">
      <c r="A73" s="5">
        <v>71</v>
      </c>
      <c r="B73" s="1" t="s">
        <v>15</v>
      </c>
      <c r="C73" s="1" t="s">
        <v>13</v>
      </c>
      <c r="D73" s="1">
        <v>4.61</v>
      </c>
      <c r="E73" s="1">
        <v>129</v>
      </c>
      <c r="F73" s="1">
        <v>0</v>
      </c>
      <c r="G73" s="1" t="s">
        <v>75</v>
      </c>
      <c r="I73" s="6">
        <v>4.21823938258402</v>
      </c>
      <c r="J73" s="1">
        <f t="shared" si="3"/>
        <v>42562066.7911723</v>
      </c>
      <c r="K73" s="1">
        <f t="shared" si="2"/>
        <v>42.5620667911723</v>
      </c>
      <c r="M73" s="6">
        <v>-0.235525</v>
      </c>
      <c r="N73" s="6">
        <v>275.446666666667</v>
      </c>
    </row>
    <row r="74" spans="1:14">
      <c r="A74" s="5">
        <v>72</v>
      </c>
      <c r="B74" s="1" t="s">
        <v>15</v>
      </c>
      <c r="C74" s="1" t="s">
        <v>13</v>
      </c>
      <c r="D74" s="1">
        <v>4.72</v>
      </c>
      <c r="E74" s="1">
        <v>193</v>
      </c>
      <c r="F74" s="1">
        <v>0</v>
      </c>
      <c r="G74" s="1" t="s">
        <v>76</v>
      </c>
      <c r="I74" s="6">
        <v>4.2037304173673</v>
      </c>
      <c r="J74" s="1">
        <f t="shared" si="3"/>
        <v>39518743.1909439</v>
      </c>
      <c r="K74" s="1">
        <f t="shared" si="2"/>
        <v>39.5187431909439</v>
      </c>
      <c r="M74" s="6">
        <v>-0.189954166666667</v>
      </c>
      <c r="N74" s="6">
        <v>245.556111111111</v>
      </c>
    </row>
    <row r="75" spans="1:14">
      <c r="A75" s="5">
        <v>73</v>
      </c>
      <c r="B75" s="1" t="s">
        <v>15</v>
      </c>
      <c r="C75" s="1" t="s">
        <v>13</v>
      </c>
      <c r="D75" s="1">
        <v>4.72</v>
      </c>
      <c r="E75" s="1">
        <v>193</v>
      </c>
      <c r="F75" s="1">
        <v>0</v>
      </c>
      <c r="G75" s="1" t="s">
        <v>77</v>
      </c>
      <c r="I75" s="6">
        <v>4.20392695682905</v>
      </c>
      <c r="J75" s="1">
        <f t="shared" si="3"/>
        <v>39520590.8338098</v>
      </c>
      <c r="K75" s="1">
        <f t="shared" si="2"/>
        <v>39.5205908338098</v>
      </c>
      <c r="M75" s="6">
        <v>0.102645714285714</v>
      </c>
      <c r="N75" s="6">
        <v>182.950259259259</v>
      </c>
    </row>
    <row r="76" spans="1:14">
      <c r="A76" s="5">
        <v>74</v>
      </c>
      <c r="B76" s="1" t="s">
        <v>15</v>
      </c>
      <c r="C76" s="1" t="s">
        <v>13</v>
      </c>
      <c r="D76" s="1">
        <v>4.73</v>
      </c>
      <c r="E76" s="1">
        <v>149</v>
      </c>
      <c r="F76" s="1">
        <v>0</v>
      </c>
      <c r="G76" s="1" t="s">
        <v>65</v>
      </c>
      <c r="H76" s="1" t="s">
        <v>78</v>
      </c>
      <c r="I76" s="6">
        <v>4.39380454584598</v>
      </c>
      <c r="J76" s="1">
        <f t="shared" si="3"/>
        <v>41044179.1588552</v>
      </c>
      <c r="K76" s="1">
        <f t="shared" si="2"/>
        <v>41.0441791588552</v>
      </c>
      <c r="M76" s="6">
        <v>-1.034925</v>
      </c>
      <c r="N76" s="6">
        <v>268.746666666667</v>
      </c>
    </row>
    <row r="77" spans="1:14">
      <c r="A77" s="5">
        <v>75</v>
      </c>
      <c r="B77" s="1" t="s">
        <v>15</v>
      </c>
      <c r="C77" s="1" t="s">
        <v>13</v>
      </c>
      <c r="D77" s="1">
        <v>4.74</v>
      </c>
      <c r="E77" s="1">
        <v>193</v>
      </c>
      <c r="F77" s="1">
        <v>0</v>
      </c>
      <c r="G77" s="1" t="s">
        <v>79</v>
      </c>
      <c r="H77" s="1" t="s">
        <v>80</v>
      </c>
      <c r="I77" s="6">
        <v>4.77533510009577</v>
      </c>
      <c r="J77" s="1">
        <f t="shared" si="3"/>
        <v>44326464.2583741</v>
      </c>
      <c r="K77" s="1">
        <f t="shared" si="2"/>
        <v>44.3264642583741</v>
      </c>
      <c r="M77" s="6">
        <v>-0.6635375</v>
      </c>
      <c r="N77" s="6">
        <v>275.268888888889</v>
      </c>
    </row>
    <row r="78" spans="1:14">
      <c r="A78" s="5">
        <v>76</v>
      </c>
      <c r="B78" s="1" t="s">
        <v>15</v>
      </c>
      <c r="C78" s="1" t="s">
        <v>13</v>
      </c>
      <c r="D78" s="1">
        <v>4.8</v>
      </c>
      <c r="E78" s="1">
        <v>144</v>
      </c>
      <c r="F78" s="1">
        <v>0</v>
      </c>
      <c r="G78" s="1" t="s">
        <v>16</v>
      </c>
      <c r="H78" s="1" t="s">
        <v>81</v>
      </c>
      <c r="I78" s="6">
        <v>4.51134804835011</v>
      </c>
      <c r="J78" s="1">
        <f t="shared" si="3"/>
        <v>40325232.9501843</v>
      </c>
      <c r="K78" s="1">
        <f t="shared" si="2"/>
        <v>40.3252329501843</v>
      </c>
      <c r="M78" s="6">
        <v>-0.409175</v>
      </c>
      <c r="N78" s="6">
        <v>270.566666666667</v>
      </c>
    </row>
    <row r="79" spans="1:14">
      <c r="A79" s="5">
        <v>77</v>
      </c>
      <c r="B79" s="1" t="s">
        <v>15</v>
      </c>
      <c r="C79" s="1" t="s">
        <v>13</v>
      </c>
      <c r="D79" s="1">
        <v>4.82</v>
      </c>
      <c r="E79" s="1">
        <v>193</v>
      </c>
      <c r="F79" s="1">
        <v>0</v>
      </c>
      <c r="G79" s="1" t="s">
        <v>65</v>
      </c>
      <c r="H79" s="1" t="s">
        <v>78</v>
      </c>
      <c r="I79" s="6">
        <v>3.72641950704272</v>
      </c>
      <c r="J79" s="1">
        <f t="shared" si="3"/>
        <v>32896136.3398987</v>
      </c>
      <c r="K79" s="1">
        <f t="shared" si="2"/>
        <v>32.8961363398987</v>
      </c>
      <c r="M79" s="6">
        <v>-0.4939875</v>
      </c>
      <c r="N79" s="6">
        <v>266.68</v>
      </c>
    </row>
    <row r="80" spans="1:14">
      <c r="A80" s="5">
        <v>78</v>
      </c>
      <c r="B80" s="1" t="s">
        <v>15</v>
      </c>
      <c r="C80" s="1" t="s">
        <v>13</v>
      </c>
      <c r="D80" s="1">
        <v>4.9</v>
      </c>
      <c r="E80" s="1">
        <v>64</v>
      </c>
      <c r="F80" s="1">
        <v>0</v>
      </c>
      <c r="G80" s="1" t="s">
        <v>16</v>
      </c>
      <c r="I80" s="6">
        <v>4.81232814672429</v>
      </c>
      <c r="J80" s="1">
        <f t="shared" si="3"/>
        <v>40435354.654345</v>
      </c>
      <c r="K80" s="1">
        <f t="shared" si="2"/>
        <v>40.435354654345</v>
      </c>
      <c r="M80" s="6">
        <v>-1.31431730769231</v>
      </c>
      <c r="N80" s="6">
        <v>267.561111111111</v>
      </c>
    </row>
    <row r="81" spans="1:14">
      <c r="A81" s="5">
        <v>79</v>
      </c>
      <c r="B81" s="1" t="s">
        <v>15</v>
      </c>
      <c r="C81" s="1" t="s">
        <v>13</v>
      </c>
      <c r="D81" s="1">
        <v>4.9</v>
      </c>
      <c r="E81" s="1">
        <v>80</v>
      </c>
      <c r="F81" s="1">
        <v>0</v>
      </c>
      <c r="G81" s="1" t="s">
        <v>16</v>
      </c>
      <c r="I81" s="6">
        <v>4.6692885000994</v>
      </c>
      <c r="J81" s="1">
        <f t="shared" si="3"/>
        <v>39233470.9372409</v>
      </c>
      <c r="K81" s="1">
        <f t="shared" si="2"/>
        <v>39.2334709372409</v>
      </c>
      <c r="M81" s="6">
        <v>-1.32556730769231</v>
      </c>
      <c r="N81" s="6">
        <v>270.332222222222</v>
      </c>
    </row>
    <row r="82" spans="1:14">
      <c r="A82" s="5">
        <v>80</v>
      </c>
      <c r="B82" s="1" t="s">
        <v>15</v>
      </c>
      <c r="C82" s="1" t="s">
        <v>13</v>
      </c>
      <c r="D82" s="1">
        <v>4.9</v>
      </c>
      <c r="E82" s="1">
        <v>95</v>
      </c>
      <c r="F82" s="1">
        <v>35</v>
      </c>
      <c r="G82" s="1" t="s">
        <v>16</v>
      </c>
      <c r="H82" s="1" t="s">
        <v>75</v>
      </c>
      <c r="I82" s="6">
        <v>4.64833665084646</v>
      </c>
      <c r="J82" s="1">
        <f t="shared" si="3"/>
        <v>39057424.0365773</v>
      </c>
      <c r="K82" s="1">
        <f t="shared" si="2"/>
        <v>39.0574240365773</v>
      </c>
      <c r="M82" s="6">
        <v>-1.92688137019231</v>
      </c>
      <c r="N82" s="6">
        <v>272.412222222222</v>
      </c>
    </row>
    <row r="83" spans="1:14">
      <c r="A83" s="5">
        <v>81</v>
      </c>
      <c r="B83" s="1" t="s">
        <v>15</v>
      </c>
      <c r="C83" s="1" t="s">
        <v>13</v>
      </c>
      <c r="D83" s="1">
        <v>4.99</v>
      </c>
      <c r="E83" s="1">
        <v>402</v>
      </c>
      <c r="F83" s="1">
        <v>0</v>
      </c>
      <c r="G83" s="1" t="s">
        <v>16</v>
      </c>
      <c r="I83" s="6">
        <v>4.80244462872195</v>
      </c>
      <c r="J83" s="1">
        <f t="shared" si="3"/>
        <v>38208060.4636129</v>
      </c>
      <c r="K83" s="1">
        <f t="shared" si="2"/>
        <v>38.2080604636129</v>
      </c>
      <c r="M83" s="6">
        <v>0.159644318181818</v>
      </c>
      <c r="N83" s="6">
        <v>160.972777777778</v>
      </c>
    </row>
    <row r="84" spans="1:14">
      <c r="A84" s="5">
        <v>82</v>
      </c>
      <c r="B84" s="1" t="s">
        <v>15</v>
      </c>
      <c r="C84" s="1" t="s">
        <v>13</v>
      </c>
      <c r="D84" s="1">
        <v>5</v>
      </c>
      <c r="E84" s="1">
        <v>127</v>
      </c>
      <c r="F84" s="1">
        <v>140</v>
      </c>
      <c r="G84" s="1" t="s">
        <v>82</v>
      </c>
      <c r="H84" s="1" t="s">
        <v>83</v>
      </c>
      <c r="I84" s="6">
        <v>2.66551238044749</v>
      </c>
      <c r="J84" s="1">
        <f t="shared" si="3"/>
        <v>21079725.6376366</v>
      </c>
      <c r="K84" s="1">
        <f t="shared" si="2"/>
        <v>21.0797256376366</v>
      </c>
      <c r="M84" s="6">
        <v>-0.480278571428571</v>
      </c>
      <c r="N84" s="6">
        <v>246.022222222222</v>
      </c>
    </row>
    <row r="85" spans="1:14">
      <c r="A85" s="5">
        <v>83</v>
      </c>
      <c r="B85" s="1" t="s">
        <v>15</v>
      </c>
      <c r="C85" s="1" t="s">
        <v>13</v>
      </c>
      <c r="D85" s="1">
        <v>5</v>
      </c>
      <c r="E85" s="1">
        <v>131</v>
      </c>
      <c r="F85" s="1">
        <v>101</v>
      </c>
      <c r="G85" s="1" t="s">
        <v>16</v>
      </c>
      <c r="H85" s="1" t="s">
        <v>84</v>
      </c>
      <c r="I85" s="6">
        <v>4.19482855854355</v>
      </c>
      <c r="J85" s="1">
        <f t="shared" si="3"/>
        <v>33174047.79646</v>
      </c>
      <c r="K85" s="1">
        <f t="shared" si="2"/>
        <v>33.17404779646</v>
      </c>
      <c r="M85" s="6">
        <v>-1.164175</v>
      </c>
      <c r="N85" s="6">
        <v>273.805555555555</v>
      </c>
    </row>
    <row r="86" spans="1:14">
      <c r="A86" s="5">
        <v>84</v>
      </c>
      <c r="B86" s="1" t="s">
        <v>15</v>
      </c>
      <c r="C86" s="1" t="s">
        <v>13</v>
      </c>
      <c r="D86" s="1">
        <v>5</v>
      </c>
      <c r="E86" s="1">
        <v>135</v>
      </c>
      <c r="F86" s="1">
        <v>101</v>
      </c>
      <c r="G86" s="1" t="s">
        <v>16</v>
      </c>
      <c r="H86" s="1" t="s">
        <v>84</v>
      </c>
      <c r="I86" s="6">
        <v>4.10318995882258</v>
      </c>
      <c r="J86" s="1">
        <f t="shared" si="3"/>
        <v>32449340.3990736</v>
      </c>
      <c r="K86" s="1">
        <f t="shared" si="2"/>
        <v>32.4493403990736</v>
      </c>
      <c r="M86" s="6">
        <v>-1.164175</v>
      </c>
      <c r="N86" s="6">
        <v>272.787777777778</v>
      </c>
    </row>
    <row r="87" spans="1:14">
      <c r="A87" s="5">
        <v>85</v>
      </c>
      <c r="B87" s="1" t="s">
        <v>15</v>
      </c>
      <c r="C87" s="1" t="s">
        <v>13</v>
      </c>
      <c r="D87" s="1">
        <v>5</v>
      </c>
      <c r="E87" s="1">
        <v>141</v>
      </c>
      <c r="F87" s="1">
        <v>104</v>
      </c>
      <c r="G87" s="1" t="s">
        <v>79</v>
      </c>
      <c r="H87" s="1" t="s">
        <v>85</v>
      </c>
      <c r="I87" s="6">
        <v>3.23828833923855</v>
      </c>
      <c r="J87" s="1">
        <f t="shared" si="3"/>
        <v>25609421.3733296</v>
      </c>
      <c r="K87" s="1">
        <f t="shared" si="2"/>
        <v>25.6094213733296</v>
      </c>
      <c r="M87" s="6">
        <v>-0.635628571428572</v>
      </c>
      <c r="N87" s="6">
        <v>271.307777777778</v>
      </c>
    </row>
    <row r="88" spans="1:14">
      <c r="A88" s="5">
        <v>86</v>
      </c>
      <c r="B88" s="1" t="s">
        <v>15</v>
      </c>
      <c r="C88" s="1" t="s">
        <v>13</v>
      </c>
      <c r="D88" s="1">
        <v>5</v>
      </c>
      <c r="E88" s="1">
        <v>142</v>
      </c>
      <c r="F88" s="1">
        <v>104</v>
      </c>
      <c r="G88" s="1" t="s">
        <v>27</v>
      </c>
      <c r="H88" s="1" t="s">
        <v>79</v>
      </c>
      <c r="I88" s="6">
        <v>3.23288078500221</v>
      </c>
      <c r="J88" s="1">
        <f t="shared" si="3"/>
        <v>25566656.702451</v>
      </c>
      <c r="K88" s="1">
        <f t="shared" si="2"/>
        <v>25.566656702451</v>
      </c>
      <c r="M88" s="6">
        <v>-0.480278571428571</v>
      </c>
      <c r="N88" s="6">
        <v>270.596666666667</v>
      </c>
    </row>
    <row r="89" spans="1:14">
      <c r="A89" s="5">
        <v>87</v>
      </c>
      <c r="B89" s="1" t="s">
        <v>15</v>
      </c>
      <c r="C89" s="1" t="s">
        <v>13</v>
      </c>
      <c r="D89" s="1">
        <v>5</v>
      </c>
      <c r="E89" s="1">
        <v>144</v>
      </c>
      <c r="F89" s="1">
        <v>44</v>
      </c>
      <c r="G89" s="1" t="s">
        <v>65</v>
      </c>
      <c r="H89" s="1" t="s">
        <v>86</v>
      </c>
      <c r="I89" s="6">
        <v>3.22532492275682</v>
      </c>
      <c r="J89" s="1">
        <f t="shared" si="3"/>
        <v>25506902.5237584</v>
      </c>
      <c r="K89" s="1">
        <f t="shared" si="2"/>
        <v>25.5069025237584</v>
      </c>
      <c r="M89" s="6">
        <v>-1.83143137019231</v>
      </c>
      <c r="N89" s="6">
        <v>268.746666666667</v>
      </c>
    </row>
    <row r="90" spans="1:14">
      <c r="A90" s="5">
        <v>88</v>
      </c>
      <c r="B90" s="1" t="s">
        <v>15</v>
      </c>
      <c r="C90" s="1" t="s">
        <v>13</v>
      </c>
      <c r="D90" s="1">
        <v>5</v>
      </c>
      <c r="E90" s="1">
        <v>144</v>
      </c>
      <c r="F90" s="1">
        <v>76</v>
      </c>
      <c r="G90" s="1" t="s">
        <v>27</v>
      </c>
      <c r="H90" s="1" t="s">
        <v>67</v>
      </c>
      <c r="I90" s="6">
        <v>3.05267848568577</v>
      </c>
      <c r="J90" s="1">
        <f t="shared" si="3"/>
        <v>24141559.202726</v>
      </c>
      <c r="K90" s="1">
        <f t="shared" si="2"/>
        <v>24.141559202726</v>
      </c>
      <c r="M90" s="6">
        <v>-0.390678571428571</v>
      </c>
      <c r="N90" s="6">
        <v>262.428888888889</v>
      </c>
    </row>
    <row r="91" spans="1:14">
      <c r="A91" s="5">
        <v>89</v>
      </c>
      <c r="B91" s="1" t="s">
        <v>15</v>
      </c>
      <c r="C91" s="1" t="s">
        <v>13</v>
      </c>
      <c r="D91" s="1">
        <v>5</v>
      </c>
      <c r="E91" s="1">
        <v>148</v>
      </c>
      <c r="F91" s="1">
        <v>154</v>
      </c>
      <c r="G91" s="1" t="s">
        <v>65</v>
      </c>
      <c r="H91" s="1" t="s">
        <v>86</v>
      </c>
      <c r="I91" s="6">
        <v>2.34243709552189</v>
      </c>
      <c r="J91" s="1">
        <f t="shared" si="3"/>
        <v>18524742.807135</v>
      </c>
      <c r="K91" s="1">
        <f t="shared" si="2"/>
        <v>18.524742807135</v>
      </c>
      <c r="M91" s="6">
        <v>-0.368961904761905</v>
      </c>
      <c r="N91" s="6">
        <v>218.610740740741</v>
      </c>
    </row>
    <row r="92" spans="1:14">
      <c r="A92" s="5">
        <v>90</v>
      </c>
      <c r="B92" s="1" t="s">
        <v>15</v>
      </c>
      <c r="C92" s="1" t="s">
        <v>13</v>
      </c>
      <c r="D92" s="1">
        <v>5</v>
      </c>
      <c r="E92" s="1">
        <v>149</v>
      </c>
      <c r="F92" s="1">
        <v>16</v>
      </c>
      <c r="G92" s="1" t="s">
        <v>79</v>
      </c>
      <c r="H92" s="1" t="s">
        <v>86</v>
      </c>
      <c r="I92" s="6">
        <v>3.93921875544937</v>
      </c>
      <c r="J92" s="1">
        <f t="shared" si="3"/>
        <v>31152603.6047016</v>
      </c>
      <c r="K92" s="1">
        <f t="shared" si="2"/>
        <v>31.1526036047016</v>
      </c>
      <c r="M92" s="6">
        <v>-1.93283137019231</v>
      </c>
      <c r="N92" s="6">
        <v>269.88</v>
      </c>
    </row>
    <row r="93" spans="1:14">
      <c r="A93" s="5">
        <v>91</v>
      </c>
      <c r="B93" s="1" t="s">
        <v>15</v>
      </c>
      <c r="C93" s="1" t="s">
        <v>13</v>
      </c>
      <c r="D93" s="1">
        <v>5</v>
      </c>
      <c r="E93" s="1">
        <v>150</v>
      </c>
      <c r="F93" s="1">
        <v>102</v>
      </c>
      <c r="G93" s="1" t="s">
        <v>65</v>
      </c>
      <c r="H93" s="1" t="s">
        <v>87</v>
      </c>
      <c r="I93" s="6">
        <v>2.91508013909858</v>
      </c>
      <c r="J93" s="1">
        <f t="shared" si="3"/>
        <v>23053387.4067415</v>
      </c>
      <c r="K93" s="1">
        <f t="shared" si="2"/>
        <v>23.0533874067415</v>
      </c>
      <c r="M93" s="6">
        <v>-0.711903571428572</v>
      </c>
      <c r="N93" s="6">
        <v>240.08</v>
      </c>
    </row>
    <row r="94" spans="1:14">
      <c r="A94" s="5">
        <v>92</v>
      </c>
      <c r="B94" s="1" t="s">
        <v>15</v>
      </c>
      <c r="C94" s="1" t="s">
        <v>13</v>
      </c>
      <c r="D94" s="1">
        <v>5</v>
      </c>
      <c r="E94" s="1">
        <v>150</v>
      </c>
      <c r="F94" s="1">
        <v>170</v>
      </c>
      <c r="G94" s="1" t="s">
        <v>88</v>
      </c>
      <c r="H94" s="1" t="s">
        <v>65</v>
      </c>
      <c r="I94" s="6">
        <v>2.12380287335899</v>
      </c>
      <c r="J94" s="1">
        <f t="shared" si="3"/>
        <v>16795713.3522358</v>
      </c>
      <c r="K94" s="1">
        <f t="shared" si="2"/>
        <v>16.7957133522359</v>
      </c>
      <c r="M94" s="6">
        <v>1.8182987254902</v>
      </c>
      <c r="N94" s="6">
        <v>179.896444444445</v>
      </c>
    </row>
    <row r="95" spans="1:14">
      <c r="A95" s="5">
        <v>93</v>
      </c>
      <c r="B95" s="1" t="s">
        <v>15</v>
      </c>
      <c r="C95" s="1" t="s">
        <v>13</v>
      </c>
      <c r="D95" s="1">
        <v>5</v>
      </c>
      <c r="E95" s="1">
        <v>154</v>
      </c>
      <c r="F95" s="1">
        <v>114</v>
      </c>
      <c r="G95" s="1" t="s">
        <v>16</v>
      </c>
      <c r="H95" s="1" t="s">
        <v>65</v>
      </c>
      <c r="I95" s="6">
        <v>3.9545827425628</v>
      </c>
      <c r="J95" s="1">
        <f t="shared" si="3"/>
        <v>31274106.9357035</v>
      </c>
      <c r="K95" s="1">
        <f t="shared" si="2"/>
        <v>31.2741069357035</v>
      </c>
      <c r="M95" s="6">
        <v>-1.281425</v>
      </c>
      <c r="N95" s="6">
        <v>264.765555555556</v>
      </c>
    </row>
    <row r="96" spans="1:14">
      <c r="A96" s="5">
        <v>94</v>
      </c>
      <c r="B96" s="1" t="s">
        <v>15</v>
      </c>
      <c r="C96" s="1" t="s">
        <v>13</v>
      </c>
      <c r="D96" s="1">
        <v>5</v>
      </c>
      <c r="E96" s="1">
        <v>154</v>
      </c>
      <c r="F96" s="1">
        <v>57</v>
      </c>
      <c r="G96" s="1" t="s">
        <v>82</v>
      </c>
      <c r="H96" s="1" t="s">
        <v>89</v>
      </c>
      <c r="I96" s="6">
        <v>3.12268636278196</v>
      </c>
      <c r="J96" s="1">
        <f t="shared" si="3"/>
        <v>24695203.9175231</v>
      </c>
      <c r="K96" s="1">
        <f t="shared" si="2"/>
        <v>24.6952039175231</v>
      </c>
      <c r="M96" s="6">
        <v>-0.101891071428571</v>
      </c>
      <c r="N96" s="6">
        <v>268.882222222222</v>
      </c>
    </row>
    <row r="97" spans="1:14">
      <c r="A97" s="5">
        <v>95</v>
      </c>
      <c r="B97" s="1" t="s">
        <v>15</v>
      </c>
      <c r="C97" s="1" t="s">
        <v>13</v>
      </c>
      <c r="D97" s="1">
        <v>5</v>
      </c>
      <c r="E97" s="1">
        <v>156</v>
      </c>
      <c r="F97" s="1">
        <v>1</v>
      </c>
      <c r="G97" s="1" t="s">
        <v>16</v>
      </c>
      <c r="H97" s="1" t="s">
        <v>65</v>
      </c>
      <c r="I97" s="6">
        <v>4.84794792385014</v>
      </c>
      <c r="J97" s="1">
        <f t="shared" si="3"/>
        <v>38339124.9239498</v>
      </c>
      <c r="K97" s="1">
        <f t="shared" si="2"/>
        <v>38.3391249239498</v>
      </c>
      <c r="M97" s="6">
        <v>-2.06103137019231</v>
      </c>
      <c r="N97" s="6">
        <v>274.663333333333</v>
      </c>
    </row>
    <row r="98" spans="1:14">
      <c r="A98" s="5">
        <v>96</v>
      </c>
      <c r="B98" s="1" t="s">
        <v>15</v>
      </c>
      <c r="C98" s="1" t="s">
        <v>13</v>
      </c>
      <c r="D98" s="1">
        <v>5</v>
      </c>
      <c r="E98" s="1">
        <v>156</v>
      </c>
      <c r="F98" s="1">
        <v>142</v>
      </c>
      <c r="G98" s="1" t="s">
        <v>65</v>
      </c>
      <c r="H98" s="1" t="s">
        <v>80</v>
      </c>
      <c r="I98" s="6">
        <v>2.4487913019407</v>
      </c>
      <c r="J98" s="1">
        <f t="shared" si="3"/>
        <v>19365825.935528</v>
      </c>
      <c r="K98" s="1">
        <f t="shared" si="2"/>
        <v>19.365825935528</v>
      </c>
      <c r="M98" s="6">
        <v>-0.0984119047619048</v>
      </c>
      <c r="N98" s="6">
        <v>216.551111111111</v>
      </c>
    </row>
    <row r="99" spans="1:14">
      <c r="A99" s="5">
        <v>97</v>
      </c>
      <c r="B99" s="1" t="s">
        <v>15</v>
      </c>
      <c r="C99" s="1" t="s">
        <v>13</v>
      </c>
      <c r="D99" s="1">
        <v>5</v>
      </c>
      <c r="E99" s="1">
        <v>158</v>
      </c>
      <c r="F99" s="1">
        <v>123</v>
      </c>
      <c r="G99" s="1" t="s">
        <v>16</v>
      </c>
      <c r="H99" s="1" t="s">
        <v>84</v>
      </c>
      <c r="I99" s="6">
        <v>3.57482608374727</v>
      </c>
      <c r="J99" s="1">
        <f t="shared" si="3"/>
        <v>28270869.6460861</v>
      </c>
      <c r="K99" s="1">
        <f t="shared" si="2"/>
        <v>28.2708696460861</v>
      </c>
      <c r="M99" s="6">
        <v>-1.164175</v>
      </c>
      <c r="N99" s="6">
        <v>263.738888888889</v>
      </c>
    </row>
    <row r="100" spans="1:14">
      <c r="A100" s="5">
        <v>98</v>
      </c>
      <c r="B100" s="1" t="s">
        <v>15</v>
      </c>
      <c r="C100" s="1" t="s">
        <v>13</v>
      </c>
      <c r="D100" s="1">
        <v>5</v>
      </c>
      <c r="E100" s="1">
        <v>158</v>
      </c>
      <c r="F100" s="1">
        <v>178</v>
      </c>
      <c r="G100" s="1" t="s">
        <v>27</v>
      </c>
      <c r="H100" s="1" t="s">
        <v>67</v>
      </c>
      <c r="I100" s="6">
        <v>4.16574621277845</v>
      </c>
      <c r="J100" s="1">
        <f t="shared" si="3"/>
        <v>32944055.2914076</v>
      </c>
      <c r="K100" s="1">
        <f t="shared" si="2"/>
        <v>32.9440552914076</v>
      </c>
      <c r="M100" s="6">
        <v>1.18349074675325</v>
      </c>
      <c r="N100" s="6">
        <v>200.230185185185</v>
      </c>
    </row>
    <row r="101" spans="1:14">
      <c r="A101" s="5">
        <v>99</v>
      </c>
      <c r="B101" s="1" t="s">
        <v>15</v>
      </c>
      <c r="C101" s="1" t="s">
        <v>13</v>
      </c>
      <c r="D101" s="1">
        <v>5</v>
      </c>
      <c r="E101" s="1">
        <v>174</v>
      </c>
      <c r="F101" s="1">
        <v>147</v>
      </c>
      <c r="G101" s="1" t="s">
        <v>27</v>
      </c>
      <c r="H101" s="1" t="s">
        <v>65</v>
      </c>
      <c r="I101" s="6">
        <v>1.87350634950652</v>
      </c>
      <c r="J101" s="1">
        <f t="shared" si="3"/>
        <v>14816288.2745033</v>
      </c>
      <c r="K101" s="1">
        <f t="shared" si="2"/>
        <v>14.8162882745033</v>
      </c>
      <c r="M101" s="6">
        <v>0.842471428571429</v>
      </c>
      <c r="N101" s="6">
        <v>206.415185185185</v>
      </c>
    </row>
    <row r="102" spans="1:14">
      <c r="A102" s="5">
        <v>100</v>
      </c>
      <c r="B102" s="1" t="s">
        <v>15</v>
      </c>
      <c r="C102" s="1" t="s">
        <v>13</v>
      </c>
      <c r="D102" s="1">
        <v>5</v>
      </c>
      <c r="E102" s="1">
        <v>176</v>
      </c>
      <c r="F102" s="1">
        <v>15</v>
      </c>
      <c r="G102" s="1" t="s">
        <v>65</v>
      </c>
      <c r="H102" s="1" t="s">
        <v>78</v>
      </c>
      <c r="I102" s="6">
        <v>3.6191331619305</v>
      </c>
      <c r="J102" s="1">
        <f t="shared" si="3"/>
        <v>28621264.2114082</v>
      </c>
      <c r="K102" s="1">
        <f t="shared" si="2"/>
        <v>28.6212642114082</v>
      </c>
      <c r="M102" s="6">
        <v>-1.0445015625</v>
      </c>
      <c r="N102" s="6">
        <v>267.697777777778</v>
      </c>
    </row>
    <row r="103" spans="1:14">
      <c r="A103" s="5">
        <v>101</v>
      </c>
      <c r="B103" s="1" t="s">
        <v>15</v>
      </c>
      <c r="C103" s="1" t="s">
        <v>13</v>
      </c>
      <c r="D103" s="1">
        <v>5</v>
      </c>
      <c r="E103" s="1">
        <v>185</v>
      </c>
      <c r="F103" s="1">
        <v>179</v>
      </c>
      <c r="G103" s="1" t="s">
        <v>16</v>
      </c>
      <c r="H103" s="1" t="s">
        <v>65</v>
      </c>
      <c r="I103" s="6">
        <v>3.63578975025223</v>
      </c>
      <c r="J103" s="1">
        <f t="shared" si="3"/>
        <v>28752989.8467708</v>
      </c>
      <c r="K103" s="1">
        <f t="shared" si="2"/>
        <v>28.7529898467708</v>
      </c>
      <c r="M103" s="6">
        <v>-0.300703571428572</v>
      </c>
      <c r="N103" s="6">
        <v>176.228518518519</v>
      </c>
    </row>
    <row r="104" spans="1:14">
      <c r="A104" s="5">
        <v>102</v>
      </c>
      <c r="B104" s="1" t="s">
        <v>15</v>
      </c>
      <c r="C104" s="1" t="s">
        <v>13</v>
      </c>
      <c r="D104" s="1">
        <v>5</v>
      </c>
      <c r="E104" s="1">
        <v>196</v>
      </c>
      <c r="F104" s="1">
        <v>0</v>
      </c>
      <c r="G104" s="1" t="s">
        <v>16</v>
      </c>
      <c r="H104" s="1" t="s">
        <v>90</v>
      </c>
      <c r="I104" s="6">
        <v>4.98166529922889</v>
      </c>
      <c r="J104" s="1">
        <f t="shared" si="3"/>
        <v>39396604.7565873</v>
      </c>
      <c r="K104" s="1">
        <f t="shared" si="2"/>
        <v>39.3966047565874</v>
      </c>
      <c r="M104" s="6">
        <v>-0.904225</v>
      </c>
      <c r="N104" s="6">
        <v>280.781111111111</v>
      </c>
    </row>
    <row r="105" spans="1:14">
      <c r="A105" s="5">
        <v>103</v>
      </c>
      <c r="B105" s="1" t="s">
        <v>15</v>
      </c>
      <c r="C105" s="1" t="s">
        <v>13</v>
      </c>
      <c r="D105" s="1">
        <v>5</v>
      </c>
      <c r="E105" s="1">
        <v>2.017</v>
      </c>
      <c r="F105" s="1">
        <v>0</v>
      </c>
      <c r="G105" s="1" t="s">
        <v>74</v>
      </c>
      <c r="I105" s="6">
        <v>4.72620106185586</v>
      </c>
      <c r="J105" s="1">
        <f t="shared" si="3"/>
        <v>37376311.7451748</v>
      </c>
      <c r="K105" s="1">
        <f t="shared" si="2"/>
        <v>37.3763117451748</v>
      </c>
      <c r="M105" s="6">
        <v>-0.82065</v>
      </c>
      <c r="N105" s="6">
        <v>254.723333333333</v>
      </c>
    </row>
    <row r="106" spans="1:14">
      <c r="A106" s="5">
        <v>104</v>
      </c>
      <c r="B106" s="1" t="s">
        <v>15</v>
      </c>
      <c r="C106" s="1" t="s">
        <v>13</v>
      </c>
      <c r="D106" s="1">
        <v>5</v>
      </c>
      <c r="E106" s="1">
        <v>200</v>
      </c>
      <c r="F106" s="1">
        <v>275</v>
      </c>
      <c r="G106" s="1" t="s">
        <v>16</v>
      </c>
      <c r="H106" s="1" t="s">
        <v>84</v>
      </c>
      <c r="I106" s="6">
        <v>4.323979911016</v>
      </c>
      <c r="J106" s="1">
        <f t="shared" si="3"/>
        <v>34195418.0575097</v>
      </c>
      <c r="K106" s="1">
        <f t="shared" si="2"/>
        <v>34.1954180575097</v>
      </c>
      <c r="M106" s="6">
        <v>0.1090875</v>
      </c>
      <c r="N106" s="6">
        <v>142.187592592593</v>
      </c>
    </row>
    <row r="107" spans="1:14">
      <c r="A107" s="5">
        <v>105</v>
      </c>
      <c r="B107" s="1" t="s">
        <v>15</v>
      </c>
      <c r="C107" s="1" t="s">
        <v>13</v>
      </c>
      <c r="D107" s="1">
        <v>5</v>
      </c>
      <c r="E107" s="1">
        <v>201</v>
      </c>
      <c r="F107" s="1">
        <v>31</v>
      </c>
      <c r="G107" s="1" t="s">
        <v>16</v>
      </c>
      <c r="H107" s="1" t="s">
        <v>84</v>
      </c>
      <c r="I107" s="6">
        <v>5.17336921421317</v>
      </c>
      <c r="J107" s="1">
        <f t="shared" si="3"/>
        <v>40912660.7168493</v>
      </c>
      <c r="K107" s="1">
        <f t="shared" si="2"/>
        <v>40.9126607168493</v>
      </c>
      <c r="M107" s="6">
        <v>-0.939625</v>
      </c>
      <c r="N107" s="6">
        <v>276.867777777778</v>
      </c>
    </row>
    <row r="108" spans="1:14">
      <c r="A108" s="5">
        <v>106</v>
      </c>
      <c r="B108" s="1" t="s">
        <v>15</v>
      </c>
      <c r="C108" s="1" t="s">
        <v>13</v>
      </c>
      <c r="D108" s="1">
        <v>5</v>
      </c>
      <c r="E108" s="1">
        <v>202</v>
      </c>
      <c r="F108" s="1">
        <v>220</v>
      </c>
      <c r="G108" s="1" t="s">
        <v>16</v>
      </c>
      <c r="H108" s="1" t="s">
        <v>84</v>
      </c>
      <c r="I108" s="6">
        <v>4.15018623266295</v>
      </c>
      <c r="J108" s="1">
        <f t="shared" si="3"/>
        <v>32821001.984971</v>
      </c>
      <c r="K108" s="1">
        <f t="shared" si="2"/>
        <v>32.821001984971</v>
      </c>
      <c r="M108" s="6">
        <v>0.225975</v>
      </c>
      <c r="N108" s="6">
        <v>143.448888888889</v>
      </c>
    </row>
    <row r="109" spans="1:14">
      <c r="A109" s="5">
        <v>107</v>
      </c>
      <c r="B109" s="1" t="s">
        <v>15</v>
      </c>
      <c r="C109" s="1" t="s">
        <v>13</v>
      </c>
      <c r="D109" s="1">
        <v>5</v>
      </c>
      <c r="E109" s="1">
        <v>219</v>
      </c>
      <c r="F109" s="1">
        <v>0</v>
      </c>
      <c r="G109" s="1" t="s">
        <v>16</v>
      </c>
      <c r="H109" s="1" t="s">
        <v>65</v>
      </c>
      <c r="I109" s="6">
        <v>4.8464569112825</v>
      </c>
      <c r="J109" s="1">
        <f t="shared" si="3"/>
        <v>38327333.5190107</v>
      </c>
      <c r="K109" s="1">
        <f t="shared" si="2"/>
        <v>38.3273335190107</v>
      </c>
      <c r="M109" s="6">
        <v>-0.904225</v>
      </c>
      <c r="N109" s="6">
        <v>263.897777777778</v>
      </c>
    </row>
    <row r="110" spans="1:14">
      <c r="A110" s="5">
        <v>108</v>
      </c>
      <c r="B110" s="1" t="s">
        <v>15</v>
      </c>
      <c r="C110" s="1" t="s">
        <v>13</v>
      </c>
      <c r="D110" s="1">
        <v>5</v>
      </c>
      <c r="E110" s="1">
        <v>224</v>
      </c>
      <c r="F110" s="1">
        <v>0</v>
      </c>
      <c r="G110" s="1" t="s">
        <v>16</v>
      </c>
      <c r="I110" s="6">
        <v>4.57896919570107</v>
      </c>
      <c r="J110" s="1">
        <f t="shared" si="3"/>
        <v>36211954.9909439</v>
      </c>
      <c r="K110" s="1">
        <f t="shared" si="2"/>
        <v>36.2119549909439</v>
      </c>
      <c r="M110" s="6">
        <v>-1.058425</v>
      </c>
      <c r="N110" s="6">
        <v>276.867777777778</v>
      </c>
    </row>
    <row r="111" spans="1:14">
      <c r="A111" s="5">
        <v>109</v>
      </c>
      <c r="B111" s="1" t="s">
        <v>15</v>
      </c>
      <c r="C111" s="1" t="s">
        <v>13</v>
      </c>
      <c r="D111" s="1">
        <v>5</v>
      </c>
      <c r="E111" s="1">
        <v>231</v>
      </c>
      <c r="F111" s="1">
        <v>0</v>
      </c>
      <c r="G111" s="1" t="s">
        <v>91</v>
      </c>
      <c r="H111" s="1" t="s">
        <v>65</v>
      </c>
      <c r="I111" s="6">
        <v>3.36925285708627</v>
      </c>
      <c r="J111" s="1">
        <f t="shared" si="3"/>
        <v>26645130.7269031</v>
      </c>
      <c r="K111" s="1">
        <f t="shared" si="2"/>
        <v>26.6451307269031</v>
      </c>
      <c r="M111" s="6">
        <v>-0.368591071428571</v>
      </c>
      <c r="N111" s="6">
        <v>231.844074074074</v>
      </c>
    </row>
    <row r="112" spans="1:14">
      <c r="A112" s="5">
        <v>110</v>
      </c>
      <c r="B112" s="1" t="s">
        <v>15</v>
      </c>
      <c r="C112" s="1" t="s">
        <v>13</v>
      </c>
      <c r="D112" s="1">
        <v>5</v>
      </c>
      <c r="E112" s="1">
        <v>240</v>
      </c>
      <c r="F112" s="1">
        <v>0</v>
      </c>
      <c r="G112" s="1" t="s">
        <v>90</v>
      </c>
      <c r="I112" s="6">
        <v>3.69827583466332</v>
      </c>
      <c r="J112" s="1">
        <f t="shared" si="3"/>
        <v>29247149.8158702</v>
      </c>
      <c r="K112" s="1">
        <f t="shared" si="2"/>
        <v>29.2471498158702</v>
      </c>
      <c r="M112" s="6">
        <v>-0.711903571428572</v>
      </c>
      <c r="N112" s="6">
        <v>253.189444444444</v>
      </c>
    </row>
    <row r="113" spans="1:14">
      <c r="A113" s="5">
        <v>111</v>
      </c>
      <c r="B113" s="1" t="s">
        <v>15</v>
      </c>
      <c r="C113" s="1" t="s">
        <v>13</v>
      </c>
      <c r="D113" s="1">
        <v>5</v>
      </c>
      <c r="E113" s="1">
        <v>241</v>
      </c>
      <c r="F113" s="1">
        <v>0</v>
      </c>
      <c r="G113" s="1" t="s">
        <v>16</v>
      </c>
      <c r="H113" s="1" t="s">
        <v>65</v>
      </c>
      <c r="I113" s="6">
        <v>5.09068626985279</v>
      </c>
      <c r="J113" s="1">
        <f t="shared" si="3"/>
        <v>40258777.5104482</v>
      </c>
      <c r="K113" s="1">
        <f t="shared" si="2"/>
        <v>40.2587775104482</v>
      </c>
      <c r="M113" s="6">
        <v>-1.100175</v>
      </c>
      <c r="N113" s="6">
        <v>270.375555555555</v>
      </c>
    </row>
    <row r="114" spans="1:14">
      <c r="A114" s="5">
        <v>112</v>
      </c>
      <c r="B114" s="1" t="s">
        <v>15</v>
      </c>
      <c r="C114" s="1" t="s">
        <v>13</v>
      </c>
      <c r="D114" s="1">
        <v>5</v>
      </c>
      <c r="E114" s="1">
        <v>241</v>
      </c>
      <c r="F114" s="1">
        <v>74</v>
      </c>
      <c r="G114" s="1" t="s">
        <v>92</v>
      </c>
      <c r="H114" s="1" t="s">
        <v>93</v>
      </c>
      <c r="I114" s="6">
        <v>2.1912653868694</v>
      </c>
      <c r="J114" s="1">
        <f t="shared" si="3"/>
        <v>17329228.5165459</v>
      </c>
      <c r="K114" s="1">
        <f t="shared" si="2"/>
        <v>17.3292285165459</v>
      </c>
      <c r="M114" s="6">
        <v>-0.311878571428572</v>
      </c>
      <c r="N114" s="6">
        <v>205.227777777778</v>
      </c>
    </row>
    <row r="115" spans="1:14">
      <c r="A115" s="5">
        <v>113</v>
      </c>
      <c r="B115" s="1" t="s">
        <v>15</v>
      </c>
      <c r="C115" s="1" t="s">
        <v>13</v>
      </c>
      <c r="D115" s="1">
        <v>5</v>
      </c>
      <c r="E115" s="1">
        <v>244</v>
      </c>
      <c r="F115" s="1">
        <v>0</v>
      </c>
      <c r="G115" s="1" t="s">
        <v>16</v>
      </c>
      <c r="I115" s="6">
        <v>4.81004643314586</v>
      </c>
      <c r="J115" s="1">
        <f t="shared" si="3"/>
        <v>38039387.7960474</v>
      </c>
      <c r="K115" s="1">
        <f t="shared" si="2"/>
        <v>38.0393877960474</v>
      </c>
      <c r="M115" s="6">
        <v>-1.100175</v>
      </c>
      <c r="N115" s="6">
        <v>274.777777777778</v>
      </c>
    </row>
    <row r="116" spans="1:14">
      <c r="A116" s="5">
        <v>114</v>
      </c>
      <c r="B116" s="1" t="s">
        <v>15</v>
      </c>
      <c r="C116" s="1" t="s">
        <v>13</v>
      </c>
      <c r="D116" s="1">
        <v>5</v>
      </c>
      <c r="E116" s="1">
        <v>247</v>
      </c>
      <c r="F116" s="1">
        <v>0</v>
      </c>
      <c r="G116" s="1" t="s">
        <v>94</v>
      </c>
      <c r="I116" s="6">
        <v>2.5611191285451</v>
      </c>
      <c r="J116" s="1">
        <f t="shared" si="3"/>
        <v>20254150.3656307</v>
      </c>
      <c r="K116" s="1">
        <f t="shared" si="2"/>
        <v>20.2541503656307</v>
      </c>
      <c r="M116" s="6">
        <v>0.701851259157509</v>
      </c>
      <c r="N116" s="6">
        <v>228.209074074074</v>
      </c>
    </row>
    <row r="117" spans="1:14">
      <c r="A117" s="5">
        <v>115</v>
      </c>
      <c r="B117" s="1" t="s">
        <v>15</v>
      </c>
      <c r="C117" s="1" t="s">
        <v>13</v>
      </c>
      <c r="D117" s="1">
        <v>5</v>
      </c>
      <c r="E117" s="1">
        <v>250</v>
      </c>
      <c r="F117" s="1">
        <v>0</v>
      </c>
      <c r="G117" s="1" t="s">
        <v>16</v>
      </c>
      <c r="I117" s="6">
        <v>5.33439480444381</v>
      </c>
      <c r="J117" s="1">
        <f t="shared" si="3"/>
        <v>42186102.6590438</v>
      </c>
      <c r="K117" s="1">
        <f t="shared" si="2"/>
        <v>42.1861026590438</v>
      </c>
      <c r="M117" s="6">
        <v>-1.348175</v>
      </c>
      <c r="N117" s="6">
        <v>260.474444444444</v>
      </c>
    </row>
    <row r="118" spans="1:14">
      <c r="A118" s="5">
        <v>116</v>
      </c>
      <c r="B118" s="1" t="s">
        <v>15</v>
      </c>
      <c r="C118" s="1" t="s">
        <v>13</v>
      </c>
      <c r="D118" s="1">
        <v>5</v>
      </c>
      <c r="E118" s="1">
        <v>251</v>
      </c>
      <c r="F118" s="1">
        <v>0</v>
      </c>
      <c r="G118" s="1" t="s">
        <v>95</v>
      </c>
      <c r="I118" s="6">
        <v>5.24540474552059</v>
      </c>
      <c r="J118" s="1">
        <f t="shared" si="3"/>
        <v>41482340.7705832</v>
      </c>
      <c r="K118" s="1">
        <f t="shared" si="2"/>
        <v>41.4823407705832</v>
      </c>
      <c r="M118" s="6">
        <v>0.263307211538461</v>
      </c>
      <c r="N118" s="6">
        <v>249.886111111111</v>
      </c>
    </row>
    <row r="119" spans="1:14">
      <c r="A119" s="5">
        <v>117</v>
      </c>
      <c r="B119" s="1" t="s">
        <v>15</v>
      </c>
      <c r="C119" s="1" t="s">
        <v>13</v>
      </c>
      <c r="D119" s="1">
        <v>5</v>
      </c>
      <c r="E119" s="1">
        <v>252</v>
      </c>
      <c r="F119" s="1">
        <v>0</v>
      </c>
      <c r="G119" s="1" t="s">
        <v>67</v>
      </c>
      <c r="H119" s="1" t="s">
        <v>80</v>
      </c>
      <c r="I119" s="6">
        <v>2.95471706142064</v>
      </c>
      <c r="J119" s="1">
        <f t="shared" si="3"/>
        <v>23366848.8837162</v>
      </c>
      <c r="K119" s="1">
        <f t="shared" si="2"/>
        <v>23.3668488837162</v>
      </c>
      <c r="M119" s="6">
        <v>-0.658278571428571</v>
      </c>
      <c r="N119" s="6">
        <v>278.304444444444</v>
      </c>
    </row>
    <row r="120" spans="1:14">
      <c r="A120" s="5">
        <v>118</v>
      </c>
      <c r="B120" s="1" t="s">
        <v>15</v>
      </c>
      <c r="C120" s="1" t="s">
        <v>13</v>
      </c>
      <c r="D120" s="1">
        <v>5</v>
      </c>
      <c r="E120" s="1">
        <v>256</v>
      </c>
      <c r="F120" s="1">
        <v>0</v>
      </c>
      <c r="G120" s="1" t="s">
        <v>95</v>
      </c>
      <c r="I120" s="6">
        <v>3.97784731532636</v>
      </c>
      <c r="J120" s="1">
        <f t="shared" si="3"/>
        <v>31458090.6284937</v>
      </c>
      <c r="K120" s="1">
        <f t="shared" si="2"/>
        <v>31.4580906284937</v>
      </c>
      <c r="M120" s="6">
        <v>0.263307211538461</v>
      </c>
      <c r="N120" s="6">
        <v>248.746111111111</v>
      </c>
    </row>
    <row r="121" spans="1:14">
      <c r="A121" s="5">
        <v>119</v>
      </c>
      <c r="B121" s="1" t="s">
        <v>15</v>
      </c>
      <c r="C121" s="1" t="s">
        <v>13</v>
      </c>
      <c r="D121" s="1">
        <v>5</v>
      </c>
      <c r="E121" s="1">
        <v>261</v>
      </c>
      <c r="F121" s="1">
        <v>108</v>
      </c>
      <c r="G121" s="1" t="s">
        <v>16</v>
      </c>
      <c r="H121" s="1" t="s">
        <v>67</v>
      </c>
      <c r="I121" s="6">
        <v>4.21564782894957</v>
      </c>
      <c r="J121" s="1">
        <f t="shared" si="3"/>
        <v>33338693.2550044</v>
      </c>
      <c r="K121" s="1">
        <f t="shared" si="2"/>
        <v>33.3386932550044</v>
      </c>
      <c r="M121" s="6">
        <v>-0.647525</v>
      </c>
      <c r="N121" s="6">
        <v>176.502407407408</v>
      </c>
    </row>
    <row r="122" spans="1:14">
      <c r="A122" s="5">
        <v>120</v>
      </c>
      <c r="B122" s="1" t="s">
        <v>15</v>
      </c>
      <c r="C122" s="1" t="s">
        <v>13</v>
      </c>
      <c r="D122" s="1">
        <v>5</v>
      </c>
      <c r="E122" s="1">
        <v>267</v>
      </c>
      <c r="F122" s="1">
        <v>10</v>
      </c>
      <c r="G122" s="1" t="s">
        <v>96</v>
      </c>
      <c r="H122" s="1" t="s">
        <v>67</v>
      </c>
      <c r="I122" s="6">
        <v>2.45663615095682</v>
      </c>
      <c r="J122" s="1">
        <f t="shared" si="3"/>
        <v>19427865.5141627</v>
      </c>
      <c r="K122" s="1">
        <f t="shared" si="2"/>
        <v>19.4278655141627</v>
      </c>
      <c r="M122" s="6">
        <v>-0.308228571428572</v>
      </c>
      <c r="N122" s="6">
        <v>228.666666666667</v>
      </c>
    </row>
    <row r="123" spans="1:14">
      <c r="A123" s="5">
        <v>121</v>
      </c>
      <c r="B123" s="1" t="s">
        <v>15</v>
      </c>
      <c r="C123" s="1" t="s">
        <v>13</v>
      </c>
      <c r="D123" s="1">
        <v>5</v>
      </c>
      <c r="E123" s="1">
        <v>271</v>
      </c>
      <c r="F123" s="1">
        <v>0</v>
      </c>
      <c r="G123" s="1" t="s">
        <v>96</v>
      </c>
      <c r="H123" s="1" t="s">
        <v>67</v>
      </c>
      <c r="I123" s="6">
        <v>2.27149619544275</v>
      </c>
      <c r="J123" s="1">
        <f t="shared" si="3"/>
        <v>17963719.4477521</v>
      </c>
      <c r="K123" s="1">
        <f t="shared" si="2"/>
        <v>17.9637194477521</v>
      </c>
      <c r="M123" s="6">
        <v>-0.308228571428572</v>
      </c>
      <c r="N123" s="6">
        <v>234.394074074074</v>
      </c>
    </row>
    <row r="124" spans="1:14">
      <c r="A124" s="5">
        <v>122</v>
      </c>
      <c r="B124" s="1" t="s">
        <v>15</v>
      </c>
      <c r="C124" s="1" t="s">
        <v>13</v>
      </c>
      <c r="D124" s="1">
        <v>5</v>
      </c>
      <c r="E124" s="1">
        <v>272</v>
      </c>
      <c r="F124" s="1">
        <v>0</v>
      </c>
      <c r="G124" s="1" t="s">
        <v>16</v>
      </c>
      <c r="H124" s="1" t="s">
        <v>65</v>
      </c>
      <c r="I124" s="6">
        <v>5.10248117466532</v>
      </c>
      <c r="J124" s="1">
        <f t="shared" si="3"/>
        <v>40352055.3954785</v>
      </c>
      <c r="K124" s="1">
        <f t="shared" si="2"/>
        <v>40.3520553954785</v>
      </c>
      <c r="M124" s="6">
        <v>-1.348175</v>
      </c>
      <c r="N124" s="6">
        <v>259.178888888889</v>
      </c>
    </row>
    <row r="125" spans="1:14">
      <c r="A125" s="5">
        <v>123</v>
      </c>
      <c r="B125" s="1" t="s">
        <v>15</v>
      </c>
      <c r="C125" s="1" t="s">
        <v>13</v>
      </c>
      <c r="D125" s="1">
        <v>5</v>
      </c>
      <c r="E125" s="1">
        <v>272</v>
      </c>
      <c r="F125" s="1">
        <v>0</v>
      </c>
      <c r="G125" s="1" t="s">
        <v>65</v>
      </c>
      <c r="H125" s="1" t="s">
        <v>80</v>
      </c>
      <c r="I125" s="6">
        <v>3.26615180607663</v>
      </c>
      <c r="J125" s="1">
        <f t="shared" si="3"/>
        <v>25829774.5934342</v>
      </c>
      <c r="K125" s="1">
        <f t="shared" si="2"/>
        <v>25.8297745934342</v>
      </c>
      <c r="M125" s="6">
        <v>-0.282849404761905</v>
      </c>
      <c r="N125" s="6">
        <v>254.132222222222</v>
      </c>
    </row>
    <row r="126" spans="1:14">
      <c r="A126" s="5">
        <v>124</v>
      </c>
      <c r="B126" s="1" t="s">
        <v>15</v>
      </c>
      <c r="C126" s="1" t="s">
        <v>13</v>
      </c>
      <c r="D126" s="1">
        <v>5</v>
      </c>
      <c r="E126" s="1">
        <v>272</v>
      </c>
      <c r="F126" s="1">
        <v>0</v>
      </c>
      <c r="G126" s="1" t="s">
        <v>67</v>
      </c>
      <c r="H126" s="1" t="s">
        <v>86</v>
      </c>
      <c r="I126" s="6">
        <v>2.60742516206568</v>
      </c>
      <c r="J126" s="1">
        <f t="shared" si="3"/>
        <v>20620353.3100032</v>
      </c>
      <c r="K126" s="1">
        <f t="shared" si="2"/>
        <v>20.6203533100032</v>
      </c>
      <c r="M126" s="6">
        <v>-0.873278571428572</v>
      </c>
      <c r="N126" s="6">
        <v>276.697777777778</v>
      </c>
    </row>
    <row r="127" spans="1:14">
      <c r="A127" s="5">
        <v>125</v>
      </c>
      <c r="B127" s="1" t="s">
        <v>15</v>
      </c>
      <c r="C127" s="1" t="s">
        <v>13</v>
      </c>
      <c r="D127" s="1">
        <v>5</v>
      </c>
      <c r="E127" s="1">
        <v>301</v>
      </c>
      <c r="F127" s="1">
        <v>0</v>
      </c>
      <c r="G127" s="1" t="s">
        <v>97</v>
      </c>
      <c r="I127" s="6">
        <v>1.99541833442098</v>
      </c>
      <c r="J127" s="1">
        <f t="shared" si="3"/>
        <v>15780407.298218</v>
      </c>
      <c r="K127" s="1">
        <f t="shared" si="2"/>
        <v>15.780407298218</v>
      </c>
      <c r="M127" s="6">
        <v>-0.447325</v>
      </c>
      <c r="N127" s="6">
        <v>262.227777777778</v>
      </c>
    </row>
    <row r="128" spans="1:14">
      <c r="A128" s="5">
        <v>126</v>
      </c>
      <c r="B128" s="1" t="s">
        <v>15</v>
      </c>
      <c r="C128" s="1" t="s">
        <v>13</v>
      </c>
      <c r="D128" s="1">
        <v>5</v>
      </c>
      <c r="E128" s="1">
        <v>30</v>
      </c>
      <c r="F128" s="1">
        <v>270</v>
      </c>
      <c r="G128" s="1" t="s">
        <v>98</v>
      </c>
      <c r="H128" s="1" t="s">
        <v>99</v>
      </c>
      <c r="I128" s="6">
        <v>2.90165170649298</v>
      </c>
      <c r="J128" s="1">
        <f t="shared" si="3"/>
        <v>22947191.0607234</v>
      </c>
      <c r="K128" s="1">
        <f t="shared" si="2"/>
        <v>22.9471910607234</v>
      </c>
      <c r="M128" s="6">
        <v>0.0959166666666667</v>
      </c>
      <c r="N128" s="6">
        <v>205.181296296296</v>
      </c>
    </row>
    <row r="129" spans="1:14">
      <c r="A129" s="5">
        <v>127</v>
      </c>
      <c r="B129" s="1" t="s">
        <v>15</v>
      </c>
      <c r="C129" s="1" t="s">
        <v>13</v>
      </c>
      <c r="D129" s="1">
        <v>5</v>
      </c>
      <c r="E129" s="1">
        <v>30</v>
      </c>
      <c r="F129" s="1">
        <v>270</v>
      </c>
      <c r="G129" s="1" t="s">
        <v>100</v>
      </c>
      <c r="H129" s="1" t="s">
        <v>99</v>
      </c>
      <c r="I129" s="6">
        <v>2.66508782782939</v>
      </c>
      <c r="J129" s="1">
        <f t="shared" si="3"/>
        <v>21076368.1395534</v>
      </c>
      <c r="K129" s="1">
        <f t="shared" si="2"/>
        <v>21.0763681395534</v>
      </c>
      <c r="M129" s="6">
        <v>-0.168208333333333</v>
      </c>
      <c r="N129" s="6">
        <v>211.672407407407</v>
      </c>
    </row>
    <row r="130" spans="1:14">
      <c r="A130" s="5">
        <v>128</v>
      </c>
      <c r="B130" s="1" t="s">
        <v>15</v>
      </c>
      <c r="C130" s="1" t="s">
        <v>13</v>
      </c>
      <c r="D130" s="1">
        <v>5</v>
      </c>
      <c r="E130" s="1">
        <v>30</v>
      </c>
      <c r="F130" s="1">
        <v>270</v>
      </c>
      <c r="G130" s="1" t="s">
        <v>101</v>
      </c>
      <c r="H130" s="1" t="s">
        <v>99</v>
      </c>
      <c r="I130" s="6">
        <v>2.73947367196152</v>
      </c>
      <c r="J130" s="1">
        <f t="shared" si="3"/>
        <v>21664635.2198834</v>
      </c>
      <c r="K130" s="1">
        <f t="shared" ref="K130:K193" si="4">J130/10^6</f>
        <v>21.6646352198834</v>
      </c>
      <c r="M130" s="6">
        <v>0.915684615384615</v>
      </c>
      <c r="N130" s="6">
        <v>218.265</v>
      </c>
    </row>
    <row r="131" spans="1:14">
      <c r="A131" s="5">
        <v>129</v>
      </c>
      <c r="B131" s="1" t="s">
        <v>15</v>
      </c>
      <c r="C131" s="1" t="s">
        <v>13</v>
      </c>
      <c r="D131" s="1">
        <v>5</v>
      </c>
      <c r="E131" s="1">
        <v>30</v>
      </c>
      <c r="F131" s="1">
        <v>270</v>
      </c>
      <c r="G131" s="1" t="s">
        <v>102</v>
      </c>
      <c r="H131" s="1" t="s">
        <v>99</v>
      </c>
      <c r="I131" s="6">
        <v>3.19904947286477</v>
      </c>
      <c r="J131" s="1">
        <f t="shared" si="3"/>
        <v>25299107.8502867</v>
      </c>
      <c r="K131" s="1">
        <f t="shared" si="4"/>
        <v>25.2991078502867</v>
      </c>
      <c r="M131" s="6">
        <v>-0.131625</v>
      </c>
      <c r="N131" s="6">
        <v>218.129074074074</v>
      </c>
    </row>
    <row r="132" spans="1:14">
      <c r="A132" s="5">
        <v>130</v>
      </c>
      <c r="B132" s="1" t="s">
        <v>15</v>
      </c>
      <c r="C132" s="1" t="s">
        <v>13</v>
      </c>
      <c r="D132" s="1">
        <v>5</v>
      </c>
      <c r="E132" s="1">
        <v>30</v>
      </c>
      <c r="F132" s="1">
        <v>270</v>
      </c>
      <c r="G132" s="1" t="s">
        <v>103</v>
      </c>
      <c r="H132" s="1" t="s">
        <v>99</v>
      </c>
      <c r="I132" s="6">
        <v>3.13334843398653</v>
      </c>
      <c r="J132" s="1">
        <f t="shared" ref="J132:J195" si="5">3*I132*10^-11/(4*1.932E-20*3.1415926*(D132/2)^3)</f>
        <v>24779522.991548</v>
      </c>
      <c r="K132" s="1">
        <f t="shared" si="4"/>
        <v>24.779522991548</v>
      </c>
      <c r="M132" s="6">
        <v>-0.07475</v>
      </c>
      <c r="N132" s="6">
        <v>216.275740740741</v>
      </c>
    </row>
    <row r="133" spans="1:14">
      <c r="A133" s="5">
        <v>131</v>
      </c>
      <c r="B133" s="1" t="s">
        <v>15</v>
      </c>
      <c r="C133" s="1" t="s">
        <v>13</v>
      </c>
      <c r="D133" s="1">
        <v>5</v>
      </c>
      <c r="E133" s="1">
        <v>30</v>
      </c>
      <c r="F133" s="1">
        <v>270</v>
      </c>
      <c r="G133" s="1" t="s">
        <v>104</v>
      </c>
      <c r="H133" s="1" t="s">
        <v>99</v>
      </c>
      <c r="I133" s="6">
        <v>2.563904669805</v>
      </c>
      <c r="J133" s="1">
        <f t="shared" si="5"/>
        <v>20276179.3180909</v>
      </c>
      <c r="K133" s="1">
        <f t="shared" si="4"/>
        <v>20.2761793180909</v>
      </c>
      <c r="M133" s="6">
        <v>0.630684615384615</v>
      </c>
      <c r="N133" s="6">
        <v>212.138851851852</v>
      </c>
    </row>
    <row r="134" spans="1:14">
      <c r="A134" s="5">
        <v>132</v>
      </c>
      <c r="B134" s="1" t="s">
        <v>15</v>
      </c>
      <c r="C134" s="1" t="s">
        <v>13</v>
      </c>
      <c r="D134" s="1">
        <v>5</v>
      </c>
      <c r="E134" s="1">
        <v>30</v>
      </c>
      <c r="F134" s="1">
        <v>270</v>
      </c>
      <c r="G134" s="1" t="s">
        <v>105</v>
      </c>
      <c r="H134" s="1" t="s">
        <v>99</v>
      </c>
      <c r="I134" s="6">
        <v>2.69452469303893</v>
      </c>
      <c r="J134" s="1">
        <f t="shared" si="5"/>
        <v>21309164.2979209</v>
      </c>
      <c r="K134" s="1">
        <f t="shared" si="4"/>
        <v>21.3091642979209</v>
      </c>
      <c r="M134" s="6">
        <v>1.33536</v>
      </c>
      <c r="N134" s="6">
        <v>193.066851851852</v>
      </c>
    </row>
    <row r="135" spans="1:14">
      <c r="A135" s="5">
        <v>133</v>
      </c>
      <c r="B135" s="1" t="s">
        <v>15</v>
      </c>
      <c r="C135" s="1" t="s">
        <v>13</v>
      </c>
      <c r="D135" s="1">
        <v>5</v>
      </c>
      <c r="E135" s="1">
        <v>30</v>
      </c>
      <c r="F135" s="1">
        <v>270</v>
      </c>
      <c r="G135" s="1" t="s">
        <v>95</v>
      </c>
      <c r="H135" s="1" t="s">
        <v>99</v>
      </c>
      <c r="I135" s="6">
        <v>3.17441281208593</v>
      </c>
      <c r="J135" s="1">
        <f t="shared" si="5"/>
        <v>25104273.2460076</v>
      </c>
      <c r="K135" s="1">
        <f t="shared" si="4"/>
        <v>25.1042732460076</v>
      </c>
      <c r="M135" s="6">
        <v>-0.1385</v>
      </c>
      <c r="N135" s="6">
        <v>213.992185185185</v>
      </c>
    </row>
    <row r="136" spans="1:14">
      <c r="A136" s="5">
        <v>134</v>
      </c>
      <c r="B136" s="1" t="s">
        <v>15</v>
      </c>
      <c r="C136" s="1" t="s">
        <v>13</v>
      </c>
      <c r="D136" s="1">
        <v>5</v>
      </c>
      <c r="E136" s="1">
        <v>30</v>
      </c>
      <c r="F136" s="1">
        <v>270</v>
      </c>
      <c r="G136" s="1" t="s">
        <v>106</v>
      </c>
      <c r="H136" s="1" t="s">
        <v>99</v>
      </c>
      <c r="I136" s="6">
        <v>4.60985772082057</v>
      </c>
      <c r="J136" s="1">
        <f t="shared" si="5"/>
        <v>36456231.3408294</v>
      </c>
      <c r="K136" s="1">
        <f t="shared" si="4"/>
        <v>36.4562313408294</v>
      </c>
      <c r="M136" s="6">
        <v>0.87046875</v>
      </c>
      <c r="N136" s="6">
        <v>214.498333333333</v>
      </c>
    </row>
    <row r="137" spans="1:14">
      <c r="A137" s="5">
        <v>135</v>
      </c>
      <c r="B137" s="1" t="s">
        <v>15</v>
      </c>
      <c r="C137" s="1" t="s">
        <v>13</v>
      </c>
      <c r="D137" s="1">
        <v>5</v>
      </c>
      <c r="E137" s="1">
        <v>30</v>
      </c>
      <c r="F137" s="1">
        <v>270</v>
      </c>
      <c r="G137" s="1" t="s">
        <v>107</v>
      </c>
      <c r="H137" s="1" t="s">
        <v>99</v>
      </c>
      <c r="I137" s="6">
        <v>2.88304658275654</v>
      </c>
      <c r="J137" s="1">
        <f t="shared" si="5"/>
        <v>22800055.7832078</v>
      </c>
      <c r="K137" s="1">
        <f t="shared" si="4"/>
        <v>22.8000557832078</v>
      </c>
      <c r="M137" s="6">
        <v>0.850559615384615</v>
      </c>
      <c r="N137" s="6">
        <v>216.411666666667</v>
      </c>
    </row>
    <row r="138" spans="1:14">
      <c r="A138" s="5">
        <v>136</v>
      </c>
      <c r="B138" s="1" t="s">
        <v>15</v>
      </c>
      <c r="C138" s="1" t="s">
        <v>13</v>
      </c>
      <c r="D138" s="1">
        <v>5</v>
      </c>
      <c r="E138" s="1">
        <v>30</v>
      </c>
      <c r="F138" s="1">
        <v>270</v>
      </c>
      <c r="G138" s="1" t="s">
        <v>94</v>
      </c>
      <c r="H138" s="1" t="s">
        <v>99</v>
      </c>
      <c r="I138" s="6">
        <v>2.71548649507845</v>
      </c>
      <c r="J138" s="1">
        <f t="shared" si="5"/>
        <v>21474936.9422743</v>
      </c>
      <c r="K138" s="1">
        <f t="shared" si="4"/>
        <v>21.4749369422743</v>
      </c>
      <c r="M138" s="6">
        <v>0.6324975</v>
      </c>
      <c r="N138" s="6">
        <v>221.146111111111</v>
      </c>
    </row>
    <row r="139" spans="1:14">
      <c r="A139" s="5">
        <v>137</v>
      </c>
      <c r="B139" s="1" t="s">
        <v>15</v>
      </c>
      <c r="C139" s="1" t="s">
        <v>13</v>
      </c>
      <c r="D139" s="1">
        <v>5</v>
      </c>
      <c r="E139" s="1">
        <v>30</v>
      </c>
      <c r="F139" s="1">
        <v>270</v>
      </c>
      <c r="G139" s="1" t="s">
        <v>108</v>
      </c>
      <c r="H139" s="1" t="s">
        <v>99</v>
      </c>
      <c r="I139" s="6">
        <v>2.84918740647031</v>
      </c>
      <c r="J139" s="1">
        <f t="shared" si="5"/>
        <v>22532286.5724303</v>
      </c>
      <c r="K139" s="1">
        <f t="shared" si="4"/>
        <v>22.5322865724303</v>
      </c>
      <c r="M139" s="6">
        <v>0.498059615384615</v>
      </c>
      <c r="N139" s="6">
        <v>218.265</v>
      </c>
    </row>
    <row r="140" spans="1:14">
      <c r="A140" s="5">
        <v>138</v>
      </c>
      <c r="B140" s="1" t="s">
        <v>15</v>
      </c>
      <c r="C140" s="1" t="s">
        <v>13</v>
      </c>
      <c r="D140" s="1">
        <v>5</v>
      </c>
      <c r="E140" s="1">
        <v>30</v>
      </c>
      <c r="F140" s="1">
        <v>270</v>
      </c>
      <c r="G140" s="1" t="s">
        <v>109</v>
      </c>
      <c r="H140" s="1" t="s">
        <v>99</v>
      </c>
      <c r="I140" s="6">
        <v>2.78752672942936</v>
      </c>
      <c r="J140" s="1">
        <f t="shared" si="5"/>
        <v>22044654.1891825</v>
      </c>
      <c r="K140" s="1">
        <f t="shared" si="4"/>
        <v>22.0446541891825</v>
      </c>
      <c r="M140" s="6">
        <v>-0.032125</v>
      </c>
      <c r="N140" s="6">
        <v>218.265</v>
      </c>
    </row>
    <row r="141" spans="1:14">
      <c r="A141" s="5">
        <v>139</v>
      </c>
      <c r="B141" s="1" t="s">
        <v>15</v>
      </c>
      <c r="C141" s="1" t="s">
        <v>13</v>
      </c>
      <c r="D141" s="1">
        <v>5</v>
      </c>
      <c r="E141" s="1">
        <v>30</v>
      </c>
      <c r="F141" s="1">
        <v>270</v>
      </c>
      <c r="G141" s="1" t="s">
        <v>110</v>
      </c>
      <c r="H141" s="1" t="s">
        <v>99</v>
      </c>
      <c r="I141" s="6">
        <v>2.96185186627721</v>
      </c>
      <c r="J141" s="1">
        <f t="shared" si="5"/>
        <v>23423273.2057181</v>
      </c>
      <c r="K141" s="1">
        <f t="shared" si="4"/>
        <v>23.4232732057181</v>
      </c>
      <c r="M141" s="6">
        <v>-0.07475</v>
      </c>
      <c r="N141" s="6">
        <v>210.41662962963</v>
      </c>
    </row>
    <row r="142" spans="1:14">
      <c r="A142" s="5">
        <v>140</v>
      </c>
      <c r="B142" s="1" t="s">
        <v>15</v>
      </c>
      <c r="C142" s="1" t="s">
        <v>13</v>
      </c>
      <c r="D142" s="1">
        <v>5</v>
      </c>
      <c r="E142" s="1">
        <v>30</v>
      </c>
      <c r="F142" s="1">
        <v>270</v>
      </c>
      <c r="G142" s="1" t="s">
        <v>88</v>
      </c>
      <c r="H142" s="1" t="s">
        <v>99</v>
      </c>
      <c r="I142" s="6">
        <v>3.00177562013379</v>
      </c>
      <c r="J142" s="1">
        <f t="shared" si="5"/>
        <v>23739003.0383366</v>
      </c>
      <c r="K142" s="1">
        <f t="shared" si="4"/>
        <v>23.7390030383366</v>
      </c>
      <c r="M142" s="6">
        <v>0.6751225</v>
      </c>
      <c r="N142" s="6">
        <v>212.138851851852</v>
      </c>
    </row>
    <row r="143" spans="1:14">
      <c r="A143" s="5">
        <v>141</v>
      </c>
      <c r="B143" s="1" t="s">
        <v>15</v>
      </c>
      <c r="C143" s="1" t="s">
        <v>13</v>
      </c>
      <c r="D143" s="1">
        <v>5</v>
      </c>
      <c r="E143" s="1">
        <v>30</v>
      </c>
      <c r="F143" s="1">
        <v>270</v>
      </c>
      <c r="G143" s="1" t="s">
        <v>111</v>
      </c>
      <c r="H143" s="1" t="s">
        <v>99</v>
      </c>
      <c r="I143" s="6">
        <v>2.91817866366283</v>
      </c>
      <c r="J143" s="1">
        <f t="shared" si="5"/>
        <v>23077891.5314175</v>
      </c>
      <c r="K143" s="1">
        <f t="shared" si="4"/>
        <v>23.0778915314175</v>
      </c>
      <c r="M143" s="6">
        <v>0.280375</v>
      </c>
      <c r="N143" s="6">
        <v>210.241074074074</v>
      </c>
    </row>
    <row r="144" spans="1:14">
      <c r="A144" s="5">
        <v>142</v>
      </c>
      <c r="B144" s="1" t="s">
        <v>15</v>
      </c>
      <c r="C144" s="1" t="s">
        <v>13</v>
      </c>
      <c r="D144" s="1">
        <v>5</v>
      </c>
      <c r="E144" s="1">
        <v>30</v>
      </c>
      <c r="F144" s="1">
        <v>270</v>
      </c>
      <c r="G144" s="1" t="s">
        <v>112</v>
      </c>
      <c r="H144" s="1" t="s">
        <v>99</v>
      </c>
      <c r="I144" s="6">
        <v>2.62439740867138</v>
      </c>
      <c r="J144" s="1">
        <f t="shared" si="5"/>
        <v>20754575.272177</v>
      </c>
      <c r="K144" s="1">
        <f t="shared" si="4"/>
        <v>20.754575272177</v>
      </c>
      <c r="M144" s="6">
        <v>0.0960596153846154</v>
      </c>
      <c r="N144" s="6">
        <v>218.129074074074</v>
      </c>
    </row>
    <row r="145" spans="1:14">
      <c r="A145" s="5">
        <v>143</v>
      </c>
      <c r="B145" s="1" t="s">
        <v>15</v>
      </c>
      <c r="C145" s="1" t="s">
        <v>13</v>
      </c>
      <c r="D145" s="1">
        <v>5</v>
      </c>
      <c r="E145" s="1">
        <v>30</v>
      </c>
      <c r="F145" s="1">
        <v>270</v>
      </c>
      <c r="G145" s="1" t="s">
        <v>113</v>
      </c>
      <c r="H145" s="1" t="s">
        <v>99</v>
      </c>
      <c r="I145" s="6">
        <v>2.97247726170185</v>
      </c>
      <c r="J145" s="1">
        <f t="shared" si="5"/>
        <v>23507302.2359285</v>
      </c>
      <c r="K145" s="1">
        <f t="shared" si="4"/>
        <v>23.5073022359285</v>
      </c>
      <c r="M145" s="6">
        <v>0.6751225</v>
      </c>
      <c r="N145" s="6">
        <v>215.247962962963</v>
      </c>
    </row>
    <row r="146" spans="1:14">
      <c r="A146" s="5">
        <v>144</v>
      </c>
      <c r="B146" s="1" t="s">
        <v>15</v>
      </c>
      <c r="C146" s="1" t="s">
        <v>13</v>
      </c>
      <c r="D146" s="1">
        <v>5</v>
      </c>
      <c r="E146" s="1">
        <v>30</v>
      </c>
      <c r="F146" s="1">
        <v>270</v>
      </c>
      <c r="G146" s="1" t="s">
        <v>114</v>
      </c>
      <c r="H146" s="1" t="s">
        <v>99</v>
      </c>
      <c r="I146" s="6">
        <v>2.64752613762391</v>
      </c>
      <c r="J146" s="1">
        <f t="shared" si="5"/>
        <v>20937484.6686004</v>
      </c>
      <c r="K146" s="1">
        <f t="shared" si="4"/>
        <v>20.9374846686004</v>
      </c>
      <c r="M146" s="6">
        <v>0.637559615384615</v>
      </c>
      <c r="N146" s="6">
        <v>213.39462962963</v>
      </c>
    </row>
    <row r="147" spans="1:14">
      <c r="A147" s="5">
        <v>145</v>
      </c>
      <c r="B147" s="1" t="s">
        <v>15</v>
      </c>
      <c r="C147" s="1" t="s">
        <v>13</v>
      </c>
      <c r="D147" s="1">
        <v>5</v>
      </c>
      <c r="E147" s="1">
        <v>30</v>
      </c>
      <c r="F147" s="1">
        <v>270</v>
      </c>
      <c r="G147" s="1" t="s">
        <v>115</v>
      </c>
      <c r="H147" s="1" t="s">
        <v>99</v>
      </c>
      <c r="I147" s="6">
        <v>3.11311818258685</v>
      </c>
      <c r="J147" s="1">
        <f t="shared" si="5"/>
        <v>24619535.6839617</v>
      </c>
      <c r="K147" s="1">
        <f t="shared" si="4"/>
        <v>24.6195356839618</v>
      </c>
      <c r="M147" s="6">
        <v>0.057625</v>
      </c>
      <c r="N147" s="6">
        <v>217.117740740741</v>
      </c>
    </row>
    <row r="148" spans="1:14">
      <c r="A148" s="5">
        <v>146</v>
      </c>
      <c r="B148" s="1" t="s">
        <v>15</v>
      </c>
      <c r="C148" s="1" t="s">
        <v>13</v>
      </c>
      <c r="D148" s="1">
        <v>5</v>
      </c>
      <c r="E148" s="1">
        <v>30</v>
      </c>
      <c r="F148" s="1">
        <v>270</v>
      </c>
      <c r="G148" s="1" t="s">
        <v>99</v>
      </c>
      <c r="H148" s="1" t="s">
        <v>116</v>
      </c>
      <c r="I148" s="6">
        <v>2.68203572579806</v>
      </c>
      <c r="J148" s="1">
        <f t="shared" si="5"/>
        <v>21210397.544907</v>
      </c>
      <c r="K148" s="1">
        <f t="shared" si="4"/>
        <v>21.210397544907</v>
      </c>
      <c r="M148" s="6">
        <v>0.0315416666666666</v>
      </c>
      <c r="N148" s="6">
        <v>207.099444444444</v>
      </c>
    </row>
    <row r="149" spans="1:14">
      <c r="A149" s="5">
        <v>147</v>
      </c>
      <c r="B149" s="1" t="s">
        <v>15</v>
      </c>
      <c r="C149" s="1" t="s">
        <v>13</v>
      </c>
      <c r="D149" s="1">
        <v>5</v>
      </c>
      <c r="E149" s="1">
        <v>30</v>
      </c>
      <c r="F149" s="1">
        <v>270</v>
      </c>
      <c r="G149" s="1" t="s">
        <v>99</v>
      </c>
      <c r="H149" s="1" t="s">
        <v>117</v>
      </c>
      <c r="I149" s="6">
        <v>3.71384173326443</v>
      </c>
      <c r="J149" s="1">
        <f t="shared" si="5"/>
        <v>29370249.9275866</v>
      </c>
      <c r="K149" s="1">
        <f t="shared" si="4"/>
        <v>29.3702499275866</v>
      </c>
      <c r="M149" s="6">
        <v>0.402080128205128</v>
      </c>
      <c r="N149" s="6">
        <v>211.302962962963</v>
      </c>
    </row>
    <row r="150" spans="1:14">
      <c r="A150" s="5">
        <v>148</v>
      </c>
      <c r="B150" s="1" t="s">
        <v>15</v>
      </c>
      <c r="C150" s="1" t="s">
        <v>13</v>
      </c>
      <c r="D150" s="1">
        <v>5</v>
      </c>
      <c r="E150" s="1">
        <v>30</v>
      </c>
      <c r="F150" s="1">
        <v>270</v>
      </c>
      <c r="G150" s="1" t="s">
        <v>99</v>
      </c>
      <c r="H150" s="1" t="s">
        <v>118</v>
      </c>
      <c r="I150" s="6">
        <v>2.11528728137747</v>
      </c>
      <c r="J150" s="1">
        <f t="shared" si="5"/>
        <v>16728369.3233995</v>
      </c>
      <c r="K150" s="1">
        <f t="shared" si="4"/>
        <v>16.7283693233995</v>
      </c>
      <c r="M150" s="6">
        <v>0.912476282051282</v>
      </c>
      <c r="N150" s="6">
        <v>240.385</v>
      </c>
    </row>
    <row r="151" spans="1:14">
      <c r="A151" s="5">
        <v>149</v>
      </c>
      <c r="B151" s="1" t="s">
        <v>15</v>
      </c>
      <c r="C151" s="1" t="s">
        <v>13</v>
      </c>
      <c r="D151" s="1">
        <v>5</v>
      </c>
      <c r="E151" s="1">
        <v>30</v>
      </c>
      <c r="F151" s="1">
        <v>270</v>
      </c>
      <c r="G151" s="1" t="s">
        <v>99</v>
      </c>
      <c r="H151" s="1" t="s">
        <v>119</v>
      </c>
      <c r="I151" s="6">
        <v>2.74066612634315</v>
      </c>
      <c r="J151" s="1">
        <f t="shared" si="5"/>
        <v>21674065.5310628</v>
      </c>
      <c r="K151" s="1">
        <f t="shared" si="4"/>
        <v>21.6740655310628</v>
      </c>
      <c r="M151" s="6">
        <v>0.0814291666666667</v>
      </c>
      <c r="N151" s="6">
        <v>217.980555555556</v>
      </c>
    </row>
    <row r="152" spans="1:14">
      <c r="A152" s="5">
        <v>150</v>
      </c>
      <c r="B152" s="1" t="s">
        <v>15</v>
      </c>
      <c r="C152" s="1" t="s">
        <v>13</v>
      </c>
      <c r="D152" s="1">
        <v>5</v>
      </c>
      <c r="E152" s="1">
        <v>30</v>
      </c>
      <c r="F152" s="1">
        <v>270</v>
      </c>
      <c r="G152" s="1" t="s">
        <v>99</v>
      </c>
      <c r="H152" s="1" t="s">
        <v>30</v>
      </c>
      <c r="I152" s="6">
        <v>3.13144275360533</v>
      </c>
      <c r="J152" s="1">
        <f t="shared" si="5"/>
        <v>24764452.2607259</v>
      </c>
      <c r="K152" s="1">
        <f t="shared" si="4"/>
        <v>24.7644522607259</v>
      </c>
      <c r="M152" s="6">
        <v>0.430688725490196</v>
      </c>
      <c r="N152" s="6">
        <v>207.422222222222</v>
      </c>
    </row>
    <row r="153" spans="1:14">
      <c r="A153" s="5">
        <v>151</v>
      </c>
      <c r="B153" s="1" t="s">
        <v>15</v>
      </c>
      <c r="C153" s="1" t="s">
        <v>13</v>
      </c>
      <c r="D153" s="1">
        <v>5</v>
      </c>
      <c r="E153" s="1">
        <v>30</v>
      </c>
      <c r="F153" s="1">
        <v>270</v>
      </c>
      <c r="G153" s="1" t="s">
        <v>99</v>
      </c>
      <c r="H153" s="1" t="s">
        <v>120</v>
      </c>
      <c r="I153" s="6">
        <v>4.04022778478588</v>
      </c>
      <c r="J153" s="1">
        <f t="shared" si="5"/>
        <v>31951415.3607288</v>
      </c>
      <c r="K153" s="1">
        <f t="shared" si="4"/>
        <v>31.9514153607288</v>
      </c>
      <c r="M153" s="6">
        <v>1.07999513574661</v>
      </c>
      <c r="N153" s="6">
        <v>213.395</v>
      </c>
    </row>
    <row r="154" spans="1:14">
      <c r="A154" s="5">
        <v>152</v>
      </c>
      <c r="B154" s="1" t="s">
        <v>15</v>
      </c>
      <c r="C154" s="1" t="s">
        <v>13</v>
      </c>
      <c r="D154" s="1">
        <v>5</v>
      </c>
      <c r="E154" s="1">
        <v>30</v>
      </c>
      <c r="F154" s="1">
        <v>270</v>
      </c>
      <c r="G154" s="1" t="s">
        <v>99</v>
      </c>
      <c r="H154" s="1" t="s">
        <v>121</v>
      </c>
      <c r="I154" s="6">
        <v>3.43652357819309</v>
      </c>
      <c r="J154" s="1">
        <f t="shared" si="5"/>
        <v>27177129.1354566</v>
      </c>
      <c r="K154" s="1">
        <f t="shared" si="4"/>
        <v>27.1771291354566</v>
      </c>
      <c r="M154" s="6">
        <v>-0.327208333333333</v>
      </c>
      <c r="N154" s="6">
        <v>210.295740740741</v>
      </c>
    </row>
    <row r="155" spans="1:14">
      <c r="A155" s="5">
        <v>153</v>
      </c>
      <c r="B155" s="1" t="s">
        <v>15</v>
      </c>
      <c r="C155" s="1" t="s">
        <v>13</v>
      </c>
      <c r="D155" s="1">
        <v>5</v>
      </c>
      <c r="E155" s="1">
        <v>30</v>
      </c>
      <c r="F155" s="1">
        <v>270</v>
      </c>
      <c r="G155" s="1" t="s">
        <v>99</v>
      </c>
      <c r="H155" s="1" t="s">
        <v>122</v>
      </c>
      <c r="I155" s="6">
        <v>3.1645274583136</v>
      </c>
      <c r="J155" s="1">
        <f t="shared" si="5"/>
        <v>25026096.7022105</v>
      </c>
      <c r="K155" s="1">
        <f t="shared" si="4"/>
        <v>25.0260967022105</v>
      </c>
      <c r="M155" s="6">
        <v>1.01464385369532</v>
      </c>
      <c r="N155" s="6">
        <v>224.730555555556</v>
      </c>
    </row>
    <row r="156" spans="1:14">
      <c r="A156" s="5">
        <v>154</v>
      </c>
      <c r="B156" s="1" t="s">
        <v>15</v>
      </c>
      <c r="C156" s="1" t="s">
        <v>13</v>
      </c>
      <c r="D156" s="1">
        <v>5</v>
      </c>
      <c r="E156" s="1">
        <v>30</v>
      </c>
      <c r="F156" s="1">
        <v>270</v>
      </c>
      <c r="G156" s="1" t="s">
        <v>99</v>
      </c>
      <c r="H156" s="1" t="s">
        <v>123</v>
      </c>
      <c r="I156" s="6">
        <v>3.66507585442094</v>
      </c>
      <c r="J156" s="1">
        <f t="shared" si="5"/>
        <v>28984593.7385404</v>
      </c>
      <c r="K156" s="1">
        <f t="shared" si="4"/>
        <v>28.9845937385404</v>
      </c>
      <c r="M156" s="6">
        <v>0.80575</v>
      </c>
      <c r="N156" s="6">
        <v>221.035</v>
      </c>
    </row>
    <row r="157" spans="1:14">
      <c r="A157" s="5">
        <v>155</v>
      </c>
      <c r="B157" s="1" t="s">
        <v>15</v>
      </c>
      <c r="C157" s="1" t="s">
        <v>13</v>
      </c>
      <c r="D157" s="1">
        <v>5</v>
      </c>
      <c r="E157" s="1">
        <v>30</v>
      </c>
      <c r="F157" s="1">
        <v>270</v>
      </c>
      <c r="G157" s="1" t="s">
        <v>99</v>
      </c>
      <c r="H157" s="1" t="s">
        <v>124</v>
      </c>
      <c r="I157" s="6">
        <v>3.63763331586612</v>
      </c>
      <c r="J157" s="1">
        <f t="shared" si="5"/>
        <v>28767569.3541183</v>
      </c>
      <c r="K157" s="1">
        <f t="shared" si="4"/>
        <v>28.7675693541183</v>
      </c>
      <c r="M157" s="6">
        <v>0.0595958333333333</v>
      </c>
      <c r="N157" s="6">
        <v>206.207740740741</v>
      </c>
    </row>
    <row r="158" spans="1:14">
      <c r="A158" s="5">
        <v>156</v>
      </c>
      <c r="B158" s="1" t="s">
        <v>15</v>
      </c>
      <c r="C158" s="1" t="s">
        <v>13</v>
      </c>
      <c r="D158" s="1">
        <v>5</v>
      </c>
      <c r="E158" s="1">
        <v>30</v>
      </c>
      <c r="F158" s="1">
        <v>270</v>
      </c>
      <c r="G158" s="1" t="s">
        <v>99</v>
      </c>
      <c r="H158" s="1" t="s">
        <v>125</v>
      </c>
      <c r="I158" s="6">
        <v>3.12834108330215</v>
      </c>
      <c r="J158" s="1">
        <f t="shared" si="5"/>
        <v>24739923.2585389</v>
      </c>
      <c r="K158" s="1">
        <f t="shared" si="4"/>
        <v>24.7399232585389</v>
      </c>
      <c r="M158" s="6">
        <v>1.62975385369532</v>
      </c>
      <c r="N158" s="6">
        <v>212.336851851852</v>
      </c>
    </row>
    <row r="159" spans="1:14">
      <c r="A159" s="5">
        <v>157</v>
      </c>
      <c r="B159" s="1" t="s">
        <v>15</v>
      </c>
      <c r="C159" s="1" t="s">
        <v>13</v>
      </c>
      <c r="D159" s="1">
        <v>5</v>
      </c>
      <c r="E159" s="1">
        <v>30</v>
      </c>
      <c r="F159" s="1">
        <v>270</v>
      </c>
      <c r="G159" s="1" t="s">
        <v>99</v>
      </c>
      <c r="H159" s="1" t="s">
        <v>126</v>
      </c>
      <c r="I159" s="6">
        <v>4.40548848508401</v>
      </c>
      <c r="J159" s="1">
        <f t="shared" si="5"/>
        <v>34840013.9675014</v>
      </c>
      <c r="K159" s="1">
        <f t="shared" si="4"/>
        <v>34.8400139675014</v>
      </c>
      <c r="M159" s="6">
        <v>0.523602083333333</v>
      </c>
      <c r="N159" s="6">
        <v>228.575</v>
      </c>
    </row>
    <row r="160" spans="1:14">
      <c r="A160" s="5">
        <v>158</v>
      </c>
      <c r="B160" s="1" t="s">
        <v>15</v>
      </c>
      <c r="C160" s="1" t="s">
        <v>13</v>
      </c>
      <c r="D160" s="1">
        <v>5</v>
      </c>
      <c r="E160" s="1">
        <v>30</v>
      </c>
      <c r="F160" s="1">
        <v>270</v>
      </c>
      <c r="G160" s="1" t="s">
        <v>99</v>
      </c>
      <c r="H160" s="1" t="s">
        <v>127</v>
      </c>
      <c r="I160" s="6">
        <v>3.94382368251638</v>
      </c>
      <c r="J160" s="1">
        <f t="shared" si="5"/>
        <v>31189020.8428529</v>
      </c>
      <c r="K160" s="1">
        <f t="shared" si="4"/>
        <v>31.1890208428529</v>
      </c>
      <c r="M160" s="6">
        <v>1.24926794871795</v>
      </c>
      <c r="N160" s="6">
        <v>228.716851851852</v>
      </c>
    </row>
    <row r="161" spans="1:14">
      <c r="A161" s="5">
        <v>159</v>
      </c>
      <c r="B161" s="1" t="s">
        <v>15</v>
      </c>
      <c r="C161" s="1" t="s">
        <v>13</v>
      </c>
      <c r="D161" s="1">
        <v>5</v>
      </c>
      <c r="E161" s="1">
        <v>30</v>
      </c>
      <c r="F161" s="1">
        <v>270</v>
      </c>
      <c r="G161" s="1" t="s">
        <v>99</v>
      </c>
      <c r="H161" s="1" t="s">
        <v>128</v>
      </c>
      <c r="I161" s="6">
        <v>3.31729991687353</v>
      </c>
      <c r="J161" s="1">
        <f t="shared" si="5"/>
        <v>26234270.2357696</v>
      </c>
      <c r="K161" s="1">
        <f t="shared" si="4"/>
        <v>26.2342702357696</v>
      </c>
      <c r="M161" s="6">
        <v>0.767135416666667</v>
      </c>
      <c r="N161" s="6">
        <v>203.556851851852</v>
      </c>
    </row>
    <row r="162" spans="1:14">
      <c r="A162" s="5">
        <v>160</v>
      </c>
      <c r="B162" s="1" t="s">
        <v>15</v>
      </c>
      <c r="C162" s="1" t="s">
        <v>13</v>
      </c>
      <c r="D162" s="1">
        <v>5</v>
      </c>
      <c r="E162" s="1">
        <v>310</v>
      </c>
      <c r="F162" s="1">
        <v>0</v>
      </c>
      <c r="G162" s="1" t="s">
        <v>129</v>
      </c>
      <c r="I162" s="6">
        <v>2.73154470788641</v>
      </c>
      <c r="J162" s="1">
        <f t="shared" si="5"/>
        <v>21601930.4324211</v>
      </c>
      <c r="K162" s="1">
        <f t="shared" si="4"/>
        <v>21.6019304324211</v>
      </c>
      <c r="M162" s="6">
        <v>1.4515625</v>
      </c>
      <c r="N162" s="6">
        <v>219.959444444444</v>
      </c>
    </row>
    <row r="163" spans="1:14">
      <c r="A163" s="5">
        <v>161</v>
      </c>
      <c r="B163" s="1" t="s">
        <v>15</v>
      </c>
      <c r="C163" s="1" t="s">
        <v>13</v>
      </c>
      <c r="D163" s="1">
        <v>5</v>
      </c>
      <c r="E163" s="1">
        <v>310</v>
      </c>
      <c r="F163" s="1">
        <v>0</v>
      </c>
      <c r="G163" s="1" t="s">
        <v>98</v>
      </c>
      <c r="I163" s="6">
        <v>2.89794828257688</v>
      </c>
      <c r="J163" s="1">
        <f t="shared" si="5"/>
        <v>22917903.1982307</v>
      </c>
      <c r="K163" s="1">
        <f t="shared" si="4"/>
        <v>22.9179031982307</v>
      </c>
      <c r="M163" s="6">
        <v>-0.208125</v>
      </c>
      <c r="N163" s="6">
        <v>211.880185185185</v>
      </c>
    </row>
    <row r="164" spans="1:14">
      <c r="A164" s="5">
        <v>162</v>
      </c>
      <c r="B164" s="1" t="s">
        <v>15</v>
      </c>
      <c r="C164" s="1" t="s">
        <v>13</v>
      </c>
      <c r="D164" s="1">
        <v>5</v>
      </c>
      <c r="E164" s="1">
        <v>310</v>
      </c>
      <c r="F164" s="1">
        <v>0</v>
      </c>
      <c r="G164" s="1" t="s">
        <v>100</v>
      </c>
      <c r="I164" s="6">
        <v>2.97745417225257</v>
      </c>
      <c r="J164" s="1">
        <f t="shared" si="5"/>
        <v>23546661.238611</v>
      </c>
      <c r="K164" s="1">
        <f t="shared" si="4"/>
        <v>23.546661238611</v>
      </c>
      <c r="M164" s="6">
        <v>0.241</v>
      </c>
      <c r="N164" s="6">
        <v>201.342407407407</v>
      </c>
    </row>
    <row r="165" spans="1:14">
      <c r="A165" s="5">
        <v>163</v>
      </c>
      <c r="B165" s="1" t="s">
        <v>15</v>
      </c>
      <c r="C165" s="1" t="s">
        <v>13</v>
      </c>
      <c r="D165" s="1">
        <v>5</v>
      </c>
      <c r="E165" s="1">
        <v>310</v>
      </c>
      <c r="F165" s="1">
        <v>0</v>
      </c>
      <c r="G165" s="1" t="s">
        <v>130</v>
      </c>
      <c r="I165" s="6">
        <v>2.73198740351086</v>
      </c>
      <c r="J165" s="1">
        <f t="shared" si="5"/>
        <v>21605431.4112096</v>
      </c>
      <c r="K165" s="1">
        <f t="shared" si="4"/>
        <v>21.6054314112096</v>
      </c>
      <c r="M165" s="6">
        <v>1.58275635369532</v>
      </c>
      <c r="N165" s="6">
        <v>183.090740740741</v>
      </c>
    </row>
    <row r="166" spans="1:14">
      <c r="A166" s="5">
        <v>164</v>
      </c>
      <c r="B166" s="1" t="s">
        <v>15</v>
      </c>
      <c r="C166" s="1" t="s">
        <v>13</v>
      </c>
      <c r="D166" s="1">
        <v>5</v>
      </c>
      <c r="E166" s="1">
        <v>310</v>
      </c>
      <c r="F166" s="1">
        <v>0</v>
      </c>
      <c r="G166" s="1" t="s">
        <v>131</v>
      </c>
      <c r="I166" s="6">
        <v>3.00784906758134</v>
      </c>
      <c r="J166" s="1">
        <f t="shared" si="5"/>
        <v>23787033.8060075</v>
      </c>
      <c r="K166" s="1">
        <f t="shared" si="4"/>
        <v>23.7870338060075</v>
      </c>
      <c r="M166" s="6">
        <v>1.57625583333333</v>
      </c>
      <c r="N166" s="6">
        <v>197.373888888889</v>
      </c>
    </row>
    <row r="167" spans="1:14">
      <c r="A167" s="5">
        <v>165</v>
      </c>
      <c r="B167" s="1" t="s">
        <v>15</v>
      </c>
      <c r="C167" s="1" t="s">
        <v>13</v>
      </c>
      <c r="D167" s="1">
        <v>5</v>
      </c>
      <c r="E167" s="1">
        <v>310</v>
      </c>
      <c r="F167" s="1">
        <v>0</v>
      </c>
      <c r="G167" s="1" t="s">
        <v>103</v>
      </c>
      <c r="I167" s="6">
        <v>3.96045678070943</v>
      </c>
      <c r="J167" s="1">
        <f t="shared" si="5"/>
        <v>31320560.7107542</v>
      </c>
      <c r="K167" s="1">
        <f t="shared" si="4"/>
        <v>31.3205607107542</v>
      </c>
      <c r="M167" s="6">
        <v>1.00193638888889</v>
      </c>
      <c r="N167" s="6">
        <v>214.543888888889</v>
      </c>
    </row>
    <row r="168" spans="1:14">
      <c r="A168" s="5">
        <v>166</v>
      </c>
      <c r="B168" s="1" t="s">
        <v>15</v>
      </c>
      <c r="C168" s="1" t="s">
        <v>13</v>
      </c>
      <c r="D168" s="1">
        <v>5</v>
      </c>
      <c r="E168" s="1">
        <v>310</v>
      </c>
      <c r="F168" s="1">
        <v>0</v>
      </c>
      <c r="G168" s="1" t="s">
        <v>104</v>
      </c>
      <c r="I168" s="6">
        <v>3.47209536420107</v>
      </c>
      <c r="J168" s="1">
        <f t="shared" si="5"/>
        <v>27458442.2124429</v>
      </c>
      <c r="K168" s="1">
        <f t="shared" si="4"/>
        <v>27.4584422124429</v>
      </c>
      <c r="M168" s="6">
        <v>0.881256818181818</v>
      </c>
      <c r="N168" s="6">
        <v>201.270185185185</v>
      </c>
    </row>
    <row r="169" spans="1:14">
      <c r="A169" s="5">
        <v>167</v>
      </c>
      <c r="B169" s="1" t="s">
        <v>15</v>
      </c>
      <c r="C169" s="1" t="s">
        <v>13</v>
      </c>
      <c r="D169" s="1">
        <v>5</v>
      </c>
      <c r="E169" s="1">
        <v>310</v>
      </c>
      <c r="F169" s="1">
        <v>0</v>
      </c>
      <c r="G169" s="1" t="s">
        <v>105</v>
      </c>
      <c r="I169" s="6">
        <v>2.37189978142411</v>
      </c>
      <c r="J169" s="1">
        <f t="shared" si="5"/>
        <v>18757743.1638103</v>
      </c>
      <c r="K169" s="1">
        <f t="shared" si="4"/>
        <v>18.7577431638103</v>
      </c>
      <c r="M169" s="6">
        <v>1.33856833333333</v>
      </c>
      <c r="N169" s="6">
        <v>227.847222222222</v>
      </c>
    </row>
    <row r="170" spans="1:14">
      <c r="A170" s="5">
        <v>168</v>
      </c>
      <c r="B170" s="1" t="s">
        <v>15</v>
      </c>
      <c r="C170" s="1" t="s">
        <v>13</v>
      </c>
      <c r="D170" s="1">
        <v>5</v>
      </c>
      <c r="E170" s="1">
        <v>310</v>
      </c>
      <c r="F170" s="1">
        <v>0</v>
      </c>
      <c r="G170" s="1" t="s">
        <v>132</v>
      </c>
      <c r="I170" s="6">
        <v>1.8203018436011</v>
      </c>
      <c r="J170" s="1">
        <f t="shared" si="5"/>
        <v>14395530.00101</v>
      </c>
      <c r="K170" s="1">
        <f t="shared" si="4"/>
        <v>14.39553000101</v>
      </c>
      <c r="M170" s="6">
        <v>1.73279711538461</v>
      </c>
      <c r="N170" s="6">
        <v>217.382777777778</v>
      </c>
    </row>
    <row r="171" spans="1:14">
      <c r="A171" s="5">
        <v>169</v>
      </c>
      <c r="B171" s="1" t="s">
        <v>15</v>
      </c>
      <c r="C171" s="1" t="s">
        <v>13</v>
      </c>
      <c r="D171" s="1">
        <v>5</v>
      </c>
      <c r="E171" s="1">
        <v>310</v>
      </c>
      <c r="F171" s="1">
        <v>0</v>
      </c>
      <c r="G171" s="1" t="s">
        <v>133</v>
      </c>
      <c r="I171" s="6">
        <v>6.2117124708695</v>
      </c>
      <c r="J171" s="1">
        <f t="shared" si="5"/>
        <v>49124211.759929</v>
      </c>
      <c r="K171" s="1">
        <f t="shared" si="4"/>
        <v>49.124211759929</v>
      </c>
      <c r="M171" s="6">
        <v>-0.0877374999999999</v>
      </c>
      <c r="N171" s="6">
        <v>194.205740740741</v>
      </c>
    </row>
    <row r="172" spans="1:14">
      <c r="A172" s="5">
        <v>170</v>
      </c>
      <c r="B172" s="1" t="s">
        <v>15</v>
      </c>
      <c r="C172" s="1" t="s">
        <v>13</v>
      </c>
      <c r="D172" s="1">
        <v>5</v>
      </c>
      <c r="E172" s="1">
        <v>310</v>
      </c>
      <c r="F172" s="1">
        <v>0</v>
      </c>
      <c r="G172" s="1" t="s">
        <v>134</v>
      </c>
      <c r="I172" s="6">
        <v>6.32167044172059</v>
      </c>
      <c r="J172" s="1">
        <f t="shared" si="5"/>
        <v>49993794.611697</v>
      </c>
      <c r="K172" s="1">
        <f t="shared" si="4"/>
        <v>49.993794611697</v>
      </c>
      <c r="M172" s="6">
        <v>0.72967</v>
      </c>
      <c r="N172" s="6">
        <v>203.672407407407</v>
      </c>
    </row>
    <row r="173" spans="1:14">
      <c r="A173" s="5">
        <v>171</v>
      </c>
      <c r="B173" s="1" t="s">
        <v>15</v>
      </c>
      <c r="C173" s="1" t="s">
        <v>13</v>
      </c>
      <c r="D173" s="1">
        <v>5</v>
      </c>
      <c r="E173" s="1">
        <v>310</v>
      </c>
      <c r="F173" s="1">
        <v>0</v>
      </c>
      <c r="G173" s="1" t="s">
        <v>135</v>
      </c>
      <c r="H173" s="1" t="s">
        <v>136</v>
      </c>
      <c r="I173" s="6">
        <v>6.65506043132416</v>
      </c>
      <c r="J173" s="1">
        <f t="shared" si="5"/>
        <v>52630349.4304737</v>
      </c>
      <c r="K173" s="1">
        <f t="shared" si="4"/>
        <v>52.6303494304737</v>
      </c>
      <c r="M173" s="6">
        <v>0.117342261904762</v>
      </c>
      <c r="N173" s="6">
        <v>201.967962962963</v>
      </c>
    </row>
    <row r="174" spans="1:14">
      <c r="A174" s="5">
        <v>172</v>
      </c>
      <c r="B174" s="1" t="s">
        <v>15</v>
      </c>
      <c r="C174" s="1" t="s">
        <v>13</v>
      </c>
      <c r="D174" s="1">
        <v>5</v>
      </c>
      <c r="E174" s="1">
        <v>310</v>
      </c>
      <c r="F174" s="1">
        <v>0</v>
      </c>
      <c r="G174" s="1" t="s">
        <v>95</v>
      </c>
      <c r="I174" s="6">
        <v>4.66038610912572</v>
      </c>
      <c r="J174" s="1">
        <f t="shared" si="5"/>
        <v>36855826.01921</v>
      </c>
      <c r="K174" s="1">
        <f t="shared" si="4"/>
        <v>36.85582601921</v>
      </c>
      <c r="M174" s="6">
        <v>1.34389570707071</v>
      </c>
      <c r="N174" s="6">
        <v>208.823888888889</v>
      </c>
    </row>
    <row r="175" spans="1:14">
      <c r="A175" s="5">
        <v>173</v>
      </c>
      <c r="B175" s="1" t="s">
        <v>15</v>
      </c>
      <c r="C175" s="1" t="s">
        <v>13</v>
      </c>
      <c r="D175" s="1">
        <v>5</v>
      </c>
      <c r="E175" s="1">
        <v>310</v>
      </c>
      <c r="F175" s="1">
        <v>0</v>
      </c>
      <c r="G175" s="1" t="s">
        <v>106</v>
      </c>
      <c r="I175" s="6">
        <v>2.76702673855353</v>
      </c>
      <c r="J175" s="1">
        <f t="shared" si="5"/>
        <v>21882533.6954243</v>
      </c>
      <c r="K175" s="1">
        <f t="shared" si="4"/>
        <v>21.8825336954243</v>
      </c>
      <c r="M175" s="6">
        <v>1.74468181818182</v>
      </c>
      <c r="N175" s="6">
        <v>201.092407407408</v>
      </c>
    </row>
    <row r="176" spans="1:14">
      <c r="A176" s="5">
        <v>174</v>
      </c>
      <c r="B176" s="1" t="s">
        <v>15</v>
      </c>
      <c r="C176" s="1" t="s">
        <v>13</v>
      </c>
      <c r="D176" s="1">
        <v>5</v>
      </c>
      <c r="E176" s="1">
        <v>310</v>
      </c>
      <c r="F176" s="1">
        <v>0</v>
      </c>
      <c r="G176" s="1" t="s">
        <v>107</v>
      </c>
      <c r="I176" s="6">
        <v>3.44054500697536</v>
      </c>
      <c r="J176" s="1">
        <f t="shared" si="5"/>
        <v>27208931.8822843</v>
      </c>
      <c r="K176" s="1">
        <f t="shared" si="4"/>
        <v>27.2089318822843</v>
      </c>
      <c r="M176" s="6">
        <v>1.2845</v>
      </c>
      <c r="N176" s="6">
        <v>207.952222222222</v>
      </c>
    </row>
    <row r="177" spans="1:14">
      <c r="A177" s="5">
        <v>175</v>
      </c>
      <c r="B177" s="1" t="s">
        <v>15</v>
      </c>
      <c r="C177" s="1" t="s">
        <v>13</v>
      </c>
      <c r="D177" s="1">
        <v>5</v>
      </c>
      <c r="E177" s="1">
        <v>310</v>
      </c>
      <c r="F177" s="1">
        <v>0</v>
      </c>
      <c r="G177" s="1" t="s">
        <v>94</v>
      </c>
      <c r="I177" s="6">
        <v>2.7305879599024</v>
      </c>
      <c r="J177" s="1">
        <f t="shared" si="5"/>
        <v>21594364.1629281</v>
      </c>
      <c r="K177" s="1">
        <f t="shared" si="4"/>
        <v>21.5943641629281</v>
      </c>
      <c r="M177" s="6">
        <v>1.24018302036199</v>
      </c>
      <c r="N177" s="6">
        <v>195.078333333333</v>
      </c>
    </row>
    <row r="178" spans="1:14">
      <c r="A178" s="5">
        <v>176</v>
      </c>
      <c r="B178" s="1" t="s">
        <v>15</v>
      </c>
      <c r="C178" s="1" t="s">
        <v>13</v>
      </c>
      <c r="D178" s="1">
        <v>5</v>
      </c>
      <c r="E178" s="1">
        <v>310</v>
      </c>
      <c r="F178" s="1">
        <v>0</v>
      </c>
      <c r="G178" s="1" t="s">
        <v>137</v>
      </c>
      <c r="I178" s="6">
        <v>6.77122842400918</v>
      </c>
      <c r="J178" s="1">
        <f t="shared" si="5"/>
        <v>53549043.1239031</v>
      </c>
      <c r="K178" s="1">
        <f t="shared" si="4"/>
        <v>53.5490431239031</v>
      </c>
      <c r="M178" s="6">
        <v>0.963908207070707</v>
      </c>
      <c r="N178" s="6">
        <v>217.647962962963</v>
      </c>
    </row>
    <row r="179" spans="1:14">
      <c r="A179" s="5">
        <v>177</v>
      </c>
      <c r="B179" s="1" t="s">
        <v>15</v>
      </c>
      <c r="C179" s="1" t="s">
        <v>13</v>
      </c>
      <c r="D179" s="1">
        <v>5</v>
      </c>
      <c r="E179" s="1">
        <v>310</v>
      </c>
      <c r="F179" s="1">
        <v>0</v>
      </c>
      <c r="G179" s="1" t="s">
        <v>138</v>
      </c>
      <c r="I179" s="6">
        <v>1.96177827197789</v>
      </c>
      <c r="J179" s="1">
        <f t="shared" si="5"/>
        <v>15514370.9098917</v>
      </c>
      <c r="K179" s="1">
        <f t="shared" si="4"/>
        <v>15.5143709098917</v>
      </c>
      <c r="M179" s="6">
        <v>1.82329711538461</v>
      </c>
      <c r="N179" s="6">
        <v>203.241296296296</v>
      </c>
    </row>
    <row r="180" spans="1:14">
      <c r="A180" s="5">
        <v>178</v>
      </c>
      <c r="B180" s="1" t="s">
        <v>15</v>
      </c>
      <c r="C180" s="1" t="s">
        <v>13</v>
      </c>
      <c r="D180" s="1">
        <v>5</v>
      </c>
      <c r="E180" s="1">
        <v>310</v>
      </c>
      <c r="F180" s="1">
        <v>0</v>
      </c>
      <c r="G180" s="1" t="s">
        <v>139</v>
      </c>
      <c r="I180" s="6">
        <v>4.22730580139189</v>
      </c>
      <c r="J180" s="1">
        <f t="shared" si="5"/>
        <v>33430888.2349932</v>
      </c>
      <c r="K180" s="1">
        <f t="shared" si="4"/>
        <v>33.4308882349932</v>
      </c>
      <c r="M180" s="6">
        <v>0.9948425</v>
      </c>
      <c r="N180" s="6">
        <v>239.110555555555</v>
      </c>
    </row>
    <row r="181" spans="1:14">
      <c r="A181" s="5">
        <v>179</v>
      </c>
      <c r="B181" s="1" t="s">
        <v>15</v>
      </c>
      <c r="C181" s="1" t="s">
        <v>13</v>
      </c>
      <c r="D181" s="1">
        <v>5</v>
      </c>
      <c r="E181" s="1">
        <v>310</v>
      </c>
      <c r="F181" s="1">
        <v>0</v>
      </c>
      <c r="G181" s="1" t="s">
        <v>108</v>
      </c>
      <c r="I181" s="6">
        <v>4.03531977688674</v>
      </c>
      <c r="J181" s="1">
        <f t="shared" si="5"/>
        <v>31912601.2622838</v>
      </c>
      <c r="K181" s="1">
        <f t="shared" si="4"/>
        <v>31.9126012622838</v>
      </c>
      <c r="M181" s="6">
        <v>1.0244175</v>
      </c>
      <c r="N181" s="6">
        <v>233.337222222222</v>
      </c>
    </row>
    <row r="182" spans="1:14">
      <c r="A182" s="5">
        <v>180</v>
      </c>
      <c r="B182" s="1" t="s">
        <v>15</v>
      </c>
      <c r="C182" s="1" t="s">
        <v>13</v>
      </c>
      <c r="D182" s="1">
        <v>5</v>
      </c>
      <c r="E182" s="1">
        <v>310</v>
      </c>
      <c r="F182" s="1">
        <v>0</v>
      </c>
      <c r="G182" s="1" t="s">
        <v>140</v>
      </c>
      <c r="I182" s="6">
        <v>6.36338234252367</v>
      </c>
      <c r="J182" s="1">
        <f t="shared" si="5"/>
        <v>50323665.6830914</v>
      </c>
      <c r="K182" s="1">
        <f t="shared" si="4"/>
        <v>50.3236656830914</v>
      </c>
      <c r="M182" s="6">
        <v>0.2372625</v>
      </c>
      <c r="N182" s="6">
        <v>220.489444444445</v>
      </c>
    </row>
    <row r="183" spans="1:14">
      <c r="A183" s="5">
        <v>181</v>
      </c>
      <c r="B183" s="1" t="s">
        <v>15</v>
      </c>
      <c r="C183" s="1" t="s">
        <v>13</v>
      </c>
      <c r="D183" s="1">
        <v>5</v>
      </c>
      <c r="E183" s="1">
        <v>310</v>
      </c>
      <c r="F183" s="1">
        <v>0</v>
      </c>
      <c r="G183" s="1" t="s">
        <v>111</v>
      </c>
      <c r="I183" s="6">
        <v>2.91780824647738</v>
      </c>
      <c r="J183" s="1">
        <f t="shared" si="5"/>
        <v>23074962.1536746</v>
      </c>
      <c r="K183" s="1">
        <f t="shared" si="4"/>
        <v>23.0749621536746</v>
      </c>
      <c r="M183" s="6">
        <v>1.1365</v>
      </c>
      <c r="N183" s="6">
        <v>201.342407407407</v>
      </c>
    </row>
    <row r="184" spans="1:14">
      <c r="A184" s="5">
        <v>182</v>
      </c>
      <c r="B184" s="1" t="s">
        <v>15</v>
      </c>
      <c r="C184" s="1" t="s">
        <v>13</v>
      </c>
      <c r="D184" s="1">
        <v>5</v>
      </c>
      <c r="E184" s="1">
        <v>310</v>
      </c>
      <c r="F184" s="1">
        <v>0</v>
      </c>
      <c r="G184" s="1" t="s">
        <v>141</v>
      </c>
      <c r="I184" s="6">
        <v>3.6861209533027</v>
      </c>
      <c r="J184" s="1">
        <f t="shared" si="5"/>
        <v>29151025.1210012</v>
      </c>
      <c r="K184" s="1">
        <f t="shared" si="4"/>
        <v>29.1510251210012</v>
      </c>
      <c r="M184" s="6">
        <v>1.66510763574661</v>
      </c>
      <c r="N184" s="6">
        <v>206.277222222222</v>
      </c>
    </row>
    <row r="185" spans="1:14">
      <c r="A185" s="5">
        <v>183</v>
      </c>
      <c r="B185" s="1" t="s">
        <v>15</v>
      </c>
      <c r="C185" s="1" t="s">
        <v>13</v>
      </c>
      <c r="D185" s="1">
        <v>5</v>
      </c>
      <c r="E185" s="1">
        <v>310</v>
      </c>
      <c r="F185" s="1">
        <v>0</v>
      </c>
      <c r="G185" s="1" t="s">
        <v>113</v>
      </c>
      <c r="I185" s="6">
        <v>4.3965088428565</v>
      </c>
      <c r="J185" s="1">
        <f t="shared" si="5"/>
        <v>34769000.0806898</v>
      </c>
      <c r="K185" s="1">
        <f t="shared" si="4"/>
        <v>34.7690000806898</v>
      </c>
      <c r="M185" s="6">
        <v>1.64787885369532</v>
      </c>
      <c r="N185" s="6">
        <v>198.393888888889</v>
      </c>
    </row>
    <row r="186" spans="1:14">
      <c r="A186" s="5">
        <v>184</v>
      </c>
      <c r="B186" s="1" t="s">
        <v>15</v>
      </c>
      <c r="C186" s="1" t="s">
        <v>13</v>
      </c>
      <c r="D186" s="1">
        <v>5</v>
      </c>
      <c r="E186" s="1">
        <v>310</v>
      </c>
      <c r="F186" s="1">
        <v>0</v>
      </c>
      <c r="G186" s="1" t="s">
        <v>114</v>
      </c>
      <c r="I186" s="6">
        <v>4.72916888700758</v>
      </c>
      <c r="J186" s="1">
        <f t="shared" si="5"/>
        <v>37399782.257035</v>
      </c>
      <c r="K186" s="1">
        <f t="shared" si="4"/>
        <v>37.399782257035</v>
      </c>
      <c r="M186" s="6">
        <v>0.2435</v>
      </c>
      <c r="N186" s="6">
        <v>211.526851851852</v>
      </c>
    </row>
    <row r="187" spans="1:14">
      <c r="A187" s="5">
        <v>185</v>
      </c>
      <c r="B187" s="1" t="s">
        <v>15</v>
      </c>
      <c r="C187" s="1" t="s">
        <v>13</v>
      </c>
      <c r="D187" s="1">
        <v>5</v>
      </c>
      <c r="E187" s="1">
        <v>310</v>
      </c>
      <c r="F187" s="1">
        <v>0</v>
      </c>
      <c r="G187" s="1" t="s">
        <v>115</v>
      </c>
      <c r="I187" s="6">
        <v>4.36365279996708</v>
      </c>
      <c r="J187" s="1">
        <f t="shared" si="5"/>
        <v>34509163.9701064</v>
      </c>
      <c r="K187" s="1">
        <f t="shared" si="4"/>
        <v>34.5091639701064</v>
      </c>
      <c r="M187" s="6">
        <v>0.939935</v>
      </c>
      <c r="N187" s="6">
        <v>210.531296296296</v>
      </c>
    </row>
    <row r="188" spans="1:14">
      <c r="A188" s="5">
        <v>186</v>
      </c>
      <c r="B188" s="1" t="s">
        <v>15</v>
      </c>
      <c r="C188" s="1" t="s">
        <v>13</v>
      </c>
      <c r="D188" s="1">
        <v>5</v>
      </c>
      <c r="E188" s="1">
        <v>310</v>
      </c>
      <c r="F188" s="1">
        <v>0</v>
      </c>
      <c r="G188" s="1" t="s">
        <v>142</v>
      </c>
      <c r="I188" s="6">
        <v>2.85069204519047</v>
      </c>
      <c r="J188" s="1">
        <f t="shared" si="5"/>
        <v>22544185.7373478</v>
      </c>
      <c r="K188" s="1">
        <f t="shared" si="4"/>
        <v>22.5441857373478</v>
      </c>
      <c r="M188" s="6">
        <v>1.60064846153846</v>
      </c>
      <c r="N188" s="6">
        <v>189.372777777778</v>
      </c>
    </row>
    <row r="189" spans="1:14">
      <c r="A189" s="5">
        <v>187</v>
      </c>
      <c r="B189" s="1" t="s">
        <v>15</v>
      </c>
      <c r="C189" s="1" t="s">
        <v>13</v>
      </c>
      <c r="D189" s="1">
        <v>5</v>
      </c>
      <c r="E189" s="1">
        <v>310</v>
      </c>
      <c r="F189" s="1">
        <v>0</v>
      </c>
      <c r="G189" s="1" t="s">
        <v>143</v>
      </c>
      <c r="I189" s="6">
        <v>3.09222274855734</v>
      </c>
      <c r="J189" s="1">
        <f t="shared" si="5"/>
        <v>24454287.8990884</v>
      </c>
      <c r="K189" s="1">
        <f t="shared" si="4"/>
        <v>24.4542878990884</v>
      </c>
      <c r="M189" s="6">
        <v>1.13229848484848</v>
      </c>
      <c r="N189" s="6">
        <v>210.705740740741</v>
      </c>
    </row>
    <row r="190" spans="1:14">
      <c r="A190" s="5">
        <v>188</v>
      </c>
      <c r="B190" s="1" t="s">
        <v>15</v>
      </c>
      <c r="C190" s="1" t="s">
        <v>13</v>
      </c>
      <c r="D190" s="1">
        <v>5</v>
      </c>
      <c r="E190" s="1">
        <v>310</v>
      </c>
      <c r="F190" s="1">
        <v>0</v>
      </c>
      <c r="G190" s="1" t="s">
        <v>117</v>
      </c>
      <c r="I190" s="6">
        <v>4.46040369084645</v>
      </c>
      <c r="J190" s="1">
        <f t="shared" si="5"/>
        <v>35274301.0033816</v>
      </c>
      <c r="K190" s="1">
        <f t="shared" si="4"/>
        <v>35.2743010033816</v>
      </c>
      <c r="M190" s="6">
        <v>0.776663461538461</v>
      </c>
      <c r="N190" s="6">
        <v>212.123888888889</v>
      </c>
    </row>
    <row r="191" spans="1:14">
      <c r="A191" s="5">
        <v>189</v>
      </c>
      <c r="B191" s="1" t="s">
        <v>15</v>
      </c>
      <c r="C191" s="1" t="s">
        <v>13</v>
      </c>
      <c r="D191" s="1">
        <v>5</v>
      </c>
      <c r="E191" s="1">
        <v>310</v>
      </c>
      <c r="F191" s="1">
        <v>0</v>
      </c>
      <c r="G191" s="1" t="s">
        <v>144</v>
      </c>
      <c r="I191" s="6">
        <v>4.95368263371037</v>
      </c>
      <c r="J191" s="1">
        <f t="shared" si="5"/>
        <v>39175308.8751399</v>
      </c>
      <c r="K191" s="1">
        <f t="shared" si="4"/>
        <v>39.1753088751399</v>
      </c>
      <c r="M191" s="6">
        <v>2.11349143356643</v>
      </c>
      <c r="N191" s="6">
        <v>213.395</v>
      </c>
    </row>
    <row r="192" spans="1:14">
      <c r="A192" s="5">
        <v>190</v>
      </c>
      <c r="B192" s="1" t="s">
        <v>15</v>
      </c>
      <c r="C192" s="1" t="s">
        <v>13</v>
      </c>
      <c r="D192" s="1">
        <v>5</v>
      </c>
      <c r="E192" s="1">
        <v>310</v>
      </c>
      <c r="F192" s="1">
        <v>0</v>
      </c>
      <c r="G192" s="1" t="s">
        <v>118</v>
      </c>
      <c r="I192" s="6">
        <v>1.57174038856985</v>
      </c>
      <c r="J192" s="1">
        <f t="shared" si="5"/>
        <v>12429826.4032383</v>
      </c>
      <c r="K192" s="1">
        <f t="shared" si="4"/>
        <v>12.4298264032383</v>
      </c>
      <c r="M192" s="6">
        <v>1.4949625</v>
      </c>
      <c r="N192" s="6">
        <v>230.662777777778</v>
      </c>
    </row>
    <row r="193" spans="1:14">
      <c r="A193" s="5">
        <v>191</v>
      </c>
      <c r="B193" s="1" t="s">
        <v>15</v>
      </c>
      <c r="C193" s="1" t="s">
        <v>13</v>
      </c>
      <c r="D193" s="1">
        <v>5</v>
      </c>
      <c r="E193" s="1">
        <v>310</v>
      </c>
      <c r="F193" s="1">
        <v>0</v>
      </c>
      <c r="G193" s="1" t="s">
        <v>120</v>
      </c>
      <c r="I193" s="6">
        <v>3.31292184693673</v>
      </c>
      <c r="J193" s="1">
        <f t="shared" si="5"/>
        <v>26199647.0564637</v>
      </c>
      <c r="K193" s="1">
        <f t="shared" si="4"/>
        <v>26.1996470564637</v>
      </c>
      <c r="M193" s="6">
        <v>2.11349143356643</v>
      </c>
      <c r="N193" s="6">
        <v>198.393888888889</v>
      </c>
    </row>
    <row r="194" spans="1:14">
      <c r="A194" s="5">
        <v>192</v>
      </c>
      <c r="B194" s="1" t="s">
        <v>15</v>
      </c>
      <c r="C194" s="1" t="s">
        <v>13</v>
      </c>
      <c r="D194" s="1">
        <v>5</v>
      </c>
      <c r="E194" s="1">
        <v>310</v>
      </c>
      <c r="F194" s="1">
        <v>0</v>
      </c>
      <c r="G194" s="1" t="s">
        <v>145</v>
      </c>
      <c r="I194" s="6">
        <v>1.84342810790326</v>
      </c>
      <c r="J194" s="1">
        <f t="shared" si="5"/>
        <v>14578419.9061888</v>
      </c>
      <c r="K194" s="1">
        <f t="shared" ref="K194:K257" si="6">J194/10^6</f>
        <v>14.5784199061888</v>
      </c>
      <c r="M194" s="6">
        <v>1.53101794871795</v>
      </c>
      <c r="N194" s="6">
        <v>230.035</v>
      </c>
    </row>
    <row r="195" spans="1:14">
      <c r="A195" s="5">
        <v>193</v>
      </c>
      <c r="B195" s="1" t="s">
        <v>15</v>
      </c>
      <c r="C195" s="1" t="s">
        <v>13</v>
      </c>
      <c r="D195" s="1">
        <v>5</v>
      </c>
      <c r="E195" s="1">
        <v>310</v>
      </c>
      <c r="F195" s="1">
        <v>0</v>
      </c>
      <c r="G195" s="1" t="s">
        <v>122</v>
      </c>
      <c r="I195" s="6">
        <v>4.76089652439591</v>
      </c>
      <c r="J195" s="1">
        <f t="shared" si="5"/>
        <v>37650694.5755005</v>
      </c>
      <c r="K195" s="1">
        <f t="shared" si="6"/>
        <v>37.6506945755005</v>
      </c>
      <c r="M195" s="6">
        <v>0.780086946386946</v>
      </c>
      <c r="N195" s="6">
        <v>215.216111111111</v>
      </c>
    </row>
    <row r="196" spans="1:14">
      <c r="A196" s="5">
        <v>194</v>
      </c>
      <c r="B196" s="1" t="s">
        <v>15</v>
      </c>
      <c r="C196" s="1" t="s">
        <v>13</v>
      </c>
      <c r="D196" s="1">
        <v>5</v>
      </c>
      <c r="E196" s="1">
        <v>310</v>
      </c>
      <c r="F196" s="1">
        <v>0</v>
      </c>
      <c r="G196" s="1" t="s">
        <v>123</v>
      </c>
      <c r="I196" s="6">
        <v>3.6420082044497</v>
      </c>
      <c r="J196" s="1">
        <f t="shared" ref="J196:J259" si="7">3*I196*10^-11/(4*1.932E-20*3.1415926*(D196/2)^3)</f>
        <v>28802167.374264</v>
      </c>
      <c r="K196" s="1">
        <f t="shared" si="6"/>
        <v>28.802167374264</v>
      </c>
      <c r="M196" s="6">
        <v>0.981497115384616</v>
      </c>
      <c r="N196" s="6">
        <v>210.271074074074</v>
      </c>
    </row>
    <row r="197" spans="1:14">
      <c r="A197" s="5">
        <v>195</v>
      </c>
      <c r="B197" s="1" t="s">
        <v>15</v>
      </c>
      <c r="C197" s="1" t="s">
        <v>13</v>
      </c>
      <c r="D197" s="1">
        <v>5</v>
      </c>
      <c r="E197" s="1">
        <v>310</v>
      </c>
      <c r="F197" s="1">
        <v>0</v>
      </c>
      <c r="G197" s="1" t="s">
        <v>124</v>
      </c>
      <c r="I197" s="6">
        <v>4.91351416077439</v>
      </c>
      <c r="J197" s="1">
        <f t="shared" si="7"/>
        <v>38857643.7256608</v>
      </c>
      <c r="K197" s="1">
        <f t="shared" si="6"/>
        <v>38.8576437256608</v>
      </c>
      <c r="M197" s="6">
        <v>-0.2561125</v>
      </c>
      <c r="N197" s="6">
        <v>207.136111111111</v>
      </c>
    </row>
    <row r="198" spans="1:14">
      <c r="A198" s="5">
        <v>196</v>
      </c>
      <c r="B198" s="1" t="s">
        <v>15</v>
      </c>
      <c r="C198" s="1" t="s">
        <v>13</v>
      </c>
      <c r="D198" s="1">
        <v>5</v>
      </c>
      <c r="E198" s="1">
        <v>310</v>
      </c>
      <c r="F198" s="1">
        <v>0</v>
      </c>
      <c r="G198" s="1" t="s">
        <v>125</v>
      </c>
      <c r="I198" s="6">
        <v>3.13062474154308</v>
      </c>
      <c r="J198" s="1">
        <f t="shared" si="7"/>
        <v>24757983.1593378</v>
      </c>
      <c r="K198" s="1">
        <f t="shared" si="6"/>
        <v>24.7579831593378</v>
      </c>
      <c r="M198" s="6">
        <v>1.6101125</v>
      </c>
      <c r="N198" s="6">
        <v>194.641296296296</v>
      </c>
    </row>
    <row r="199" spans="1:14">
      <c r="A199" s="5">
        <v>197</v>
      </c>
      <c r="B199" s="1" t="s">
        <v>15</v>
      </c>
      <c r="C199" s="1" t="s">
        <v>13</v>
      </c>
      <c r="D199" s="1">
        <v>5</v>
      </c>
      <c r="E199" s="1">
        <v>310</v>
      </c>
      <c r="F199" s="1">
        <v>0</v>
      </c>
      <c r="G199" s="1" t="s">
        <v>126</v>
      </c>
      <c r="I199" s="6">
        <v>4.37612187638263</v>
      </c>
      <c r="J199" s="1">
        <f t="shared" si="7"/>
        <v>34607773.4201028</v>
      </c>
      <c r="K199" s="1">
        <f t="shared" si="6"/>
        <v>34.6077734201028</v>
      </c>
      <c r="M199" s="6">
        <v>0.567125</v>
      </c>
      <c r="N199" s="6">
        <v>223.857222222222</v>
      </c>
    </row>
    <row r="200" spans="1:14">
      <c r="A200" s="5">
        <v>198</v>
      </c>
      <c r="B200" s="1" t="s">
        <v>15</v>
      </c>
      <c r="C200" s="1" t="s">
        <v>13</v>
      </c>
      <c r="D200" s="1">
        <v>5</v>
      </c>
      <c r="E200" s="1">
        <v>310</v>
      </c>
      <c r="F200" s="1">
        <v>0</v>
      </c>
      <c r="G200" s="1" t="s">
        <v>76</v>
      </c>
      <c r="I200" s="6">
        <v>3.34194486559306</v>
      </c>
      <c r="J200" s="1">
        <f t="shared" si="7"/>
        <v>26429170.3837381</v>
      </c>
      <c r="K200" s="1">
        <f t="shared" si="6"/>
        <v>26.4291703837381</v>
      </c>
      <c r="M200" s="6">
        <v>1.1924887254902</v>
      </c>
      <c r="N200" s="6">
        <v>203.488333333333</v>
      </c>
    </row>
    <row r="201" spans="1:14">
      <c r="A201" s="5">
        <v>199</v>
      </c>
      <c r="B201" s="1" t="s">
        <v>15</v>
      </c>
      <c r="C201" s="1" t="s">
        <v>13</v>
      </c>
      <c r="D201" s="1">
        <v>5</v>
      </c>
      <c r="E201" s="1">
        <v>320</v>
      </c>
      <c r="F201" s="1">
        <v>0</v>
      </c>
      <c r="G201" s="1" t="s">
        <v>138</v>
      </c>
      <c r="I201" s="6">
        <v>2.20010477687931</v>
      </c>
      <c r="J201" s="1">
        <f t="shared" si="7"/>
        <v>17399133.2438995</v>
      </c>
      <c r="K201" s="1">
        <f t="shared" si="6"/>
        <v>17.3991332438995</v>
      </c>
      <c r="M201" s="6">
        <v>1.95704711538461</v>
      </c>
      <c r="N201" s="6">
        <v>203.241296296296</v>
      </c>
    </row>
    <row r="202" spans="1:14">
      <c r="A202" s="5">
        <v>200</v>
      </c>
      <c r="B202" s="1" t="s">
        <v>15</v>
      </c>
      <c r="C202" s="1" t="s">
        <v>13</v>
      </c>
      <c r="D202" s="1">
        <v>5</v>
      </c>
      <c r="E202" s="1">
        <v>320</v>
      </c>
      <c r="F202" s="1">
        <v>0</v>
      </c>
      <c r="G202" s="1" t="s">
        <v>144</v>
      </c>
      <c r="I202" s="6">
        <v>4.88982473145318</v>
      </c>
      <c r="J202" s="1">
        <f t="shared" si="7"/>
        <v>38670300.131136</v>
      </c>
      <c r="K202" s="1">
        <f t="shared" si="6"/>
        <v>38.670300131136</v>
      </c>
      <c r="M202" s="6">
        <v>2.04349143356643</v>
      </c>
      <c r="N202" s="6">
        <v>201.057222222222</v>
      </c>
    </row>
    <row r="203" spans="1:14">
      <c r="A203" s="5">
        <v>201</v>
      </c>
      <c r="B203" s="1" t="s">
        <v>15</v>
      </c>
      <c r="C203" s="1" t="s">
        <v>13</v>
      </c>
      <c r="D203" s="1">
        <v>5</v>
      </c>
      <c r="E203" s="1">
        <v>42</v>
      </c>
      <c r="F203" s="1">
        <v>102</v>
      </c>
      <c r="G203" s="1" t="s">
        <v>16</v>
      </c>
      <c r="H203" s="1" t="s">
        <v>65</v>
      </c>
      <c r="I203" s="6">
        <v>4.14531995318708</v>
      </c>
      <c r="J203" s="1">
        <f t="shared" si="7"/>
        <v>32782517.8882623</v>
      </c>
      <c r="K203" s="1">
        <f t="shared" si="6"/>
        <v>32.7825178882623</v>
      </c>
      <c r="M203" s="6">
        <v>-2.03828137019231</v>
      </c>
      <c r="N203" s="6">
        <v>273.631111111111</v>
      </c>
    </row>
    <row r="204" spans="1:14">
      <c r="A204" s="5">
        <v>202</v>
      </c>
      <c r="B204" s="1" t="s">
        <v>15</v>
      </c>
      <c r="C204" s="1" t="s">
        <v>13</v>
      </c>
      <c r="D204" s="1">
        <v>5</v>
      </c>
      <c r="E204" s="1">
        <v>62</v>
      </c>
      <c r="F204" s="1">
        <v>150</v>
      </c>
      <c r="G204" s="1" t="s">
        <v>27</v>
      </c>
      <c r="H204" s="1" t="s">
        <v>67</v>
      </c>
      <c r="I204" s="6">
        <v>3.29732536918869</v>
      </c>
      <c r="J204" s="1">
        <f t="shared" si="7"/>
        <v>26076305.1150592</v>
      </c>
      <c r="K204" s="1">
        <f t="shared" si="6"/>
        <v>26.0763051150592</v>
      </c>
      <c r="M204" s="6">
        <v>-0.101891071428571</v>
      </c>
      <c r="N204" s="6">
        <v>276.508888888889</v>
      </c>
    </row>
    <row r="205" spans="1:14">
      <c r="A205" s="5">
        <v>203</v>
      </c>
      <c r="B205" s="1" t="s">
        <v>15</v>
      </c>
      <c r="C205" s="1" t="s">
        <v>13</v>
      </c>
      <c r="D205" s="1">
        <v>5</v>
      </c>
      <c r="E205" s="1">
        <v>72</v>
      </c>
      <c r="F205" s="1">
        <v>156</v>
      </c>
      <c r="G205" s="1" t="s">
        <v>79</v>
      </c>
      <c r="H205" s="1" t="s">
        <v>93</v>
      </c>
      <c r="I205" s="6">
        <v>2.98892483631825</v>
      </c>
      <c r="J205" s="1">
        <f t="shared" si="7"/>
        <v>23637374.9239646</v>
      </c>
      <c r="K205" s="1">
        <f t="shared" si="6"/>
        <v>23.6373749239646</v>
      </c>
      <c r="M205" s="6">
        <v>-0.331241071428572</v>
      </c>
      <c r="N205" s="6">
        <v>266.706666666667</v>
      </c>
    </row>
    <row r="206" spans="1:14">
      <c r="A206" s="5">
        <v>204</v>
      </c>
      <c r="B206" s="1" t="s">
        <v>15</v>
      </c>
      <c r="C206" s="1" t="s">
        <v>13</v>
      </c>
      <c r="D206" s="1">
        <v>5</v>
      </c>
      <c r="E206" s="1">
        <v>82</v>
      </c>
      <c r="F206" s="1">
        <v>120</v>
      </c>
      <c r="G206" s="1" t="s">
        <v>16</v>
      </c>
      <c r="H206" s="1" t="s">
        <v>146</v>
      </c>
      <c r="I206" s="6">
        <v>4.11946742704117</v>
      </c>
      <c r="J206" s="1">
        <f t="shared" si="7"/>
        <v>32578067.8312327</v>
      </c>
      <c r="K206" s="1">
        <f t="shared" si="6"/>
        <v>32.5780678312327</v>
      </c>
      <c r="M206" s="6">
        <v>-0.774475</v>
      </c>
      <c r="N206" s="6">
        <v>275.146666666667</v>
      </c>
    </row>
    <row r="207" spans="1:14">
      <c r="A207" s="5">
        <v>205</v>
      </c>
      <c r="B207" s="1" t="s">
        <v>15</v>
      </c>
      <c r="C207" s="1" t="s">
        <v>13</v>
      </c>
      <c r="D207" s="1">
        <v>5</v>
      </c>
      <c r="E207" s="1">
        <v>85</v>
      </c>
      <c r="F207" s="1">
        <v>47</v>
      </c>
      <c r="G207" s="1" t="s">
        <v>16</v>
      </c>
      <c r="H207" s="1" t="s">
        <v>84</v>
      </c>
      <c r="I207" s="6">
        <v>4.86846692242463</v>
      </c>
      <c r="J207" s="1">
        <f t="shared" si="7"/>
        <v>38501395.7366769</v>
      </c>
      <c r="K207" s="1">
        <f t="shared" si="6"/>
        <v>38.5013957366769</v>
      </c>
      <c r="M207" s="6">
        <v>-1.85080637019231</v>
      </c>
      <c r="N207" s="6">
        <v>273.016666666667</v>
      </c>
    </row>
    <row r="208" spans="1:14">
      <c r="A208" s="5">
        <v>206</v>
      </c>
      <c r="B208" s="1" t="s">
        <v>15</v>
      </c>
      <c r="C208" s="1" t="s">
        <v>13</v>
      </c>
      <c r="D208" s="1">
        <v>5.01</v>
      </c>
      <c r="E208" s="1">
        <v>195</v>
      </c>
      <c r="F208" s="1">
        <v>0</v>
      </c>
      <c r="G208" s="1" t="s">
        <v>96</v>
      </c>
      <c r="H208" s="1" t="s">
        <v>79</v>
      </c>
      <c r="I208" s="6">
        <v>2.74344540301576</v>
      </c>
      <c r="J208" s="1">
        <f t="shared" si="7"/>
        <v>21566387.6461008</v>
      </c>
      <c r="K208" s="1">
        <f t="shared" si="6"/>
        <v>21.5663876461008</v>
      </c>
      <c r="M208" s="6">
        <v>-0.752721071428571</v>
      </c>
      <c r="N208" s="6">
        <v>262.377777777778</v>
      </c>
    </row>
    <row r="209" spans="1:14">
      <c r="A209" s="5">
        <v>207</v>
      </c>
      <c r="B209" s="1" t="s">
        <v>15</v>
      </c>
      <c r="C209" s="1" t="s">
        <v>13</v>
      </c>
      <c r="D209" s="1">
        <v>5.1</v>
      </c>
      <c r="E209" s="1">
        <v>231</v>
      </c>
      <c r="F209" s="1">
        <v>0</v>
      </c>
      <c r="G209" s="1" t="s">
        <v>147</v>
      </c>
      <c r="H209" s="1" t="s">
        <v>16</v>
      </c>
      <c r="I209" s="6">
        <v>2.88392505881943</v>
      </c>
      <c r="J209" s="1">
        <f t="shared" si="7"/>
        <v>21491548.3611874</v>
      </c>
      <c r="K209" s="1">
        <f t="shared" si="6"/>
        <v>21.4915483611874</v>
      </c>
      <c r="M209" s="6">
        <v>-0.443728571428571</v>
      </c>
      <c r="N209" s="6">
        <v>284.415555555556</v>
      </c>
    </row>
    <row r="210" spans="1:14">
      <c r="A210" s="5">
        <v>208</v>
      </c>
      <c r="B210" s="1" t="s">
        <v>15</v>
      </c>
      <c r="C210" s="1" t="s">
        <v>13</v>
      </c>
      <c r="D210" s="1">
        <v>5.2</v>
      </c>
      <c r="E210" s="1">
        <v>191</v>
      </c>
      <c r="F210" s="1">
        <v>0</v>
      </c>
      <c r="G210" s="1" t="s">
        <v>148</v>
      </c>
      <c r="H210" s="1" t="s">
        <v>65</v>
      </c>
      <c r="I210" s="6">
        <v>3.10460210631307</v>
      </c>
      <c r="J210" s="1">
        <f t="shared" si="7"/>
        <v>21826805.5739957</v>
      </c>
      <c r="K210" s="1">
        <f t="shared" si="6"/>
        <v>21.8268055739957</v>
      </c>
      <c r="M210" s="6">
        <v>-1.13354166666667</v>
      </c>
      <c r="N210" s="6">
        <v>263.05</v>
      </c>
    </row>
    <row r="211" spans="1:14">
      <c r="A211" s="5">
        <v>209</v>
      </c>
      <c r="B211" s="1" t="s">
        <v>15</v>
      </c>
      <c r="C211" s="1" t="s">
        <v>13</v>
      </c>
      <c r="D211" s="1">
        <v>5.2</v>
      </c>
      <c r="E211" s="1">
        <v>193</v>
      </c>
      <c r="F211" s="1">
        <v>0</v>
      </c>
      <c r="G211" s="1" t="s">
        <v>75</v>
      </c>
      <c r="I211" s="6">
        <v>5.25218325325142</v>
      </c>
      <c r="J211" s="1">
        <f t="shared" si="7"/>
        <v>36925305.9754752</v>
      </c>
      <c r="K211" s="1">
        <f t="shared" si="6"/>
        <v>36.9253059754752</v>
      </c>
      <c r="M211" s="6">
        <v>-0.538066666666667</v>
      </c>
      <c r="N211" s="6">
        <v>282.573333333333</v>
      </c>
    </row>
    <row r="212" spans="1:14">
      <c r="A212" s="5">
        <v>210</v>
      </c>
      <c r="B212" s="1" t="s">
        <v>15</v>
      </c>
      <c r="C212" s="1" t="s">
        <v>13</v>
      </c>
      <c r="D212" s="1">
        <v>5.2</v>
      </c>
      <c r="E212" s="1">
        <v>47</v>
      </c>
      <c r="F212" s="1">
        <v>0</v>
      </c>
      <c r="G212" s="1" t="s">
        <v>149</v>
      </c>
      <c r="I212" s="6">
        <v>4.51736225097204</v>
      </c>
      <c r="J212" s="1">
        <f t="shared" si="7"/>
        <v>31759170.4775232</v>
      </c>
      <c r="K212" s="1">
        <f t="shared" si="6"/>
        <v>31.7591704775232</v>
      </c>
      <c r="M212" s="6">
        <v>-0.73423</v>
      </c>
      <c r="N212" s="6">
        <v>255.496666666667</v>
      </c>
    </row>
    <row r="213" spans="1:14">
      <c r="A213" s="5">
        <v>211</v>
      </c>
      <c r="B213" s="1" t="s">
        <v>15</v>
      </c>
      <c r="C213" s="1" t="s">
        <v>13</v>
      </c>
      <c r="D213" s="1">
        <v>5.2</v>
      </c>
      <c r="E213" s="1">
        <v>80</v>
      </c>
      <c r="F213" s="1">
        <v>52</v>
      </c>
      <c r="G213" s="1" t="s">
        <v>147</v>
      </c>
      <c r="H213" s="1" t="s">
        <v>16</v>
      </c>
      <c r="I213" s="6">
        <v>3.79844726957431</v>
      </c>
      <c r="J213" s="1">
        <f t="shared" si="7"/>
        <v>26704861.7494279</v>
      </c>
      <c r="K213" s="1">
        <f t="shared" si="6"/>
        <v>26.7048617494279</v>
      </c>
      <c r="M213" s="6">
        <v>-2.10345637019231</v>
      </c>
      <c r="N213" s="6">
        <v>270.255555555555</v>
      </c>
    </row>
    <row r="214" spans="1:14">
      <c r="A214" s="5">
        <v>212</v>
      </c>
      <c r="B214" s="1" t="s">
        <v>15</v>
      </c>
      <c r="C214" s="1" t="s">
        <v>13</v>
      </c>
      <c r="D214" s="1">
        <v>5.3</v>
      </c>
      <c r="E214" s="1">
        <v>421</v>
      </c>
      <c r="F214" s="1">
        <v>0</v>
      </c>
      <c r="G214" s="1" t="s">
        <v>16</v>
      </c>
      <c r="H214" s="1" t="s">
        <v>65</v>
      </c>
      <c r="I214" s="6">
        <v>5.30452922285425</v>
      </c>
      <c r="J214" s="1">
        <f t="shared" si="7"/>
        <v>35221958.4575103</v>
      </c>
      <c r="K214" s="1">
        <f t="shared" si="6"/>
        <v>35.2219584575103</v>
      </c>
      <c r="M214" s="6">
        <v>0.534381818181818</v>
      </c>
      <c r="N214" s="6">
        <v>159.921111111111</v>
      </c>
    </row>
    <row r="215" spans="1:14">
      <c r="A215" s="5">
        <v>213</v>
      </c>
      <c r="B215" s="1" t="s">
        <v>15</v>
      </c>
      <c r="C215" s="1" t="s">
        <v>13</v>
      </c>
      <c r="D215" s="1">
        <v>5.3</v>
      </c>
      <c r="E215" s="1">
        <v>69</v>
      </c>
      <c r="F215" s="1">
        <v>72</v>
      </c>
      <c r="G215" s="1" t="s">
        <v>16</v>
      </c>
      <c r="H215" s="1" t="s">
        <v>84</v>
      </c>
      <c r="I215" s="6">
        <v>4.97315493077736</v>
      </c>
      <c r="J215" s="1">
        <f t="shared" si="7"/>
        <v>33021640.3785501</v>
      </c>
      <c r="K215" s="1">
        <f t="shared" si="6"/>
        <v>33.0216403785501</v>
      </c>
      <c r="M215" s="6">
        <v>-2.05515637019231</v>
      </c>
      <c r="N215" s="6">
        <v>277.372222222222</v>
      </c>
    </row>
    <row r="216" spans="1:14">
      <c r="A216" s="5">
        <v>214</v>
      </c>
      <c r="B216" s="1" t="s">
        <v>15</v>
      </c>
      <c r="C216" s="1" t="s">
        <v>13</v>
      </c>
      <c r="D216" s="1">
        <v>5.3</v>
      </c>
      <c r="E216" s="1">
        <v>87</v>
      </c>
      <c r="F216" s="1">
        <v>70</v>
      </c>
      <c r="G216" s="1" t="s">
        <v>16</v>
      </c>
      <c r="H216" s="1" t="s">
        <v>89</v>
      </c>
      <c r="I216" s="6">
        <v>5.73728588146606</v>
      </c>
      <c r="J216" s="1">
        <f t="shared" si="7"/>
        <v>38095453.2412066</v>
      </c>
      <c r="K216" s="1">
        <f t="shared" si="6"/>
        <v>38.0954532412066</v>
      </c>
      <c r="M216" s="6">
        <v>-1.70289387019231</v>
      </c>
      <c r="N216" s="6">
        <v>281.102222222222</v>
      </c>
    </row>
    <row r="217" spans="1:14">
      <c r="A217" s="5">
        <v>215</v>
      </c>
      <c r="B217" s="1" t="s">
        <v>15</v>
      </c>
      <c r="C217" s="1" t="s">
        <v>13</v>
      </c>
      <c r="D217" s="1">
        <v>5.35</v>
      </c>
      <c r="E217" s="1">
        <v>123</v>
      </c>
      <c r="F217" s="1">
        <v>0</v>
      </c>
      <c r="G217" s="1" t="s">
        <v>16</v>
      </c>
      <c r="I217" s="6">
        <v>4.89587738212837</v>
      </c>
      <c r="J217" s="1">
        <f t="shared" si="7"/>
        <v>31605557.0549524</v>
      </c>
      <c r="K217" s="1">
        <f t="shared" si="6"/>
        <v>31.6055570549524</v>
      </c>
      <c r="M217" s="6">
        <v>-1.92143137019231</v>
      </c>
      <c r="N217" s="6">
        <v>273.392222222222</v>
      </c>
    </row>
    <row r="218" spans="1:14">
      <c r="A218" s="5">
        <v>216</v>
      </c>
      <c r="B218" s="1" t="s">
        <v>15</v>
      </c>
      <c r="C218" s="1" t="s">
        <v>13</v>
      </c>
      <c r="D218" s="1">
        <v>5.4</v>
      </c>
      <c r="E218" s="1">
        <v>182</v>
      </c>
      <c r="F218" s="1">
        <v>0</v>
      </c>
      <c r="G218" s="1" t="s">
        <v>65</v>
      </c>
      <c r="H218" s="1" t="s">
        <v>86</v>
      </c>
      <c r="I218" s="6">
        <v>3.75750137583793</v>
      </c>
      <c r="J218" s="1">
        <f t="shared" si="7"/>
        <v>23589141.2995517</v>
      </c>
      <c r="K218" s="1">
        <f t="shared" si="6"/>
        <v>23.5891412995517</v>
      </c>
      <c r="M218" s="6">
        <v>-1.96528137019231</v>
      </c>
      <c r="N218" s="6">
        <v>267.697777777778</v>
      </c>
    </row>
    <row r="219" spans="1:14">
      <c r="A219" s="5">
        <v>217</v>
      </c>
      <c r="B219" s="1" t="s">
        <v>15</v>
      </c>
      <c r="C219" s="1" t="s">
        <v>13</v>
      </c>
      <c r="D219" s="1">
        <v>5.4</v>
      </c>
      <c r="E219" s="1">
        <v>193</v>
      </c>
      <c r="F219" s="1">
        <v>0</v>
      </c>
      <c r="G219" s="1" t="s">
        <v>150</v>
      </c>
      <c r="I219" s="6">
        <v>2.80024518168333</v>
      </c>
      <c r="J219" s="1">
        <f t="shared" si="7"/>
        <v>17579602.1496829</v>
      </c>
      <c r="K219" s="1">
        <f t="shared" si="6"/>
        <v>17.5796021496829</v>
      </c>
      <c r="M219" s="6">
        <v>0.139729226190476</v>
      </c>
      <c r="N219" s="6">
        <v>245.835</v>
      </c>
    </row>
    <row r="220" spans="1:14">
      <c r="A220" s="5">
        <v>218</v>
      </c>
      <c r="B220" s="1" t="s">
        <v>15</v>
      </c>
      <c r="C220" s="1" t="s">
        <v>13</v>
      </c>
      <c r="D220" s="1">
        <v>5.4</v>
      </c>
      <c r="E220" s="1">
        <v>218</v>
      </c>
      <c r="F220" s="1">
        <v>102</v>
      </c>
      <c r="G220" s="1" t="s">
        <v>147</v>
      </c>
      <c r="H220" s="1" t="s">
        <v>16</v>
      </c>
      <c r="I220" s="6">
        <v>2.52939767378345</v>
      </c>
      <c r="J220" s="1">
        <f t="shared" si="7"/>
        <v>15879254.1004272</v>
      </c>
      <c r="K220" s="1">
        <f t="shared" si="6"/>
        <v>15.8792541004272</v>
      </c>
      <c r="M220" s="6">
        <v>-0.456836904761905</v>
      </c>
      <c r="N220" s="6">
        <v>239.792222222222</v>
      </c>
    </row>
    <row r="221" spans="1:14">
      <c r="A221" s="5">
        <v>219</v>
      </c>
      <c r="B221" s="1" t="s">
        <v>15</v>
      </c>
      <c r="C221" s="1" t="s">
        <v>13</v>
      </c>
      <c r="D221" s="1">
        <v>5.4</v>
      </c>
      <c r="E221" s="1">
        <v>242</v>
      </c>
      <c r="F221" s="1">
        <v>100</v>
      </c>
      <c r="G221" s="1" t="s">
        <v>147</v>
      </c>
      <c r="H221" s="1" t="s">
        <v>16</v>
      </c>
      <c r="I221" s="6">
        <v>2.11845428697475</v>
      </c>
      <c r="J221" s="1">
        <f t="shared" si="7"/>
        <v>13299400.9884945</v>
      </c>
      <c r="K221" s="1">
        <f t="shared" si="6"/>
        <v>13.2994009884945</v>
      </c>
      <c r="M221" s="6">
        <v>-0.523628571428571</v>
      </c>
      <c r="N221" s="6">
        <v>204.617777777778</v>
      </c>
    </row>
    <row r="222" spans="1:14">
      <c r="A222" s="5">
        <v>220</v>
      </c>
      <c r="B222" s="1" t="s">
        <v>15</v>
      </c>
      <c r="C222" s="1" t="s">
        <v>13</v>
      </c>
      <c r="D222" s="1">
        <v>5.5</v>
      </c>
      <c r="E222" s="1">
        <v>348</v>
      </c>
      <c r="F222" s="1">
        <v>0</v>
      </c>
      <c r="G222" s="1" t="s">
        <v>90</v>
      </c>
      <c r="I222" s="6">
        <v>2.95857770880481</v>
      </c>
      <c r="J222" s="1">
        <f t="shared" si="7"/>
        <v>17578797.9862895</v>
      </c>
      <c r="K222" s="1">
        <f t="shared" si="6"/>
        <v>17.5787979862895</v>
      </c>
      <c r="M222" s="6">
        <v>1.02125892857143</v>
      </c>
      <c r="N222" s="6">
        <v>192.701666666667</v>
      </c>
    </row>
    <row r="223" spans="1:14">
      <c r="A223" s="5">
        <v>221</v>
      </c>
      <c r="B223" s="1" t="s">
        <v>15</v>
      </c>
      <c r="C223" s="1" t="s">
        <v>13</v>
      </c>
      <c r="D223" s="1">
        <v>5.5</v>
      </c>
      <c r="E223" s="1">
        <v>359</v>
      </c>
      <c r="F223" s="1">
        <v>0</v>
      </c>
      <c r="G223" s="1" t="s">
        <v>16</v>
      </c>
      <c r="H223" s="1" t="s">
        <v>84</v>
      </c>
      <c r="I223" s="6">
        <v>4.71093597910424</v>
      </c>
      <c r="J223" s="1">
        <f t="shared" si="7"/>
        <v>27990676.6202435</v>
      </c>
      <c r="K223" s="1">
        <f t="shared" si="6"/>
        <v>27.9906766202435</v>
      </c>
      <c r="M223" s="6">
        <v>-0.918725</v>
      </c>
      <c r="N223" s="6">
        <v>220.011666666667</v>
      </c>
    </row>
    <row r="224" spans="1:14">
      <c r="A224" s="5">
        <v>222</v>
      </c>
      <c r="B224" s="1" t="s">
        <v>15</v>
      </c>
      <c r="C224" s="1" t="s">
        <v>13</v>
      </c>
      <c r="D224" s="1">
        <v>5.5</v>
      </c>
      <c r="E224" s="1">
        <v>37</v>
      </c>
      <c r="F224" s="1">
        <v>178</v>
      </c>
      <c r="G224" s="1" t="s">
        <v>16</v>
      </c>
      <c r="H224" s="1" t="s">
        <v>84</v>
      </c>
      <c r="I224" s="6">
        <v>2.78836302268752</v>
      </c>
      <c r="J224" s="1">
        <f t="shared" si="7"/>
        <v>16567443.924961</v>
      </c>
      <c r="K224" s="1">
        <f t="shared" si="6"/>
        <v>16.567443924961</v>
      </c>
      <c r="M224" s="6">
        <v>-0.636725</v>
      </c>
      <c r="N224" s="6">
        <v>272.084444444444</v>
      </c>
    </row>
    <row r="225" spans="1:14">
      <c r="A225" s="5">
        <v>223</v>
      </c>
      <c r="B225" s="1" t="s">
        <v>15</v>
      </c>
      <c r="C225" s="1" t="s">
        <v>13</v>
      </c>
      <c r="D225" s="1">
        <v>5.5</v>
      </c>
      <c r="E225" s="1">
        <v>42</v>
      </c>
      <c r="F225" s="1">
        <v>175</v>
      </c>
      <c r="G225" s="1" t="s">
        <v>16</v>
      </c>
      <c r="H225" s="1" t="s">
        <v>65</v>
      </c>
      <c r="I225" s="6">
        <v>3.85270495808772</v>
      </c>
      <c r="J225" s="1">
        <f t="shared" si="7"/>
        <v>22891378.5017191</v>
      </c>
      <c r="K225" s="1">
        <f t="shared" si="6"/>
        <v>22.8913785017191</v>
      </c>
      <c r="M225" s="6">
        <v>-1.3253</v>
      </c>
      <c r="N225" s="6">
        <v>274.893333333333</v>
      </c>
    </row>
    <row r="226" spans="1:14">
      <c r="A226" s="5">
        <v>224</v>
      </c>
      <c r="B226" s="1" t="s">
        <v>15</v>
      </c>
      <c r="C226" s="1" t="s">
        <v>13</v>
      </c>
      <c r="D226" s="1">
        <v>5.5</v>
      </c>
      <c r="E226" s="1">
        <v>82</v>
      </c>
      <c r="F226" s="1">
        <v>75</v>
      </c>
      <c r="G226" s="1" t="s">
        <v>16</v>
      </c>
      <c r="H226" s="1" t="s">
        <v>151</v>
      </c>
      <c r="I226" s="6">
        <v>3.96987143087237</v>
      </c>
      <c r="J226" s="1">
        <f t="shared" si="7"/>
        <v>23587539.2784727</v>
      </c>
      <c r="K226" s="1">
        <f t="shared" si="6"/>
        <v>23.5875392784727</v>
      </c>
      <c r="M226" s="6">
        <v>-1.95528137019231</v>
      </c>
      <c r="N226" s="6">
        <v>275.093333333333</v>
      </c>
    </row>
    <row r="227" spans="1:14">
      <c r="A227" s="5">
        <v>225</v>
      </c>
      <c r="B227" s="1" t="s">
        <v>15</v>
      </c>
      <c r="C227" s="1" t="s">
        <v>13</v>
      </c>
      <c r="D227" s="1">
        <v>5.6</v>
      </c>
      <c r="E227" s="1">
        <v>278</v>
      </c>
      <c r="F227" s="1">
        <v>0</v>
      </c>
      <c r="G227" s="1" t="s">
        <v>147</v>
      </c>
      <c r="H227" s="1" t="s">
        <v>16</v>
      </c>
      <c r="I227" s="6">
        <v>2.57972827593464</v>
      </c>
      <c r="J227" s="1">
        <f t="shared" si="7"/>
        <v>14521254.7998786</v>
      </c>
      <c r="K227" s="1">
        <f t="shared" si="6"/>
        <v>14.5212547998786</v>
      </c>
      <c r="M227" s="6">
        <v>-0.930028571428572</v>
      </c>
      <c r="N227" s="6">
        <v>276.168888888889</v>
      </c>
    </row>
    <row r="228" spans="1:14">
      <c r="A228" s="5">
        <v>226</v>
      </c>
      <c r="B228" s="1" t="s">
        <v>15</v>
      </c>
      <c r="C228" s="1" t="s">
        <v>13</v>
      </c>
      <c r="D228" s="1">
        <v>5.6</v>
      </c>
      <c r="E228" s="1">
        <v>367</v>
      </c>
      <c r="F228" s="1">
        <v>0</v>
      </c>
      <c r="G228" s="1" t="s">
        <v>152</v>
      </c>
      <c r="H228" s="1" t="s">
        <v>153</v>
      </c>
      <c r="I228" s="6">
        <v>3.42154781714868</v>
      </c>
      <c r="J228" s="1">
        <f t="shared" si="7"/>
        <v>19259845.3590168</v>
      </c>
      <c r="K228" s="1">
        <f t="shared" si="6"/>
        <v>19.2598453590168</v>
      </c>
      <c r="M228" s="6">
        <v>0.3812625</v>
      </c>
      <c r="N228" s="6">
        <v>177.707185185185</v>
      </c>
    </row>
    <row r="229" spans="1:14">
      <c r="A229" s="5">
        <v>227</v>
      </c>
      <c r="B229" s="1" t="s">
        <v>15</v>
      </c>
      <c r="C229" s="1" t="s">
        <v>13</v>
      </c>
      <c r="D229" s="1">
        <v>5.7</v>
      </c>
      <c r="E229" s="1">
        <v>142</v>
      </c>
      <c r="F229" s="1">
        <v>102</v>
      </c>
      <c r="G229" s="1" t="s">
        <v>16</v>
      </c>
      <c r="H229" s="1" t="s">
        <v>65</v>
      </c>
      <c r="I229" s="6">
        <v>4.34053560049676</v>
      </c>
      <c r="J229" s="1">
        <f t="shared" si="7"/>
        <v>23169305.6382538</v>
      </c>
      <c r="K229" s="1">
        <f t="shared" si="6"/>
        <v>23.1693056382538</v>
      </c>
      <c r="M229" s="6">
        <v>-0.859425</v>
      </c>
      <c r="N229" s="6">
        <v>260.016666666667</v>
      </c>
    </row>
    <row r="230" spans="1:14">
      <c r="A230" s="5">
        <v>228</v>
      </c>
      <c r="B230" s="1" t="s">
        <v>15</v>
      </c>
      <c r="C230" s="1" t="s">
        <v>13</v>
      </c>
      <c r="D230" s="1">
        <v>5.7</v>
      </c>
      <c r="E230" s="1">
        <v>147</v>
      </c>
      <c r="F230" s="1">
        <v>174</v>
      </c>
      <c r="G230" s="1" t="s">
        <v>154</v>
      </c>
      <c r="H230" s="1" t="s">
        <v>16</v>
      </c>
      <c r="I230" s="6">
        <v>2.35647005305256</v>
      </c>
      <c r="J230" s="1">
        <f t="shared" si="7"/>
        <v>12578580.1365892</v>
      </c>
      <c r="K230" s="1">
        <f t="shared" si="6"/>
        <v>12.5785801365892</v>
      </c>
      <c r="M230" s="6">
        <v>-0.606278571428571</v>
      </c>
      <c r="N230" s="6">
        <v>237.231111111111</v>
      </c>
    </row>
    <row r="231" spans="1:14">
      <c r="A231" s="5">
        <v>229</v>
      </c>
      <c r="B231" s="1" t="s">
        <v>15</v>
      </c>
      <c r="C231" s="1" t="s">
        <v>13</v>
      </c>
      <c r="D231" s="1">
        <v>5.7</v>
      </c>
      <c r="E231" s="1">
        <v>387</v>
      </c>
      <c r="F231" s="1">
        <v>102</v>
      </c>
      <c r="G231" s="1" t="s">
        <v>152</v>
      </c>
      <c r="H231" s="1" t="s">
        <v>155</v>
      </c>
      <c r="I231" s="6">
        <v>4.71615488678559</v>
      </c>
      <c r="J231" s="1">
        <f t="shared" si="7"/>
        <v>25174320.4218332</v>
      </c>
      <c r="K231" s="1">
        <f t="shared" si="6"/>
        <v>25.1743204218332</v>
      </c>
      <c r="M231" s="6">
        <v>-0.80565</v>
      </c>
      <c r="N231" s="6">
        <v>254.723333333333</v>
      </c>
    </row>
    <row r="232" spans="1:14">
      <c r="A232" s="5">
        <v>230</v>
      </c>
      <c r="B232" s="1" t="s">
        <v>15</v>
      </c>
      <c r="C232" s="1" t="s">
        <v>13</v>
      </c>
      <c r="D232" s="1">
        <v>5.8</v>
      </c>
      <c r="E232" s="1">
        <v>115</v>
      </c>
      <c r="F232" s="1">
        <v>141</v>
      </c>
      <c r="G232" s="1" t="s">
        <v>154</v>
      </c>
      <c r="H232" s="1" t="s">
        <v>16</v>
      </c>
      <c r="I232" s="6">
        <v>3.03388634752077</v>
      </c>
      <c r="J232" s="1">
        <f t="shared" si="7"/>
        <v>15371264.296411</v>
      </c>
      <c r="K232" s="1">
        <f t="shared" si="6"/>
        <v>15.371264296411</v>
      </c>
      <c r="M232" s="6">
        <v>-1.91544084821429</v>
      </c>
      <c r="N232" s="6">
        <v>264.828888888889</v>
      </c>
    </row>
    <row r="233" spans="1:14">
      <c r="A233" s="5">
        <v>231</v>
      </c>
      <c r="B233" s="1" t="s">
        <v>15</v>
      </c>
      <c r="C233" s="1" t="s">
        <v>13</v>
      </c>
      <c r="D233" s="1">
        <v>5.8</v>
      </c>
      <c r="E233" s="1">
        <v>123</v>
      </c>
      <c r="F233" s="1">
        <v>10</v>
      </c>
      <c r="G233" s="1" t="s">
        <v>16</v>
      </c>
      <c r="H233" s="1" t="s">
        <v>65</v>
      </c>
      <c r="I233" s="6">
        <v>4.99416285960489</v>
      </c>
      <c r="J233" s="1">
        <f t="shared" si="7"/>
        <v>25303056.3643357</v>
      </c>
      <c r="K233" s="1">
        <f t="shared" si="6"/>
        <v>25.3030563643357</v>
      </c>
      <c r="M233" s="6">
        <v>-2.27253137019231</v>
      </c>
      <c r="N233" s="6">
        <v>256.042222222222</v>
      </c>
    </row>
    <row r="234" spans="1:14">
      <c r="A234" s="5">
        <v>232</v>
      </c>
      <c r="B234" s="1" t="s">
        <v>15</v>
      </c>
      <c r="C234" s="1" t="s">
        <v>13</v>
      </c>
      <c r="D234" s="1">
        <v>5.8</v>
      </c>
      <c r="E234" s="1">
        <v>124</v>
      </c>
      <c r="F234" s="1">
        <v>6</v>
      </c>
      <c r="G234" s="1" t="s">
        <v>16</v>
      </c>
      <c r="H234" s="1" t="s">
        <v>65</v>
      </c>
      <c r="I234" s="6">
        <v>4.98419712634199</v>
      </c>
      <c r="J234" s="1">
        <f t="shared" si="7"/>
        <v>25252564.716876</v>
      </c>
      <c r="K234" s="1">
        <f t="shared" si="6"/>
        <v>25.252564716876</v>
      </c>
      <c r="M234" s="6">
        <v>-2.26708137019231</v>
      </c>
      <c r="N234" s="6">
        <v>256.042222222222</v>
      </c>
    </row>
    <row r="235" spans="1:14">
      <c r="A235" s="5">
        <v>233</v>
      </c>
      <c r="B235" s="1" t="s">
        <v>15</v>
      </c>
      <c r="C235" s="1" t="s">
        <v>13</v>
      </c>
      <c r="D235" s="1">
        <v>5.8</v>
      </c>
      <c r="E235" s="1">
        <v>133</v>
      </c>
      <c r="F235" s="1">
        <v>172</v>
      </c>
      <c r="G235" s="1" t="s">
        <v>152</v>
      </c>
      <c r="H235" s="1" t="s">
        <v>156</v>
      </c>
      <c r="I235" s="6">
        <v>3.39250796212143</v>
      </c>
      <c r="J235" s="1">
        <f t="shared" si="7"/>
        <v>17188230.0588025</v>
      </c>
      <c r="K235" s="1">
        <f t="shared" si="6"/>
        <v>17.1882300588025</v>
      </c>
      <c r="M235" s="6">
        <v>-1.73641941964286</v>
      </c>
      <c r="N235" s="6">
        <v>240.984444444444</v>
      </c>
    </row>
    <row r="236" spans="1:14">
      <c r="A236" s="5">
        <v>234</v>
      </c>
      <c r="B236" s="1" t="s">
        <v>15</v>
      </c>
      <c r="C236" s="1" t="s">
        <v>13</v>
      </c>
      <c r="D236" s="1">
        <v>5.8</v>
      </c>
      <c r="E236" s="1">
        <v>144</v>
      </c>
      <c r="F236" s="1">
        <v>47</v>
      </c>
      <c r="G236" s="1" t="s">
        <v>147</v>
      </c>
      <c r="H236" s="1" t="s">
        <v>16</v>
      </c>
      <c r="I236" s="6">
        <v>3.30474859058969</v>
      </c>
      <c r="J236" s="1">
        <f t="shared" si="7"/>
        <v>16743594.9143768</v>
      </c>
      <c r="K236" s="1">
        <f t="shared" si="6"/>
        <v>16.7435949143768</v>
      </c>
      <c r="M236" s="6">
        <v>-1.91401887019231</v>
      </c>
      <c r="N236" s="6">
        <v>260.415555555556</v>
      </c>
    </row>
    <row r="237" spans="1:14">
      <c r="A237" s="5">
        <v>235</v>
      </c>
      <c r="B237" s="1" t="s">
        <v>15</v>
      </c>
      <c r="C237" s="1" t="s">
        <v>13</v>
      </c>
      <c r="D237" s="1">
        <v>5.8</v>
      </c>
      <c r="E237" s="1">
        <v>178</v>
      </c>
      <c r="F237" s="1">
        <v>121</v>
      </c>
      <c r="G237" s="1" t="s">
        <v>16</v>
      </c>
      <c r="H237" s="1" t="s">
        <v>65</v>
      </c>
      <c r="I237" s="6">
        <v>5.24451037342738</v>
      </c>
      <c r="J237" s="1">
        <f t="shared" si="7"/>
        <v>26571448.571598</v>
      </c>
      <c r="K237" s="1">
        <f t="shared" si="6"/>
        <v>26.571448571598</v>
      </c>
      <c r="M237" s="6">
        <v>-1.91544084821429</v>
      </c>
      <c r="N237" s="6">
        <v>227.584444444444</v>
      </c>
    </row>
    <row r="238" spans="1:14">
      <c r="A238" s="5">
        <v>236</v>
      </c>
      <c r="B238" s="1" t="s">
        <v>15</v>
      </c>
      <c r="C238" s="1" t="s">
        <v>13</v>
      </c>
      <c r="D238" s="1">
        <v>5.8</v>
      </c>
      <c r="E238" s="1">
        <v>216</v>
      </c>
      <c r="F238" s="1">
        <v>107</v>
      </c>
      <c r="G238" s="1" t="s">
        <v>16</v>
      </c>
      <c r="H238" s="1" t="s">
        <v>84</v>
      </c>
      <c r="I238" s="6">
        <v>4.57084531384137</v>
      </c>
      <c r="J238" s="1">
        <f t="shared" si="7"/>
        <v>23158306.9795881</v>
      </c>
      <c r="K238" s="1">
        <f t="shared" si="6"/>
        <v>23.1583069795881</v>
      </c>
      <c r="M238" s="6">
        <v>-1.92794084821429</v>
      </c>
      <c r="N238" s="6">
        <v>228.94</v>
      </c>
    </row>
    <row r="239" spans="1:14">
      <c r="A239" s="5">
        <v>237</v>
      </c>
      <c r="B239" s="1" t="s">
        <v>15</v>
      </c>
      <c r="C239" s="1" t="s">
        <v>13</v>
      </c>
      <c r="D239" s="1">
        <v>5.8</v>
      </c>
      <c r="E239" s="1">
        <v>22</v>
      </c>
      <c r="F239" s="1">
        <v>101</v>
      </c>
      <c r="G239" s="1" t="s">
        <v>16</v>
      </c>
      <c r="H239" s="1" t="s">
        <v>157</v>
      </c>
      <c r="I239" s="6">
        <v>4.29669220675826</v>
      </c>
      <c r="J239" s="1">
        <f t="shared" si="7"/>
        <v>21769303.1132764</v>
      </c>
      <c r="K239" s="1">
        <f t="shared" si="6"/>
        <v>21.7693031132764</v>
      </c>
      <c r="M239" s="6">
        <v>-2.09000637019231</v>
      </c>
      <c r="N239" s="6">
        <v>251.664444444444</v>
      </c>
    </row>
    <row r="240" spans="1:14">
      <c r="A240" s="5">
        <v>238</v>
      </c>
      <c r="B240" s="1" t="s">
        <v>15</v>
      </c>
      <c r="C240" s="1" t="s">
        <v>13</v>
      </c>
      <c r="D240" s="1">
        <v>5.8</v>
      </c>
      <c r="E240" s="1">
        <v>273</v>
      </c>
      <c r="F240" s="1">
        <v>0</v>
      </c>
      <c r="G240" s="1" t="s">
        <v>16</v>
      </c>
      <c r="H240" s="1" t="s">
        <v>84</v>
      </c>
      <c r="I240" s="6">
        <v>5.62566662818403</v>
      </c>
      <c r="J240" s="1">
        <f t="shared" si="7"/>
        <v>28502586.6759908</v>
      </c>
      <c r="K240" s="1">
        <f t="shared" si="6"/>
        <v>28.5025866759908</v>
      </c>
      <c r="M240" s="6">
        <v>-2.16178137019231</v>
      </c>
      <c r="N240" s="6">
        <v>267.398888888889</v>
      </c>
    </row>
    <row r="241" spans="1:14">
      <c r="A241" s="5">
        <v>239</v>
      </c>
      <c r="B241" s="1" t="s">
        <v>15</v>
      </c>
      <c r="C241" s="1" t="s">
        <v>13</v>
      </c>
      <c r="D241" s="1">
        <v>5.8</v>
      </c>
      <c r="E241" s="1">
        <v>27</v>
      </c>
      <c r="F241" s="1">
        <v>126</v>
      </c>
      <c r="G241" s="1" t="s">
        <v>154</v>
      </c>
      <c r="H241" s="1" t="s">
        <v>16</v>
      </c>
      <c r="I241" s="6">
        <v>4.57451434506997</v>
      </c>
      <c r="J241" s="1">
        <f t="shared" si="7"/>
        <v>23176896.2219876</v>
      </c>
      <c r="K241" s="1">
        <f t="shared" si="6"/>
        <v>23.1768962219876</v>
      </c>
      <c r="M241" s="6">
        <v>-2.27253137019231</v>
      </c>
      <c r="N241" s="6">
        <v>255.897777777778</v>
      </c>
    </row>
    <row r="242" spans="1:14">
      <c r="A242" s="5">
        <v>240</v>
      </c>
      <c r="B242" s="1" t="s">
        <v>15</v>
      </c>
      <c r="C242" s="1" t="s">
        <v>13</v>
      </c>
      <c r="D242" s="1">
        <v>5.8</v>
      </c>
      <c r="E242" s="1">
        <v>31</v>
      </c>
      <c r="F242" s="1">
        <v>101</v>
      </c>
      <c r="G242" s="1" t="s">
        <v>16</v>
      </c>
      <c r="H242" s="1" t="s">
        <v>65</v>
      </c>
      <c r="I242" s="6">
        <v>2.85573300718997</v>
      </c>
      <c r="J242" s="1">
        <f t="shared" si="7"/>
        <v>14468645.7518004</v>
      </c>
      <c r="K242" s="1">
        <f t="shared" si="6"/>
        <v>14.4686457518004</v>
      </c>
      <c r="M242" s="6">
        <v>-2.13125637019231</v>
      </c>
      <c r="N242" s="6">
        <v>256.715555555556</v>
      </c>
    </row>
    <row r="243" spans="1:14">
      <c r="A243" s="5">
        <v>241</v>
      </c>
      <c r="B243" s="1" t="s">
        <v>15</v>
      </c>
      <c r="C243" s="1" t="s">
        <v>13</v>
      </c>
      <c r="D243" s="1">
        <v>5.8</v>
      </c>
      <c r="E243" s="1">
        <v>31</v>
      </c>
      <c r="F243" s="1">
        <v>102</v>
      </c>
      <c r="G243" s="1" t="s">
        <v>147</v>
      </c>
      <c r="H243" s="1" t="s">
        <v>16</v>
      </c>
      <c r="I243" s="6">
        <v>4.82018933241441</v>
      </c>
      <c r="J243" s="1">
        <f t="shared" si="7"/>
        <v>24421614.9520003</v>
      </c>
      <c r="K243" s="1">
        <f t="shared" si="6"/>
        <v>24.4216149520003</v>
      </c>
      <c r="M243" s="6">
        <v>-2.26708137019231</v>
      </c>
      <c r="N243" s="6">
        <v>256.042222222222</v>
      </c>
    </row>
    <row r="244" spans="1:14">
      <c r="A244" s="5">
        <v>242</v>
      </c>
      <c r="B244" s="1" t="s">
        <v>15</v>
      </c>
      <c r="C244" s="1" t="s">
        <v>13</v>
      </c>
      <c r="D244" s="1">
        <v>5.8</v>
      </c>
      <c r="E244" s="1">
        <v>31</v>
      </c>
      <c r="F244" s="1">
        <v>107</v>
      </c>
      <c r="G244" s="1" t="s">
        <v>154</v>
      </c>
      <c r="H244" s="1" t="s">
        <v>16</v>
      </c>
      <c r="I244" s="6">
        <v>4.64587203577413</v>
      </c>
      <c r="J244" s="1">
        <f t="shared" si="7"/>
        <v>23538431.8227828</v>
      </c>
      <c r="K244" s="1">
        <f t="shared" si="6"/>
        <v>23.5384318227828</v>
      </c>
      <c r="M244" s="6">
        <v>-2.26708137019231</v>
      </c>
      <c r="N244" s="6">
        <v>254.933333333333</v>
      </c>
    </row>
    <row r="245" spans="1:14">
      <c r="A245" s="5">
        <v>243</v>
      </c>
      <c r="B245" s="1" t="s">
        <v>15</v>
      </c>
      <c r="C245" s="1" t="s">
        <v>13</v>
      </c>
      <c r="D245" s="1">
        <v>5.8</v>
      </c>
      <c r="E245" s="1">
        <v>31</v>
      </c>
      <c r="F245" s="1">
        <v>120</v>
      </c>
      <c r="G245" s="1" t="s">
        <v>154</v>
      </c>
      <c r="H245" s="1" t="s">
        <v>16</v>
      </c>
      <c r="I245" s="6">
        <v>4.3753087959266</v>
      </c>
      <c r="J245" s="1">
        <f t="shared" si="7"/>
        <v>22167616.1124355</v>
      </c>
      <c r="K245" s="1">
        <f t="shared" si="6"/>
        <v>22.1676161124355</v>
      </c>
      <c r="M245" s="6">
        <v>-2.27253137019231</v>
      </c>
      <c r="N245" s="6">
        <v>260.3</v>
      </c>
    </row>
    <row r="246" spans="1:14">
      <c r="A246" s="5">
        <v>244</v>
      </c>
      <c r="B246" s="1" t="s">
        <v>15</v>
      </c>
      <c r="C246" s="1" t="s">
        <v>13</v>
      </c>
      <c r="D246" s="1">
        <v>5.8</v>
      </c>
      <c r="E246" s="1">
        <v>31</v>
      </c>
      <c r="F246" s="1">
        <v>142</v>
      </c>
      <c r="G246" s="1" t="s">
        <v>147</v>
      </c>
      <c r="H246" s="1" t="s">
        <v>16</v>
      </c>
      <c r="I246" s="6">
        <v>4.05329639764954</v>
      </c>
      <c r="J246" s="1">
        <f t="shared" si="7"/>
        <v>20536131.8992307</v>
      </c>
      <c r="K246" s="1">
        <f t="shared" si="6"/>
        <v>20.5361318992307</v>
      </c>
      <c r="M246" s="6">
        <v>-2.17481584821429</v>
      </c>
      <c r="N246" s="6">
        <v>256.946666666667</v>
      </c>
    </row>
    <row r="247" spans="1:14">
      <c r="A247" s="5">
        <v>245</v>
      </c>
      <c r="B247" s="1" t="s">
        <v>15</v>
      </c>
      <c r="C247" s="1" t="s">
        <v>13</v>
      </c>
      <c r="D247" s="1">
        <v>5.8</v>
      </c>
      <c r="E247" s="1">
        <v>31</v>
      </c>
      <c r="F247" s="1">
        <v>180</v>
      </c>
      <c r="G247" s="1" t="s">
        <v>16</v>
      </c>
      <c r="H247" s="1" t="s">
        <v>65</v>
      </c>
      <c r="I247" s="6">
        <v>3.43383604022854</v>
      </c>
      <c r="J247" s="1">
        <f t="shared" si="7"/>
        <v>17397619.8442723</v>
      </c>
      <c r="K247" s="1">
        <f t="shared" si="6"/>
        <v>17.3976198442723</v>
      </c>
      <c r="M247" s="6">
        <v>-1.91401887019231</v>
      </c>
      <c r="N247" s="6">
        <v>261.551111111111</v>
      </c>
    </row>
    <row r="248" spans="1:14">
      <c r="A248" s="5">
        <v>246</v>
      </c>
      <c r="B248" s="1" t="s">
        <v>15</v>
      </c>
      <c r="C248" s="1" t="s">
        <v>13</v>
      </c>
      <c r="D248" s="1">
        <v>5.8</v>
      </c>
      <c r="E248" s="1">
        <v>42</v>
      </c>
      <c r="F248" s="1">
        <v>102</v>
      </c>
      <c r="G248" s="1" t="s">
        <v>16</v>
      </c>
      <c r="H248" s="1" t="s">
        <v>65</v>
      </c>
      <c r="I248" s="6">
        <v>2.75074256334365</v>
      </c>
      <c r="J248" s="1">
        <f t="shared" si="7"/>
        <v>13936708.9301465</v>
      </c>
      <c r="K248" s="1">
        <f t="shared" si="6"/>
        <v>13.9367089301465</v>
      </c>
      <c r="M248" s="6">
        <v>-2.09000637019231</v>
      </c>
      <c r="N248" s="6">
        <v>252.291111111111</v>
      </c>
    </row>
    <row r="249" spans="1:14">
      <c r="A249" s="5">
        <v>247</v>
      </c>
      <c r="B249" s="1" t="s">
        <v>15</v>
      </c>
      <c r="C249" s="1" t="s">
        <v>13</v>
      </c>
      <c r="D249" s="1">
        <v>5.8</v>
      </c>
      <c r="E249" s="1">
        <v>42</v>
      </c>
      <c r="F249" s="1">
        <v>167</v>
      </c>
      <c r="G249" s="1" t="s">
        <v>16</v>
      </c>
      <c r="H249" s="1" t="s">
        <v>65</v>
      </c>
      <c r="I249" s="6">
        <v>3.12848984063271</v>
      </c>
      <c r="J249" s="1">
        <f t="shared" si="7"/>
        <v>15850575.3613016</v>
      </c>
      <c r="K249" s="1">
        <f t="shared" si="6"/>
        <v>15.8505753613016</v>
      </c>
      <c r="M249" s="6">
        <v>-2.21840637019231</v>
      </c>
      <c r="N249" s="6">
        <v>262.6</v>
      </c>
    </row>
    <row r="250" spans="1:14">
      <c r="A250" s="5">
        <v>248</v>
      </c>
      <c r="B250" s="1" t="s">
        <v>15</v>
      </c>
      <c r="C250" s="1" t="s">
        <v>13</v>
      </c>
      <c r="D250" s="1">
        <v>5.8</v>
      </c>
      <c r="E250" s="1">
        <v>42</v>
      </c>
      <c r="F250" s="1">
        <v>27</v>
      </c>
      <c r="G250" s="1" t="s">
        <v>16</v>
      </c>
      <c r="H250" s="1" t="s">
        <v>75</v>
      </c>
      <c r="I250" s="6">
        <v>5.24113141338431</v>
      </c>
      <c r="J250" s="1">
        <f t="shared" si="7"/>
        <v>26554328.9824244</v>
      </c>
      <c r="K250" s="1">
        <f t="shared" si="6"/>
        <v>26.5543289824244</v>
      </c>
      <c r="M250" s="6">
        <v>-1.48919230769231</v>
      </c>
      <c r="N250" s="6">
        <v>249.996111111111</v>
      </c>
    </row>
    <row r="251" spans="1:14">
      <c r="A251" s="5">
        <v>249</v>
      </c>
      <c r="B251" s="1" t="s">
        <v>15</v>
      </c>
      <c r="C251" s="1" t="s">
        <v>13</v>
      </c>
      <c r="D251" s="1">
        <v>5.8</v>
      </c>
      <c r="E251" s="1">
        <v>51</v>
      </c>
      <c r="F251" s="1">
        <v>571</v>
      </c>
      <c r="G251" s="1" t="s">
        <v>16</v>
      </c>
      <c r="H251" s="1" t="s">
        <v>84</v>
      </c>
      <c r="I251" s="6">
        <v>6.2368925522885</v>
      </c>
      <c r="J251" s="1">
        <f t="shared" si="7"/>
        <v>31599378.7598161</v>
      </c>
      <c r="K251" s="1">
        <f t="shared" si="6"/>
        <v>31.5993787598161</v>
      </c>
      <c r="M251" s="6">
        <v>0.549810714285714</v>
      </c>
      <c r="N251" s="6">
        <v>111.732777777778</v>
      </c>
    </row>
    <row r="252" spans="1:14">
      <c r="A252" s="5">
        <v>250</v>
      </c>
      <c r="B252" s="1" t="s">
        <v>15</v>
      </c>
      <c r="C252" s="1" t="s">
        <v>13</v>
      </c>
      <c r="D252" s="1">
        <v>5.8</v>
      </c>
      <c r="E252" s="1">
        <v>539</v>
      </c>
      <c r="F252" s="1">
        <v>0</v>
      </c>
      <c r="G252" s="1" t="s">
        <v>158</v>
      </c>
      <c r="I252" s="6">
        <v>5.26453345479568</v>
      </c>
      <c r="J252" s="1">
        <f t="shared" si="7"/>
        <v>26672896.0355058</v>
      </c>
      <c r="K252" s="1">
        <f t="shared" si="6"/>
        <v>26.6728960355059</v>
      </c>
      <c r="M252" s="6">
        <v>0.194175</v>
      </c>
      <c r="N252" s="6">
        <v>113.854814814815</v>
      </c>
    </row>
    <row r="253" spans="1:14">
      <c r="A253" s="5">
        <v>251</v>
      </c>
      <c r="B253" s="1" t="s">
        <v>15</v>
      </c>
      <c r="C253" s="1" t="s">
        <v>13</v>
      </c>
      <c r="D253" s="1">
        <v>5.8</v>
      </c>
      <c r="E253" s="1">
        <v>54</v>
      </c>
      <c r="F253" s="1">
        <v>129</v>
      </c>
      <c r="G253" s="1" t="s">
        <v>159</v>
      </c>
      <c r="H253" s="1" t="s">
        <v>160</v>
      </c>
      <c r="I253" s="6">
        <v>2.70381912301358</v>
      </c>
      <c r="J253" s="1">
        <f t="shared" si="7"/>
        <v>13698970.0960601</v>
      </c>
      <c r="K253" s="1">
        <f t="shared" si="6"/>
        <v>13.6989700960601</v>
      </c>
      <c r="M253" s="6">
        <v>-1.386405</v>
      </c>
      <c r="N253" s="6">
        <v>262.822222222222</v>
      </c>
    </row>
    <row r="254" spans="1:14">
      <c r="A254" s="5">
        <v>252</v>
      </c>
      <c r="B254" s="1" t="s">
        <v>15</v>
      </c>
      <c r="C254" s="1" t="s">
        <v>13</v>
      </c>
      <c r="D254" s="1">
        <v>5.8</v>
      </c>
      <c r="E254" s="1">
        <v>80</v>
      </c>
      <c r="F254" s="1">
        <v>270</v>
      </c>
      <c r="G254" s="1" t="s">
        <v>16</v>
      </c>
      <c r="H254" s="1" t="s">
        <v>84</v>
      </c>
      <c r="I254" s="6">
        <v>2.3049911514314</v>
      </c>
      <c r="J254" s="1">
        <f t="shared" si="7"/>
        <v>11678297.7775334</v>
      </c>
      <c r="K254" s="1">
        <f t="shared" si="6"/>
        <v>11.6782977775334</v>
      </c>
      <c r="M254" s="6">
        <v>-1.88824084821429</v>
      </c>
      <c r="N254" s="6">
        <v>228.155555555556</v>
      </c>
    </row>
    <row r="255" spans="1:14">
      <c r="A255" s="5">
        <v>253</v>
      </c>
      <c r="B255" s="1" t="s">
        <v>15</v>
      </c>
      <c r="C255" s="1" t="s">
        <v>13</v>
      </c>
      <c r="D255" s="1">
        <v>5.9</v>
      </c>
      <c r="E255" s="1">
        <v>627</v>
      </c>
      <c r="F255" s="1">
        <v>0</v>
      </c>
      <c r="G255" s="1" t="s">
        <v>16</v>
      </c>
      <c r="H255" s="1" t="s">
        <v>84</v>
      </c>
      <c r="I255" s="6">
        <v>6.32767249989734</v>
      </c>
      <c r="J255" s="1">
        <f t="shared" si="7"/>
        <v>30456656.236853</v>
      </c>
      <c r="K255" s="1">
        <f t="shared" si="6"/>
        <v>30.456656236853</v>
      </c>
      <c r="M255" s="6">
        <v>-0.139325</v>
      </c>
      <c r="N255" s="6">
        <v>105.098148148148</v>
      </c>
    </row>
    <row r="256" spans="1:14">
      <c r="A256" s="5">
        <v>254</v>
      </c>
      <c r="B256" s="1" t="s">
        <v>15</v>
      </c>
      <c r="C256" s="1" t="s">
        <v>13</v>
      </c>
      <c r="D256" s="1">
        <v>5.9</v>
      </c>
      <c r="E256" s="1">
        <v>80</v>
      </c>
      <c r="F256" s="1">
        <v>0</v>
      </c>
      <c r="G256" s="1" t="s">
        <v>90</v>
      </c>
      <c r="I256" s="6">
        <v>4.5251287102977</v>
      </c>
      <c r="J256" s="1">
        <f t="shared" si="7"/>
        <v>21780566.1654087</v>
      </c>
      <c r="K256" s="1">
        <f t="shared" si="6"/>
        <v>21.7805661654087</v>
      </c>
      <c r="M256" s="6">
        <v>-1.34449730769231</v>
      </c>
      <c r="N256" s="6">
        <v>249.52</v>
      </c>
    </row>
    <row r="257" spans="1:14">
      <c r="A257" s="5">
        <v>255</v>
      </c>
      <c r="B257" s="1" t="s">
        <v>15</v>
      </c>
      <c r="C257" s="1" t="s">
        <v>13</v>
      </c>
      <c r="D257" s="1">
        <v>6</v>
      </c>
      <c r="E257" s="1">
        <v>156</v>
      </c>
      <c r="F257" s="1">
        <v>30</v>
      </c>
      <c r="G257" s="1" t="s">
        <v>16</v>
      </c>
      <c r="H257" s="1" t="s">
        <v>65</v>
      </c>
      <c r="I257" s="6">
        <v>4.24044229313917</v>
      </c>
      <c r="J257" s="1">
        <f t="shared" si="7"/>
        <v>19406698.9694435</v>
      </c>
      <c r="K257" s="1">
        <f t="shared" si="6"/>
        <v>19.4066989694435</v>
      </c>
      <c r="M257" s="6">
        <v>-2.24211730769231</v>
      </c>
      <c r="N257" s="6">
        <v>259.275555555556</v>
      </c>
    </row>
    <row r="258" spans="1:14">
      <c r="A258" s="5">
        <v>256</v>
      </c>
      <c r="B258" s="1" t="s">
        <v>15</v>
      </c>
      <c r="C258" s="1" t="s">
        <v>13</v>
      </c>
      <c r="D258" s="1">
        <v>6</v>
      </c>
      <c r="E258" s="1">
        <v>272</v>
      </c>
      <c r="F258" s="1">
        <v>0</v>
      </c>
      <c r="G258" s="1" t="s">
        <v>161</v>
      </c>
      <c r="I258" s="6">
        <v>3.19130490325526</v>
      </c>
      <c r="J258" s="1">
        <f t="shared" si="7"/>
        <v>14605243.8155774</v>
      </c>
      <c r="K258" s="1">
        <f t="shared" ref="K258:K290" si="8">J258/10^6</f>
        <v>14.6052438155774</v>
      </c>
      <c r="M258" s="6">
        <v>-1.38687230769231</v>
      </c>
      <c r="N258" s="6">
        <v>236.739444444444</v>
      </c>
    </row>
    <row r="259" spans="1:14">
      <c r="A259" s="5">
        <v>257</v>
      </c>
      <c r="B259" s="1" t="s">
        <v>15</v>
      </c>
      <c r="C259" s="1" t="s">
        <v>13</v>
      </c>
      <c r="D259" s="1">
        <v>6</v>
      </c>
      <c r="E259" s="1">
        <v>300</v>
      </c>
      <c r="F259" s="1">
        <v>0</v>
      </c>
      <c r="G259" s="1" t="s">
        <v>14</v>
      </c>
      <c r="I259" s="6">
        <v>3.07270657551276</v>
      </c>
      <c r="J259" s="1">
        <f t="shared" si="7"/>
        <v>14062469.7637994</v>
      </c>
      <c r="K259" s="1">
        <f t="shared" si="8"/>
        <v>14.0624697637994</v>
      </c>
      <c r="M259" s="6">
        <v>-0.912684375</v>
      </c>
      <c r="N259" s="6">
        <v>227.557592592593</v>
      </c>
    </row>
    <row r="260" spans="1:14">
      <c r="A260" s="5">
        <v>258</v>
      </c>
      <c r="B260" s="1" t="s">
        <v>15</v>
      </c>
      <c r="C260" s="1" t="s">
        <v>13</v>
      </c>
      <c r="D260" s="1">
        <v>6</v>
      </c>
      <c r="E260" s="1">
        <v>501</v>
      </c>
      <c r="F260" s="1">
        <v>10</v>
      </c>
      <c r="G260" s="1" t="s">
        <v>16</v>
      </c>
      <c r="H260" s="1" t="s">
        <v>162</v>
      </c>
      <c r="I260" s="6">
        <v>5.50537901769211</v>
      </c>
      <c r="J260" s="1">
        <f t="shared" ref="J260:J289" si="9">3*I260*10^-11/(4*1.932E-20*3.1415926*(D260/2)^3)</f>
        <v>25195775.7995918</v>
      </c>
      <c r="K260" s="1">
        <f t="shared" si="8"/>
        <v>25.1957757995918</v>
      </c>
      <c r="M260" s="6">
        <v>-0.0317515624999999</v>
      </c>
      <c r="N260" s="6">
        <v>125.765555555556</v>
      </c>
    </row>
    <row r="261" spans="1:14">
      <c r="A261" s="5">
        <v>259</v>
      </c>
      <c r="B261" s="1" t="s">
        <v>15</v>
      </c>
      <c r="C261" s="1" t="s">
        <v>13</v>
      </c>
      <c r="D261" s="1">
        <v>6</v>
      </c>
      <c r="E261" s="1">
        <v>520</v>
      </c>
      <c r="F261" s="1">
        <v>0</v>
      </c>
      <c r="G261" s="1" t="s">
        <v>14</v>
      </c>
      <c r="I261" s="6">
        <v>3.59798207071886</v>
      </c>
      <c r="J261" s="1">
        <f t="shared" si="9"/>
        <v>16466432.0646149</v>
      </c>
      <c r="K261" s="1">
        <f t="shared" si="8"/>
        <v>16.4664320646149</v>
      </c>
      <c r="M261" s="6">
        <v>0.799703044871795</v>
      </c>
      <c r="N261" s="6">
        <v>222.317777777778</v>
      </c>
    </row>
    <row r="262" spans="1:14">
      <c r="A262" s="5">
        <v>260</v>
      </c>
      <c r="B262" s="1" t="s">
        <v>15</v>
      </c>
      <c r="C262" s="1" t="s">
        <v>13</v>
      </c>
      <c r="D262" s="1">
        <v>6.1</v>
      </c>
      <c r="E262" s="1">
        <v>577</v>
      </c>
      <c r="F262" s="1">
        <v>0</v>
      </c>
      <c r="G262" s="1" t="s">
        <v>163</v>
      </c>
      <c r="I262" s="6">
        <v>3.21714049107758</v>
      </c>
      <c r="J262" s="1">
        <f t="shared" si="9"/>
        <v>14011182.332805</v>
      </c>
      <c r="K262" s="1">
        <f t="shared" si="8"/>
        <v>14.011182332805</v>
      </c>
      <c r="M262" s="6">
        <v>-0.0650407051282051</v>
      </c>
      <c r="N262" s="6">
        <v>222.591111111111</v>
      </c>
    </row>
    <row r="263" spans="1:14">
      <c r="A263" s="5">
        <v>261</v>
      </c>
      <c r="B263" s="1" t="s">
        <v>15</v>
      </c>
      <c r="C263" s="1" t="s">
        <v>13</v>
      </c>
      <c r="D263" s="1">
        <v>6.3</v>
      </c>
      <c r="E263" s="1">
        <v>196</v>
      </c>
      <c r="F263" s="1">
        <v>0</v>
      </c>
      <c r="G263" s="1" t="s">
        <v>75</v>
      </c>
      <c r="I263" s="6">
        <v>4.36635800314032</v>
      </c>
      <c r="J263" s="1">
        <f t="shared" si="9"/>
        <v>17262033.5293194</v>
      </c>
      <c r="K263" s="1">
        <f t="shared" si="8"/>
        <v>17.2620335293194</v>
      </c>
      <c r="M263" s="6">
        <v>-1.58789803685898</v>
      </c>
      <c r="N263" s="6">
        <v>271.908888888889</v>
      </c>
    </row>
    <row r="264" spans="1:14">
      <c r="A264" s="5">
        <v>262</v>
      </c>
      <c r="B264" s="1" t="s">
        <v>15</v>
      </c>
      <c r="C264" s="1" t="s">
        <v>13</v>
      </c>
      <c r="D264" s="1">
        <v>6.3</v>
      </c>
      <c r="E264" s="1">
        <v>678</v>
      </c>
      <c r="F264" s="1">
        <v>0</v>
      </c>
      <c r="G264" s="1" t="s">
        <v>16</v>
      </c>
      <c r="I264" s="6">
        <v>4.6690780724091</v>
      </c>
      <c r="J264" s="1">
        <f t="shared" si="9"/>
        <v>18458812.1677081</v>
      </c>
      <c r="K264" s="1">
        <f t="shared" si="8"/>
        <v>18.4588121677081</v>
      </c>
      <c r="M264" s="6">
        <v>-1.161625</v>
      </c>
      <c r="N264" s="6">
        <v>241.651666666667</v>
      </c>
    </row>
    <row r="265" spans="1:14">
      <c r="A265" s="5">
        <v>263</v>
      </c>
      <c r="B265" s="1" t="s">
        <v>15</v>
      </c>
      <c r="C265" s="1" t="s">
        <v>13</v>
      </c>
      <c r="D265" s="1">
        <v>6.4</v>
      </c>
      <c r="E265" s="1">
        <v>542</v>
      </c>
      <c r="F265" s="1">
        <v>0</v>
      </c>
      <c r="G265" s="1" t="s">
        <v>16</v>
      </c>
      <c r="I265" s="6">
        <v>5.50342743743713</v>
      </c>
      <c r="J265" s="1">
        <f t="shared" si="9"/>
        <v>20753320.1503608</v>
      </c>
      <c r="K265" s="1">
        <f t="shared" si="8"/>
        <v>20.7533201503608</v>
      </c>
      <c r="M265" s="6">
        <v>0.804675</v>
      </c>
      <c r="N265" s="6">
        <v>119.191666666667</v>
      </c>
    </row>
    <row r="266" spans="1:14">
      <c r="A266" s="5">
        <v>264</v>
      </c>
      <c r="B266" s="1" t="s">
        <v>15</v>
      </c>
      <c r="C266" s="1" t="s">
        <v>13</v>
      </c>
      <c r="D266" s="1">
        <v>6.5</v>
      </c>
      <c r="E266" s="1">
        <v>339</v>
      </c>
      <c r="F266" s="1">
        <v>0</v>
      </c>
      <c r="G266" s="1" t="s">
        <v>152</v>
      </c>
      <c r="I266" s="6">
        <v>3.32109222017771</v>
      </c>
      <c r="J266" s="1">
        <f t="shared" si="9"/>
        <v>11954602.1779382</v>
      </c>
      <c r="K266" s="1">
        <f t="shared" si="8"/>
        <v>11.9546021779382</v>
      </c>
      <c r="M266" s="6">
        <v>-1.31024441964286</v>
      </c>
      <c r="N266" s="6">
        <v>200.253888888889</v>
      </c>
    </row>
    <row r="267" spans="1:14">
      <c r="A267" s="5">
        <v>265</v>
      </c>
      <c r="B267" s="1" t="s">
        <v>15</v>
      </c>
      <c r="C267" s="1" t="s">
        <v>13</v>
      </c>
      <c r="D267" s="1">
        <v>6.5</v>
      </c>
      <c r="E267" s="1">
        <v>98</v>
      </c>
      <c r="F267" s="1">
        <v>573</v>
      </c>
      <c r="G267" s="1" t="s">
        <v>164</v>
      </c>
      <c r="H267" s="1" t="s">
        <v>84</v>
      </c>
      <c r="I267" s="6">
        <v>4.6690780724091</v>
      </c>
      <c r="J267" s="1">
        <f t="shared" si="9"/>
        <v>16806811.4923947</v>
      </c>
      <c r="K267" s="1">
        <f t="shared" si="8"/>
        <v>16.8068114923947</v>
      </c>
      <c r="M267" s="6">
        <v>-1.161625</v>
      </c>
      <c r="N267" s="6">
        <v>241.651666666667</v>
      </c>
    </row>
    <row r="268" spans="1:14">
      <c r="A268" s="5">
        <v>266</v>
      </c>
      <c r="B268" s="1" t="s">
        <v>15</v>
      </c>
      <c r="C268" s="1" t="s">
        <v>13</v>
      </c>
      <c r="D268" s="1">
        <v>6.6</v>
      </c>
      <c r="E268" s="1">
        <v>347</v>
      </c>
      <c r="F268" s="1">
        <v>54</v>
      </c>
      <c r="G268" s="1" t="s">
        <v>16</v>
      </c>
      <c r="H268" s="1" t="s">
        <v>84</v>
      </c>
      <c r="I268" s="6">
        <v>4.86225281738625</v>
      </c>
      <c r="J268" s="1">
        <f t="shared" si="9"/>
        <v>16718603.3039272</v>
      </c>
      <c r="K268" s="1">
        <f t="shared" si="8"/>
        <v>16.7186033039272</v>
      </c>
      <c r="M268" s="6">
        <v>-2.19981584821429</v>
      </c>
      <c r="N268" s="6">
        <v>203.81</v>
      </c>
    </row>
    <row r="269" spans="1:14">
      <c r="A269" s="5">
        <v>267</v>
      </c>
      <c r="B269" s="1" t="s">
        <v>15</v>
      </c>
      <c r="C269" s="1" t="s">
        <v>13</v>
      </c>
      <c r="D269" s="1">
        <v>6.6</v>
      </c>
      <c r="E269" s="1">
        <v>549</v>
      </c>
      <c r="F269" s="1">
        <v>30</v>
      </c>
      <c r="G269" s="1" t="s">
        <v>147</v>
      </c>
      <c r="H269" s="1" t="s">
        <v>16</v>
      </c>
      <c r="I269" s="6">
        <v>1.54451735816807</v>
      </c>
      <c r="J269" s="1">
        <f t="shared" si="9"/>
        <v>5310742.56667767</v>
      </c>
      <c r="K269" s="1">
        <f t="shared" si="8"/>
        <v>5.31074256667767</v>
      </c>
      <c r="M269" s="6">
        <v>0.4915209375</v>
      </c>
      <c r="N269" s="6">
        <v>115.001296296296</v>
      </c>
    </row>
    <row r="270" spans="1:14">
      <c r="A270" s="5">
        <v>268</v>
      </c>
      <c r="B270" s="1" t="s">
        <v>15</v>
      </c>
      <c r="C270" s="1" t="s">
        <v>13</v>
      </c>
      <c r="D270" s="1">
        <v>6.7</v>
      </c>
      <c r="E270" s="1">
        <v>372</v>
      </c>
      <c r="F270" s="1">
        <v>0</v>
      </c>
      <c r="G270" s="1" t="s">
        <v>16</v>
      </c>
      <c r="I270" s="6">
        <v>5.68815589337501</v>
      </c>
      <c r="J270" s="1">
        <f t="shared" si="9"/>
        <v>18695683.4184777</v>
      </c>
      <c r="K270" s="1">
        <f t="shared" si="8"/>
        <v>18.6956834184777</v>
      </c>
      <c r="M270" s="6">
        <v>-2.22465637019231</v>
      </c>
      <c r="N270" s="6">
        <v>205.318888888889</v>
      </c>
    </row>
    <row r="271" spans="1:14">
      <c r="A271" s="5">
        <v>269</v>
      </c>
      <c r="B271" s="1" t="s">
        <v>15</v>
      </c>
      <c r="C271" s="1" t="s">
        <v>13</v>
      </c>
      <c r="D271" s="1">
        <v>6.7</v>
      </c>
      <c r="E271" s="1">
        <v>376</v>
      </c>
      <c r="F271" s="1">
        <v>0</v>
      </c>
      <c r="G271" s="1" t="s">
        <v>90</v>
      </c>
      <c r="I271" s="6">
        <v>3.78707316128171</v>
      </c>
      <c r="J271" s="1">
        <f t="shared" si="9"/>
        <v>12447253.9489291</v>
      </c>
      <c r="K271" s="1">
        <f t="shared" si="8"/>
        <v>12.4472539489291</v>
      </c>
      <c r="M271" s="6">
        <v>-1.49854744162088</v>
      </c>
      <c r="N271" s="6">
        <v>180.303703703704</v>
      </c>
    </row>
    <row r="272" spans="1:14">
      <c r="A272" s="5">
        <v>270</v>
      </c>
      <c r="B272" s="1" t="s">
        <v>15</v>
      </c>
      <c r="C272" s="1" t="s">
        <v>13</v>
      </c>
      <c r="D272" s="1">
        <v>6.9</v>
      </c>
      <c r="E272" s="1">
        <v>80</v>
      </c>
      <c r="F272" s="1">
        <v>0</v>
      </c>
      <c r="G272" s="1" t="s">
        <v>16</v>
      </c>
      <c r="I272" s="6">
        <v>4.87531469458504</v>
      </c>
      <c r="J272" s="1">
        <f t="shared" si="9"/>
        <v>14670659.7506401</v>
      </c>
      <c r="K272" s="1">
        <f t="shared" si="8"/>
        <v>14.6706597506401</v>
      </c>
      <c r="M272" s="6">
        <v>-1.48919230769231</v>
      </c>
      <c r="N272" s="6">
        <v>252.767222222222</v>
      </c>
    </row>
    <row r="273" spans="1:14">
      <c r="A273" s="5">
        <v>271</v>
      </c>
      <c r="B273" s="1" t="s">
        <v>15</v>
      </c>
      <c r="C273" s="1" t="s">
        <v>13</v>
      </c>
      <c r="D273" s="1">
        <v>7.1</v>
      </c>
      <c r="E273" s="1">
        <v>42</v>
      </c>
      <c r="F273" s="1">
        <v>65</v>
      </c>
      <c r="G273" s="1" t="s">
        <v>16</v>
      </c>
      <c r="H273" s="1" t="s">
        <v>84</v>
      </c>
      <c r="I273" s="6">
        <v>4.83278578868926</v>
      </c>
      <c r="J273" s="1">
        <f t="shared" si="9"/>
        <v>13348017.3502768</v>
      </c>
      <c r="K273" s="1">
        <f t="shared" si="8"/>
        <v>13.3480173502768</v>
      </c>
      <c r="M273" s="6">
        <v>-1.6422640625</v>
      </c>
      <c r="N273" s="6">
        <v>253.271111111111</v>
      </c>
    </row>
    <row r="274" spans="1:14">
      <c r="A274" s="5">
        <v>272</v>
      </c>
      <c r="B274" s="1" t="s">
        <v>15</v>
      </c>
      <c r="C274" s="1" t="s">
        <v>13</v>
      </c>
      <c r="D274" s="1">
        <v>7.3</v>
      </c>
      <c r="E274" s="1">
        <v>198</v>
      </c>
      <c r="F274" s="1">
        <v>0</v>
      </c>
      <c r="G274" s="1" t="s">
        <v>165</v>
      </c>
      <c r="I274" s="6">
        <v>7.20485241899403</v>
      </c>
      <c r="J274" s="1">
        <f t="shared" si="9"/>
        <v>18308416.0078601</v>
      </c>
      <c r="K274" s="1">
        <f t="shared" si="8"/>
        <v>18.3084160078601</v>
      </c>
      <c r="M274" s="6">
        <v>-1.32781730769231</v>
      </c>
      <c r="N274" s="6">
        <v>250.391111111111</v>
      </c>
    </row>
    <row r="275" spans="1:14">
      <c r="A275" s="5">
        <v>273</v>
      </c>
      <c r="B275" s="1" t="s">
        <v>15</v>
      </c>
      <c r="C275" s="1" t="s">
        <v>13</v>
      </c>
      <c r="D275" s="1">
        <v>7.3</v>
      </c>
      <c r="E275" s="1">
        <v>417</v>
      </c>
      <c r="F275" s="1">
        <v>65</v>
      </c>
      <c r="G275" s="1" t="s">
        <v>152</v>
      </c>
      <c r="H275" s="1" t="s">
        <v>84</v>
      </c>
      <c r="I275" s="6">
        <v>3.52066245239608</v>
      </c>
      <c r="J275" s="1">
        <f t="shared" si="9"/>
        <v>8946436.24230132</v>
      </c>
      <c r="K275" s="1">
        <f t="shared" si="8"/>
        <v>8.94643624230132</v>
      </c>
      <c r="M275" s="6">
        <v>-1.46754233630952</v>
      </c>
      <c r="N275" s="6">
        <v>139.347962962963</v>
      </c>
    </row>
    <row r="276" spans="1:14">
      <c r="A276" s="5">
        <v>274</v>
      </c>
      <c r="B276" s="1" t="s">
        <v>15</v>
      </c>
      <c r="C276" s="1" t="s">
        <v>13</v>
      </c>
      <c r="D276" s="1">
        <v>7.3</v>
      </c>
      <c r="E276" s="1">
        <v>434</v>
      </c>
      <c r="F276" s="1">
        <v>72</v>
      </c>
      <c r="G276" s="1" t="s">
        <v>147</v>
      </c>
      <c r="H276" s="1" t="s">
        <v>16</v>
      </c>
      <c r="I276" s="6">
        <v>1.89515109968657</v>
      </c>
      <c r="J276" s="1">
        <f t="shared" si="9"/>
        <v>4815811.99905548</v>
      </c>
      <c r="K276" s="1">
        <f t="shared" si="8"/>
        <v>4.81581199905548</v>
      </c>
      <c r="M276" s="6">
        <v>-1.06319441964286</v>
      </c>
      <c r="N276" s="6">
        <v>121.342740740741</v>
      </c>
    </row>
    <row r="277" spans="1:14">
      <c r="A277" s="5">
        <v>275</v>
      </c>
      <c r="B277" s="1" t="s">
        <v>15</v>
      </c>
      <c r="C277" s="1" t="s">
        <v>13</v>
      </c>
      <c r="D277" s="1">
        <v>7.3</v>
      </c>
      <c r="E277" s="1">
        <v>462</v>
      </c>
      <c r="F277" s="1">
        <v>0</v>
      </c>
      <c r="G277" s="1" t="s">
        <v>16</v>
      </c>
      <c r="I277" s="6">
        <v>4.71819232939318</v>
      </c>
      <c r="J277" s="1">
        <f t="shared" si="9"/>
        <v>11989506.9250684</v>
      </c>
      <c r="K277" s="1">
        <f t="shared" si="8"/>
        <v>11.9895069250684</v>
      </c>
      <c r="M277" s="6">
        <v>-1.48082958447802</v>
      </c>
      <c r="N277" s="6">
        <v>173.218148148148</v>
      </c>
    </row>
    <row r="278" spans="1:14">
      <c r="A278" s="5">
        <v>276</v>
      </c>
      <c r="B278" s="1" t="s">
        <v>15</v>
      </c>
      <c r="C278" s="1" t="s">
        <v>13</v>
      </c>
      <c r="D278" s="1">
        <v>7.3</v>
      </c>
      <c r="E278" s="1">
        <v>465</v>
      </c>
      <c r="F278" s="1">
        <v>0</v>
      </c>
      <c r="G278" s="1" t="s">
        <v>16</v>
      </c>
      <c r="H278" s="1" t="s">
        <v>65</v>
      </c>
      <c r="I278" s="6">
        <v>5.04020979242679</v>
      </c>
      <c r="J278" s="1">
        <f t="shared" si="9"/>
        <v>12807792.8984872</v>
      </c>
      <c r="K278" s="1">
        <f t="shared" si="8"/>
        <v>12.8077928984872</v>
      </c>
      <c r="M278" s="6">
        <v>-1.48082958447802</v>
      </c>
      <c r="N278" s="6">
        <v>172.169259259259</v>
      </c>
    </row>
    <row r="279" spans="1:14">
      <c r="A279" s="5">
        <v>277</v>
      </c>
      <c r="B279" s="1" t="s">
        <v>15</v>
      </c>
      <c r="C279" s="1" t="s">
        <v>13</v>
      </c>
      <c r="D279" s="1">
        <v>7.3</v>
      </c>
      <c r="E279" s="1">
        <v>528</v>
      </c>
      <c r="F279" s="1">
        <v>342</v>
      </c>
      <c r="G279" s="1" t="s">
        <v>147</v>
      </c>
      <c r="H279" s="1" t="s">
        <v>16</v>
      </c>
      <c r="I279" s="6">
        <v>11.0459226408242</v>
      </c>
      <c r="J279" s="1">
        <f t="shared" si="9"/>
        <v>28069047.794193</v>
      </c>
      <c r="K279" s="1">
        <f t="shared" si="8"/>
        <v>28.069047794193</v>
      </c>
      <c r="M279" s="6">
        <v>0.475788888888889</v>
      </c>
      <c r="N279" s="6">
        <v>78.8473703703704</v>
      </c>
    </row>
    <row r="280" spans="1:14">
      <c r="A280" s="5">
        <v>278</v>
      </c>
      <c r="B280" s="1" t="s">
        <v>15</v>
      </c>
      <c r="C280" s="1" t="s">
        <v>13</v>
      </c>
      <c r="D280" s="1">
        <v>7.3</v>
      </c>
      <c r="E280" s="1">
        <v>826</v>
      </c>
      <c r="F280" s="1">
        <v>0</v>
      </c>
      <c r="G280" s="1" t="s">
        <v>16</v>
      </c>
      <c r="I280" s="6">
        <v>9.13286183315775</v>
      </c>
      <c r="J280" s="1">
        <f t="shared" si="9"/>
        <v>23207725.0247281</v>
      </c>
      <c r="K280" s="1">
        <f t="shared" si="8"/>
        <v>23.2077250247281</v>
      </c>
      <c r="M280" s="6">
        <v>-0.873643181818182</v>
      </c>
      <c r="N280" s="6">
        <v>106.390092592593</v>
      </c>
    </row>
    <row r="281" spans="1:14">
      <c r="A281" s="5">
        <v>279</v>
      </c>
      <c r="B281" s="1" t="s">
        <v>15</v>
      </c>
      <c r="C281" s="1" t="s">
        <v>13</v>
      </c>
      <c r="D281" s="1">
        <v>7.3</v>
      </c>
      <c r="E281" s="1">
        <v>859</v>
      </c>
      <c r="F281" s="1">
        <v>0</v>
      </c>
      <c r="G281" s="1" t="s">
        <v>147</v>
      </c>
      <c r="H281" s="1" t="s">
        <v>16</v>
      </c>
      <c r="I281" s="6">
        <v>7.89911186959775</v>
      </c>
      <c r="J281" s="1">
        <f t="shared" si="9"/>
        <v>20072614.6478673</v>
      </c>
      <c r="K281" s="1">
        <f t="shared" si="8"/>
        <v>20.0726146478673</v>
      </c>
      <c r="M281" s="6">
        <v>-0.53025</v>
      </c>
      <c r="N281" s="6">
        <v>90.0466296296296</v>
      </c>
    </row>
    <row r="282" spans="1:14">
      <c r="A282" s="5">
        <v>280</v>
      </c>
      <c r="B282" s="1" t="s">
        <v>15</v>
      </c>
      <c r="C282" s="1" t="s">
        <v>13</v>
      </c>
      <c r="D282" s="1">
        <v>7.4</v>
      </c>
      <c r="E282" s="1">
        <v>522</v>
      </c>
      <c r="F282" s="1">
        <v>0</v>
      </c>
      <c r="G282" s="1" t="s">
        <v>65</v>
      </c>
      <c r="H282" s="1" t="s">
        <v>166</v>
      </c>
      <c r="I282" s="6">
        <v>2.84292687682849</v>
      </c>
      <c r="J282" s="1">
        <f t="shared" si="9"/>
        <v>6935292.67110502</v>
      </c>
      <c r="K282" s="1">
        <f t="shared" si="8"/>
        <v>6.93529267110502</v>
      </c>
      <c r="M282" s="6">
        <v>-0.437943988095238</v>
      </c>
      <c r="N282" s="6">
        <v>118.993703703704</v>
      </c>
    </row>
    <row r="283" spans="1:14">
      <c r="A283" s="5">
        <v>281</v>
      </c>
      <c r="B283" s="1" t="s">
        <v>15</v>
      </c>
      <c r="C283" s="1" t="s">
        <v>13</v>
      </c>
      <c r="D283" s="1">
        <v>7.6</v>
      </c>
      <c r="E283" s="1">
        <v>342</v>
      </c>
      <c r="F283" s="1">
        <v>0</v>
      </c>
      <c r="G283" s="1" t="s">
        <v>16</v>
      </c>
      <c r="I283" s="6">
        <v>4.70570318718508</v>
      </c>
      <c r="J283" s="1">
        <f t="shared" si="9"/>
        <v>10596880.0079743</v>
      </c>
      <c r="K283" s="1">
        <f t="shared" si="8"/>
        <v>10.5968800079743</v>
      </c>
      <c r="M283" s="6">
        <v>-1.95776730769231</v>
      </c>
      <c r="N283" s="6">
        <v>208.69</v>
      </c>
    </row>
    <row r="284" spans="1:14">
      <c r="A284" s="5">
        <v>282</v>
      </c>
      <c r="B284" s="1" t="s">
        <v>15</v>
      </c>
      <c r="C284" s="1" t="s">
        <v>13</v>
      </c>
      <c r="D284" s="1">
        <v>7.7</v>
      </c>
      <c r="E284" s="1">
        <v>316</v>
      </c>
      <c r="F284" s="1">
        <v>277</v>
      </c>
      <c r="G284" s="1" t="s">
        <v>16</v>
      </c>
      <c r="H284" s="1" t="s">
        <v>16</v>
      </c>
      <c r="I284" s="6">
        <v>4.50228568559634</v>
      </c>
      <c r="J284" s="1">
        <f t="shared" si="9"/>
        <v>9748889.24573539</v>
      </c>
      <c r="K284" s="1">
        <f t="shared" si="8"/>
        <v>9.74888924573539</v>
      </c>
      <c r="M284" s="6">
        <v>-2.21215637019231</v>
      </c>
      <c r="N284" s="6">
        <v>224.027777777778</v>
      </c>
    </row>
    <row r="285" spans="1:14">
      <c r="A285" s="5">
        <v>283</v>
      </c>
      <c r="B285" s="1" t="s">
        <v>15</v>
      </c>
      <c r="C285" s="1" t="s">
        <v>13</v>
      </c>
      <c r="D285" s="1">
        <v>7.9</v>
      </c>
      <c r="E285" s="1">
        <v>278</v>
      </c>
      <c r="F285" s="1">
        <v>0</v>
      </c>
      <c r="G285" s="1" t="s">
        <v>167</v>
      </c>
      <c r="H285" s="1" t="s">
        <v>16</v>
      </c>
      <c r="I285" s="6">
        <v>3.75522254248303</v>
      </c>
      <c r="J285" s="1">
        <f t="shared" si="9"/>
        <v>7529197.1377229</v>
      </c>
      <c r="K285" s="1">
        <f t="shared" si="8"/>
        <v>7.5291971377229</v>
      </c>
      <c r="M285" s="6">
        <v>-1.79303480769231</v>
      </c>
      <c r="N285" s="6">
        <v>242.713333333333</v>
      </c>
    </row>
    <row r="286" spans="1:14">
      <c r="A286" s="5">
        <v>284</v>
      </c>
      <c r="B286" s="1" t="s">
        <v>15</v>
      </c>
      <c r="C286" s="1" t="s">
        <v>13</v>
      </c>
      <c r="D286" s="1">
        <v>8</v>
      </c>
      <c r="E286" s="1">
        <v>810</v>
      </c>
      <c r="F286" s="1">
        <v>0</v>
      </c>
      <c r="G286" s="1" t="s">
        <v>16</v>
      </c>
      <c r="H286" s="1" t="s">
        <v>151</v>
      </c>
      <c r="I286" s="6">
        <v>7.58272877619544</v>
      </c>
      <c r="J286" s="1">
        <f t="shared" si="9"/>
        <v>14640294.8787236</v>
      </c>
      <c r="K286" s="1">
        <f t="shared" si="8"/>
        <v>14.6402948787236</v>
      </c>
      <c r="M286" s="6">
        <v>-1.14319166666667</v>
      </c>
      <c r="N286" s="6">
        <v>86.3575308641975</v>
      </c>
    </row>
    <row r="287" spans="1:14">
      <c r="A287" s="5">
        <v>285</v>
      </c>
      <c r="B287" s="1" t="s">
        <v>15</v>
      </c>
      <c r="C287" s="1" t="s">
        <v>13</v>
      </c>
      <c r="D287" s="1">
        <v>8.1</v>
      </c>
      <c r="E287" s="1">
        <v>517</v>
      </c>
      <c r="F287" s="1">
        <v>4</v>
      </c>
      <c r="G287" s="1" t="s">
        <v>16</v>
      </c>
      <c r="H287" s="1" t="s">
        <v>84</v>
      </c>
      <c r="I287" s="6">
        <v>5.26519698719674</v>
      </c>
      <c r="J287" s="1">
        <f t="shared" si="9"/>
        <v>9793858.62141478</v>
      </c>
      <c r="K287" s="1">
        <f t="shared" si="8"/>
        <v>9.79385862141478</v>
      </c>
      <c r="M287" s="6">
        <v>-1.02413697916667</v>
      </c>
      <c r="N287" s="6">
        <v>169.442777777778</v>
      </c>
    </row>
    <row r="288" spans="1:14">
      <c r="A288" s="5">
        <v>286</v>
      </c>
      <c r="B288" s="1" t="s">
        <v>15</v>
      </c>
      <c r="C288" s="1" t="s">
        <v>13</v>
      </c>
      <c r="D288" s="1">
        <v>8.8</v>
      </c>
      <c r="E288" s="1">
        <v>218</v>
      </c>
      <c r="F288" s="1">
        <v>675</v>
      </c>
      <c r="G288" s="1" t="s">
        <v>16</v>
      </c>
      <c r="H288" s="1" t="s">
        <v>65</v>
      </c>
      <c r="I288" s="6">
        <v>9.18492067266297</v>
      </c>
      <c r="J288" s="1">
        <f t="shared" si="9"/>
        <v>13323602.1627106</v>
      </c>
      <c r="K288" s="1">
        <f t="shared" si="8"/>
        <v>13.3236021627106</v>
      </c>
      <c r="M288" s="6">
        <v>1.66597598443223</v>
      </c>
      <c r="N288" s="6">
        <v>72.657</v>
      </c>
    </row>
    <row r="289" spans="1:14">
      <c r="A289" s="5">
        <v>287</v>
      </c>
      <c r="B289" s="1" t="s">
        <v>15</v>
      </c>
      <c r="C289" s="1" t="s">
        <v>13</v>
      </c>
      <c r="D289" s="1">
        <v>8.9</v>
      </c>
      <c r="E289" s="1">
        <v>316</v>
      </c>
      <c r="F289" s="1">
        <v>102</v>
      </c>
      <c r="G289" s="1" t="s">
        <v>16</v>
      </c>
      <c r="H289" s="1" t="s">
        <v>75</v>
      </c>
      <c r="I289" s="6">
        <v>4.87375312077923</v>
      </c>
      <c r="J289" s="1">
        <f t="shared" si="9"/>
        <v>6834201.34189833</v>
      </c>
      <c r="K289" s="1">
        <f t="shared" si="8"/>
        <v>6.83420134189833</v>
      </c>
      <c r="M289" s="6">
        <v>-2.05481584821429</v>
      </c>
      <c r="N289" s="6">
        <v>210.481111111111</v>
      </c>
    </row>
    <row r="290" spans="1:14">
      <c r="A290" s="5">
        <v>288</v>
      </c>
      <c r="B290" s="1" t="s">
        <v>168</v>
      </c>
      <c r="C290" s="1" t="s">
        <v>13</v>
      </c>
      <c r="D290" s="1">
        <v>2</v>
      </c>
      <c r="E290" s="1">
        <v>80</v>
      </c>
      <c r="F290" s="1">
        <v>0</v>
      </c>
      <c r="G290" s="1" t="s">
        <v>14</v>
      </c>
      <c r="I290" s="6">
        <v>4.18807083232043</v>
      </c>
      <c r="J290" s="1">
        <f>3*I290*10^-11/(4*1.2E-20*3.1415926*(D290/2)^3)</f>
        <v>833190232.941174</v>
      </c>
      <c r="K290" s="1">
        <f t="shared" si="8"/>
        <v>833.190232941174</v>
      </c>
      <c r="M290" s="6">
        <v>-0.2192</v>
      </c>
      <c r="N290" s="6">
        <v>260.196666666667</v>
      </c>
    </row>
  </sheetData>
  <autoFilter ref="F1:F290">
    <extLst/>
  </autoFilter>
  <sortState ref="A2:K290">
    <sortCondition ref="A2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selection activeCell="G22" sqref="G22"/>
    </sheetView>
  </sheetViews>
  <sheetFormatPr defaultColWidth="9" defaultRowHeight="13.5"/>
  <cols>
    <col min="9" max="11" width="12.625"/>
    <col min="12" max="12" width="5.5" customWidth="1"/>
    <col min="13" max="13" width="12.625" customWidth="1"/>
    <col min="14" max="14" width="3.75" customWidth="1"/>
  </cols>
  <sheetData>
    <row r="1" spans="1:11">
      <c r="A1" s="2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4" t="s">
        <v>169</v>
      </c>
      <c r="J1" s="7" t="s">
        <v>8</v>
      </c>
      <c r="K1" s="7" t="s">
        <v>9</v>
      </c>
    </row>
    <row r="2" spans="1:11">
      <c r="A2" s="9">
        <v>59</v>
      </c>
      <c r="B2" s="10" t="s">
        <v>15</v>
      </c>
      <c r="C2" s="10" t="s">
        <v>13</v>
      </c>
      <c r="D2" s="10">
        <v>27.27</v>
      </c>
      <c r="E2" s="10">
        <v>80</v>
      </c>
      <c r="F2" s="10">
        <v>0</v>
      </c>
      <c r="G2" s="10" t="s">
        <v>16</v>
      </c>
      <c r="H2" s="10"/>
      <c r="I2" s="14">
        <v>5.24580259326956</v>
      </c>
      <c r="J2" s="10">
        <v>31980.1887659588</v>
      </c>
      <c r="K2" s="10">
        <v>0.0319801887659588</v>
      </c>
    </row>
    <row r="3" spans="1:11">
      <c r="A3" s="9">
        <v>64</v>
      </c>
      <c r="B3" s="10" t="s">
        <v>15</v>
      </c>
      <c r="C3" s="10" t="s">
        <v>13</v>
      </c>
      <c r="D3" s="10">
        <v>30</v>
      </c>
      <c r="E3" s="10">
        <v>6000</v>
      </c>
      <c r="F3" s="10">
        <v>0</v>
      </c>
      <c r="G3" s="10" t="s">
        <v>69</v>
      </c>
      <c r="H3" s="10"/>
      <c r="I3" s="14">
        <v>14.8130092198763</v>
      </c>
      <c r="J3" s="10">
        <v>67827.2207820509</v>
      </c>
      <c r="K3" s="10">
        <v>0.0678272207820509</v>
      </c>
    </row>
    <row r="4" spans="1:11">
      <c r="A4" s="9">
        <v>56</v>
      </c>
      <c r="B4" s="10" t="s">
        <v>15</v>
      </c>
      <c r="C4" s="10" t="s">
        <v>13</v>
      </c>
      <c r="D4" s="10">
        <v>24.9</v>
      </c>
      <c r="E4" s="10">
        <v>809</v>
      </c>
      <c r="F4" s="10">
        <v>0</v>
      </c>
      <c r="G4" s="10" t="s">
        <v>16</v>
      </c>
      <c r="H4" s="10"/>
      <c r="I4" s="14">
        <v>8.52969820148547</v>
      </c>
      <c r="J4" s="10">
        <v>68306.198701396</v>
      </c>
      <c r="K4" s="10">
        <v>0.068306198701396</v>
      </c>
    </row>
    <row r="5" spans="1:14">
      <c r="A5" s="9">
        <v>57</v>
      </c>
      <c r="B5" s="10" t="s">
        <v>15</v>
      </c>
      <c r="C5" s="10" t="s">
        <v>13</v>
      </c>
      <c r="D5" s="10">
        <v>25</v>
      </c>
      <c r="E5" s="10">
        <v>3000</v>
      </c>
      <c r="F5" s="10">
        <v>0</v>
      </c>
      <c r="G5" s="10" t="s">
        <v>28</v>
      </c>
      <c r="H5" s="10"/>
      <c r="I5" s="14">
        <v>12.8671050788742</v>
      </c>
      <c r="J5" s="10">
        <v>101808.799136561</v>
      </c>
      <c r="K5" s="10">
        <v>0.101808799136561</v>
      </c>
      <c r="M5" t="s">
        <v>170</v>
      </c>
      <c r="N5" s="15" t="s">
        <v>171</v>
      </c>
    </row>
    <row r="6" spans="1:11">
      <c r="A6" s="9">
        <v>6</v>
      </c>
      <c r="B6" s="10" t="s">
        <v>15</v>
      </c>
      <c r="C6" s="10" t="s">
        <v>13</v>
      </c>
      <c r="D6" s="10">
        <v>15</v>
      </c>
      <c r="E6" s="10">
        <v>200</v>
      </c>
      <c r="F6" s="10">
        <v>0</v>
      </c>
      <c r="G6" s="10" t="s">
        <v>23</v>
      </c>
      <c r="H6" s="10"/>
      <c r="I6" s="14">
        <v>4.18039890871257</v>
      </c>
      <c r="J6" s="10">
        <v>153132.876935135</v>
      </c>
      <c r="K6" s="10">
        <v>0.153132876935135</v>
      </c>
    </row>
    <row r="7" spans="1:11">
      <c r="A7" s="9">
        <v>7</v>
      </c>
      <c r="B7" s="10" t="s">
        <v>15</v>
      </c>
      <c r="C7" s="10" t="s">
        <v>13</v>
      </c>
      <c r="D7" s="10">
        <v>15</v>
      </c>
      <c r="E7" s="10">
        <v>2000</v>
      </c>
      <c r="F7" s="10">
        <v>0</v>
      </c>
      <c r="G7" s="10" t="s">
        <v>24</v>
      </c>
      <c r="H7" s="10"/>
      <c r="I7" s="14">
        <v>14.271373595827</v>
      </c>
      <c r="J7" s="10">
        <v>522777.023022944</v>
      </c>
      <c r="K7" s="10">
        <v>0.522777023022944</v>
      </c>
    </row>
    <row r="8" spans="1:11">
      <c r="A8" s="9">
        <v>280</v>
      </c>
      <c r="B8" s="10" t="s">
        <v>15</v>
      </c>
      <c r="C8" s="10" t="s">
        <v>13</v>
      </c>
      <c r="D8" s="10">
        <v>7.4</v>
      </c>
      <c r="E8" s="10">
        <v>522</v>
      </c>
      <c r="F8" s="10">
        <v>0</v>
      </c>
      <c r="G8" s="10" t="s">
        <v>65</v>
      </c>
      <c r="H8" s="10" t="s">
        <v>166</v>
      </c>
      <c r="I8" s="14">
        <v>2.84292687682849</v>
      </c>
      <c r="J8" s="10">
        <v>867351.279234783</v>
      </c>
      <c r="K8" s="10">
        <v>0.867351279234783</v>
      </c>
    </row>
    <row r="9" spans="1:11">
      <c r="A9" s="9">
        <v>283</v>
      </c>
      <c r="B9" s="10" t="s">
        <v>15</v>
      </c>
      <c r="C9" s="10" t="s">
        <v>13</v>
      </c>
      <c r="D9" s="10">
        <v>7.9</v>
      </c>
      <c r="E9" s="10">
        <v>278</v>
      </c>
      <c r="F9" s="10">
        <v>0</v>
      </c>
      <c r="G9" s="10" t="s">
        <v>167</v>
      </c>
      <c r="H9" s="10" t="s">
        <v>16</v>
      </c>
      <c r="I9" s="14">
        <v>3.75522254248303</v>
      </c>
      <c r="J9" s="10">
        <v>941626.990916061</v>
      </c>
      <c r="K9" s="10">
        <v>0.941626990916061</v>
      </c>
    </row>
    <row r="10" spans="1:11">
      <c r="A10" s="9">
        <v>281</v>
      </c>
      <c r="B10" s="10" t="s">
        <v>15</v>
      </c>
      <c r="C10" s="10" t="s">
        <v>13</v>
      </c>
      <c r="D10" s="10">
        <v>7.6</v>
      </c>
      <c r="E10" s="10">
        <v>342</v>
      </c>
      <c r="F10" s="10">
        <v>0</v>
      </c>
      <c r="G10" s="10" t="s">
        <v>16</v>
      </c>
      <c r="H10" s="10"/>
      <c r="I10" s="14">
        <v>4.70570318718508</v>
      </c>
      <c r="J10" s="10">
        <v>1325281.83981449</v>
      </c>
      <c r="K10" s="10">
        <v>1.32528183981449</v>
      </c>
    </row>
    <row r="11" spans="1:11">
      <c r="A11" s="9">
        <v>264</v>
      </c>
      <c r="B11" s="10" t="s">
        <v>15</v>
      </c>
      <c r="C11" s="10" t="s">
        <v>13</v>
      </c>
      <c r="D11" s="10">
        <v>6.5</v>
      </c>
      <c r="E11" s="10">
        <v>339</v>
      </c>
      <c r="F11" s="10">
        <v>0</v>
      </c>
      <c r="G11" s="10" t="s">
        <v>152</v>
      </c>
      <c r="H11" s="10"/>
      <c r="I11" s="14">
        <v>3.32109222017771</v>
      </c>
      <c r="J11" s="10">
        <v>1495083.19021316</v>
      </c>
      <c r="K11" s="10">
        <v>1.49508319021316</v>
      </c>
    </row>
    <row r="12" spans="1:11">
      <c r="A12" s="9">
        <v>275</v>
      </c>
      <c r="B12" s="10" t="s">
        <v>15</v>
      </c>
      <c r="C12" s="10" t="s">
        <v>13</v>
      </c>
      <c r="D12" s="10">
        <v>7.3</v>
      </c>
      <c r="E12" s="10">
        <v>462</v>
      </c>
      <c r="F12" s="10">
        <v>0</v>
      </c>
      <c r="G12" s="10" t="s">
        <v>16</v>
      </c>
      <c r="H12" s="10"/>
      <c r="I12" s="14">
        <v>4.71819232939318</v>
      </c>
      <c r="J12" s="10">
        <v>1499448.49655429</v>
      </c>
      <c r="K12" s="10">
        <v>1.49944849655429</v>
      </c>
    </row>
    <row r="13" spans="1:11">
      <c r="A13" s="9">
        <v>276</v>
      </c>
      <c r="B13" s="10" t="s">
        <v>15</v>
      </c>
      <c r="C13" s="10" t="s">
        <v>13</v>
      </c>
      <c r="D13" s="10">
        <v>7.3</v>
      </c>
      <c r="E13" s="10">
        <v>465</v>
      </c>
      <c r="F13" s="10">
        <v>0</v>
      </c>
      <c r="G13" s="10" t="s">
        <v>16</v>
      </c>
      <c r="H13" s="10" t="s">
        <v>65</v>
      </c>
      <c r="I13" s="14">
        <v>5.04020979242679</v>
      </c>
      <c r="J13" s="10">
        <v>1601786.12230175</v>
      </c>
      <c r="K13" s="10">
        <v>1.60178612230175</v>
      </c>
    </row>
    <row r="14" spans="1:11">
      <c r="A14" s="9">
        <v>256</v>
      </c>
      <c r="B14" s="10" t="s">
        <v>15</v>
      </c>
      <c r="C14" s="10" t="s">
        <v>13</v>
      </c>
      <c r="D14" s="10">
        <v>6</v>
      </c>
      <c r="E14" s="10">
        <v>272</v>
      </c>
      <c r="F14" s="10">
        <v>0</v>
      </c>
      <c r="G14" s="10" t="s">
        <v>161</v>
      </c>
      <c r="H14" s="10"/>
      <c r="I14" s="14">
        <v>3.19130490325526</v>
      </c>
      <c r="J14" s="10">
        <v>1826581.44475374</v>
      </c>
      <c r="K14" s="10">
        <v>1.82658144475374</v>
      </c>
    </row>
    <row r="15" spans="1:11">
      <c r="A15" s="9">
        <v>284</v>
      </c>
      <c r="B15" s="10" t="s">
        <v>15</v>
      </c>
      <c r="C15" s="10" t="s">
        <v>13</v>
      </c>
      <c r="D15" s="10">
        <v>8</v>
      </c>
      <c r="E15" s="10">
        <v>810</v>
      </c>
      <c r="F15" s="10">
        <v>0</v>
      </c>
      <c r="G15" s="10" t="s">
        <v>16</v>
      </c>
      <c r="H15" s="10" t="s">
        <v>151</v>
      </c>
      <c r="I15" s="14">
        <v>7.58272877619544</v>
      </c>
      <c r="J15" s="10">
        <v>1830965.04987324</v>
      </c>
      <c r="K15" s="10">
        <v>1.83096504987324</v>
      </c>
    </row>
    <row r="16" spans="1:11">
      <c r="A16" s="9">
        <v>270</v>
      </c>
      <c r="B16" s="10" t="s">
        <v>15</v>
      </c>
      <c r="C16" s="10" t="s">
        <v>13</v>
      </c>
      <c r="D16" s="10">
        <v>6.9</v>
      </c>
      <c r="E16" s="10">
        <v>80</v>
      </c>
      <c r="F16" s="10">
        <v>0</v>
      </c>
      <c r="G16" s="10" t="s">
        <v>16</v>
      </c>
      <c r="H16" s="10"/>
      <c r="I16" s="14">
        <v>4.87531469458504</v>
      </c>
      <c r="J16" s="10">
        <v>1834762.58398602</v>
      </c>
      <c r="K16" s="10">
        <v>1.83476258398602</v>
      </c>
    </row>
    <row r="17" spans="1:11">
      <c r="A17" s="11">
        <v>60</v>
      </c>
      <c r="B17" s="12" t="s">
        <v>15</v>
      </c>
      <c r="C17" s="12" t="s">
        <v>13</v>
      </c>
      <c r="D17" s="12">
        <v>3</v>
      </c>
      <c r="E17" s="12">
        <v>20</v>
      </c>
      <c r="F17" s="12">
        <v>0</v>
      </c>
      <c r="G17" s="12" t="s">
        <v>66</v>
      </c>
      <c r="H17" s="12"/>
      <c r="I17" s="16">
        <v>4.85029519011307</v>
      </c>
      <c r="J17" s="12">
        <v>22208994.6637235</v>
      </c>
      <c r="K17" s="12">
        <v>22.2089946637235</v>
      </c>
    </row>
    <row r="18" spans="1:11">
      <c r="A18" s="11">
        <v>54</v>
      </c>
      <c r="B18" s="12" t="s">
        <v>15</v>
      </c>
      <c r="C18" s="12" t="s">
        <v>13</v>
      </c>
      <c r="D18" s="12">
        <v>2.8</v>
      </c>
      <c r="E18" s="12">
        <v>3</v>
      </c>
      <c r="F18" s="12">
        <v>0</v>
      </c>
      <c r="G18" s="12" t="s">
        <v>16</v>
      </c>
      <c r="H18" s="12"/>
      <c r="I18" s="16">
        <v>4.74884736371662</v>
      </c>
      <c r="J18" s="12">
        <v>26744754.1510012</v>
      </c>
      <c r="K18" s="12">
        <v>26.7447541510012</v>
      </c>
    </row>
    <row r="19" spans="1:11">
      <c r="A19" s="11">
        <v>52</v>
      </c>
      <c r="B19" s="12" t="s">
        <v>15</v>
      </c>
      <c r="C19" s="12" t="s">
        <v>13</v>
      </c>
      <c r="D19" s="12">
        <v>2.6</v>
      </c>
      <c r="E19" s="12">
        <v>82</v>
      </c>
      <c r="F19" s="12">
        <v>0</v>
      </c>
      <c r="G19" s="12" t="s">
        <v>16</v>
      </c>
      <c r="H19" s="12" t="s">
        <v>19</v>
      </c>
      <c r="I19" s="16">
        <v>4.02354295319281</v>
      </c>
      <c r="J19" s="12">
        <v>28301737.0284799</v>
      </c>
      <c r="K19" s="12">
        <v>28.3017370284799</v>
      </c>
    </row>
    <row r="20" spans="1:11">
      <c r="A20" s="11">
        <v>53</v>
      </c>
      <c r="B20" s="12" t="s">
        <v>15</v>
      </c>
      <c r="C20" s="12" t="s">
        <v>13</v>
      </c>
      <c r="D20" s="12">
        <v>2.65</v>
      </c>
      <c r="E20" s="12">
        <v>20</v>
      </c>
      <c r="F20" s="12">
        <v>0</v>
      </c>
      <c r="G20" s="12" t="s">
        <v>16</v>
      </c>
      <c r="H20" s="12"/>
      <c r="I20" s="16">
        <v>4.68298728427604</v>
      </c>
      <c r="J20" s="12">
        <v>31110704.7994084</v>
      </c>
      <c r="K20" s="12">
        <v>31.1107047994084</v>
      </c>
    </row>
    <row r="21" spans="1:11">
      <c r="A21" s="11">
        <v>48</v>
      </c>
      <c r="B21" s="12" t="s">
        <v>15</v>
      </c>
      <c r="C21" s="12" t="s">
        <v>13</v>
      </c>
      <c r="D21" s="12">
        <v>2.3</v>
      </c>
      <c r="E21" s="12">
        <v>39</v>
      </c>
      <c r="F21" s="12">
        <v>0</v>
      </c>
      <c r="G21" s="12" t="s">
        <v>16</v>
      </c>
      <c r="H21" s="12"/>
      <c r="I21" s="16">
        <v>4.57381887790576</v>
      </c>
      <c r="J21" s="12">
        <v>46475058.7927467</v>
      </c>
      <c r="K21" s="12">
        <v>46.4750587927467</v>
      </c>
    </row>
    <row r="22" spans="1:11">
      <c r="A22" s="11">
        <v>38</v>
      </c>
      <c r="B22" s="12" t="s">
        <v>15</v>
      </c>
      <c r="C22" s="12" t="s">
        <v>13</v>
      </c>
      <c r="D22" s="12">
        <v>2</v>
      </c>
      <c r="E22" s="12">
        <v>80</v>
      </c>
      <c r="F22" s="12">
        <v>0</v>
      </c>
      <c r="G22" s="12" t="s">
        <v>16</v>
      </c>
      <c r="H22" s="12" t="s">
        <v>54</v>
      </c>
      <c r="I22" s="16">
        <v>3.89350101329213</v>
      </c>
      <c r="J22" s="12">
        <v>60169277.7353815</v>
      </c>
      <c r="K22" s="12">
        <v>60.1692777353815</v>
      </c>
    </row>
    <row r="23" spans="1:11">
      <c r="A23" s="11">
        <v>40</v>
      </c>
      <c r="B23" s="12" t="s">
        <v>15</v>
      </c>
      <c r="C23" s="12" t="s">
        <v>13</v>
      </c>
      <c r="D23" s="12">
        <v>2</v>
      </c>
      <c r="E23" s="12">
        <v>80</v>
      </c>
      <c r="F23" s="12">
        <v>0</v>
      </c>
      <c r="G23" s="12" t="s">
        <v>16</v>
      </c>
      <c r="H23" s="12" t="s">
        <v>56</v>
      </c>
      <c r="I23" s="16">
        <v>4.11258127723274</v>
      </c>
      <c r="J23" s="12">
        <v>63554894.2287075</v>
      </c>
      <c r="K23" s="12">
        <v>63.5548942287075</v>
      </c>
    </row>
    <row r="24" spans="1:11">
      <c r="A24" s="11">
        <v>39</v>
      </c>
      <c r="B24" s="12" t="s">
        <v>15</v>
      </c>
      <c r="C24" s="12" t="s">
        <v>13</v>
      </c>
      <c r="D24" s="12">
        <v>2</v>
      </c>
      <c r="E24" s="12">
        <v>80</v>
      </c>
      <c r="F24" s="12">
        <v>0</v>
      </c>
      <c r="G24" s="12" t="s">
        <v>16</v>
      </c>
      <c r="H24" s="12" t="s">
        <v>55</v>
      </c>
      <c r="I24" s="16">
        <v>4.12108863139086</v>
      </c>
      <c r="J24" s="12">
        <v>63686364.9419257</v>
      </c>
      <c r="K24" s="12">
        <v>63.6863649419257</v>
      </c>
    </row>
    <row r="25" spans="1:11">
      <c r="A25" s="11">
        <v>2</v>
      </c>
      <c r="B25" s="12" t="s">
        <v>15</v>
      </c>
      <c r="C25" s="12" t="s">
        <v>13</v>
      </c>
      <c r="D25" s="12">
        <v>1.9</v>
      </c>
      <c r="E25" s="12">
        <v>80</v>
      </c>
      <c r="F25" s="12">
        <v>0</v>
      </c>
      <c r="G25" s="12" t="s">
        <v>18</v>
      </c>
      <c r="H25" s="12" t="s">
        <v>19</v>
      </c>
      <c r="I25" s="16">
        <v>4.26407564325172</v>
      </c>
      <c r="J25" s="12">
        <v>76857913.5749831</v>
      </c>
      <c r="K25" s="12">
        <v>76.8579135749831</v>
      </c>
    </row>
    <row r="26" spans="1:11">
      <c r="A26" s="11">
        <v>1</v>
      </c>
      <c r="B26" s="12" t="s">
        <v>15</v>
      </c>
      <c r="C26" s="12" t="s">
        <v>13</v>
      </c>
      <c r="D26" s="12">
        <v>1.8</v>
      </c>
      <c r="E26" s="12">
        <v>80</v>
      </c>
      <c r="F26" s="12">
        <v>0</v>
      </c>
      <c r="G26" s="12" t="s">
        <v>16</v>
      </c>
      <c r="H26" s="12" t="s">
        <v>17</v>
      </c>
      <c r="I26" s="16">
        <v>4.2939392684643</v>
      </c>
      <c r="J26" s="12">
        <v>91025458.5906329</v>
      </c>
      <c r="K26" s="12">
        <v>91.0254585906329</v>
      </c>
    </row>
    <row r="31" spans="5:6">
      <c r="E31" s="13" t="s">
        <v>172</v>
      </c>
      <c r="F31" t="s">
        <v>170</v>
      </c>
    </row>
    <row r="41" spans="13:14">
      <c r="M41" t="s">
        <v>170</v>
      </c>
      <c r="N41" s="15" t="s">
        <v>171</v>
      </c>
    </row>
  </sheetData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1028" progId="ChemDraw.Document.6.0" r:id="rId3">
          <objectPr defaultSize="0" r:id="rId4">
            <anchor moveWithCells="1" sizeWithCells="1">
              <from>
                <xdr:col>0</xdr:col>
                <xdr:colOff>0</xdr:colOff>
                <xdr:row>27</xdr:row>
                <xdr:rowOff>0</xdr:rowOff>
              </from>
              <to>
                <xdr:col>4</xdr:col>
                <xdr:colOff>128905</xdr:colOff>
                <xdr:row>34</xdr:row>
                <xdr:rowOff>23495</xdr:rowOff>
              </to>
            </anchor>
          </objectPr>
        </oleObject>
      </mc:Choice>
      <mc:Fallback>
        <oleObject shapeId="1028" progId="ChemDraw.Document.6.0" r:id="rId3"/>
      </mc:Fallback>
    </mc:AlternateContent>
    <mc:AlternateContent xmlns:mc="http://schemas.openxmlformats.org/markup-compatibility/2006">
      <mc:Choice Requires="x14">
        <oleObject shapeId="1029" progId="ChemDraw.Document.6.0" r:id="rId5">
          <objectPr defaultSize="0" r:id="rId6">
            <anchor moveWithCells="1" sizeWithCells="1">
              <from>
                <xdr:col>0</xdr:col>
                <xdr:colOff>0</xdr:colOff>
                <xdr:row>35</xdr:row>
                <xdr:rowOff>0</xdr:rowOff>
              </from>
              <to>
                <xdr:col>4</xdr:col>
                <xdr:colOff>125095</xdr:colOff>
                <xdr:row>41</xdr:row>
                <xdr:rowOff>124460</xdr:rowOff>
              </to>
            </anchor>
          </objectPr>
        </oleObject>
      </mc:Choice>
      <mc:Fallback>
        <oleObject shapeId="1029" progId="ChemDraw.Document.6.0" r:id="rId5"/>
      </mc:Fallback>
    </mc:AlternateContent>
    <mc:AlternateContent xmlns:mc="http://schemas.openxmlformats.org/markup-compatibility/2006">
      <mc:Choice Requires="x14">
        <oleObject shapeId="1030" progId="ChemDraw.Document.6.0" r:id="rId7">
          <objectPr defaultSize="0" r:id="rId8">
            <anchor moveWithCells="1" sizeWithCells="1">
              <from>
                <xdr:col>0</xdr:col>
                <xdr:colOff>0</xdr:colOff>
                <xdr:row>43</xdr:row>
                <xdr:rowOff>0</xdr:rowOff>
              </from>
              <to>
                <xdr:col>4</xdr:col>
                <xdr:colOff>249555</xdr:colOff>
                <xdr:row>51</xdr:row>
                <xdr:rowOff>46355</xdr:rowOff>
              </to>
            </anchor>
          </objectPr>
        </oleObject>
      </mc:Choice>
      <mc:Fallback>
        <oleObject shapeId="1030" progId="ChemDraw.Document.6.0" r:id="rId7"/>
      </mc:Fallback>
    </mc:AlternateContent>
    <mc:AlternateContent xmlns:mc="http://schemas.openxmlformats.org/markup-compatibility/2006">
      <mc:Choice Requires="x14">
        <oleObject shapeId="1031" progId="ChemDraw.Document.6.0" r:id="rId9">
          <objectPr defaultSize="0" r:id="rId10">
            <anchor moveWithCells="1" sizeWithCells="1">
              <from>
                <xdr:col>14</xdr:col>
                <xdr:colOff>57150</xdr:colOff>
                <xdr:row>0</xdr:row>
                <xdr:rowOff>133350</xdr:rowOff>
              </from>
              <to>
                <xdr:col>22</xdr:col>
                <xdr:colOff>222885</xdr:colOff>
                <xdr:row>36</xdr:row>
                <xdr:rowOff>144780</xdr:rowOff>
              </to>
            </anchor>
          </objectPr>
        </oleObject>
      </mc:Choice>
      <mc:Fallback>
        <oleObject shapeId="1031" progId="ChemDraw.Document.6.0" r:id="rId9"/>
      </mc:Fallback>
    </mc:AlternateContent>
    <mc:AlternateContent xmlns:mc="http://schemas.openxmlformats.org/markup-compatibility/2006">
      <mc:Choice Requires="x14">
        <oleObject shapeId="1032" progId="ChemDraw.Document.6.0" r:id="rId11">
          <objectPr defaultSize="0" r:id="rId12">
            <anchor moveWithCells="1" sizeWithCells="1">
              <from>
                <xdr:col>14</xdr:col>
                <xdr:colOff>75565</xdr:colOff>
                <xdr:row>36</xdr:row>
                <xdr:rowOff>142240</xdr:rowOff>
              </from>
              <to>
                <xdr:col>23</xdr:col>
                <xdr:colOff>220345</xdr:colOff>
                <xdr:row>65</xdr:row>
                <xdr:rowOff>17780</xdr:rowOff>
              </to>
            </anchor>
          </objectPr>
        </oleObject>
      </mc:Choice>
      <mc:Fallback>
        <oleObject shapeId="1032" progId="ChemDraw.Document.6.0" r:id="rId1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6"/>
  <sheetViews>
    <sheetView topLeftCell="A4" workbookViewId="0">
      <selection activeCell="I25" sqref="I25"/>
    </sheetView>
  </sheetViews>
  <sheetFormatPr defaultColWidth="9" defaultRowHeight="13.5"/>
  <cols>
    <col min="1" max="1" width="9" style="1"/>
    <col min="2" max="2" width="13.625" style="1" customWidth="1"/>
    <col min="3" max="3" width="28.5" style="1" customWidth="1"/>
    <col min="4" max="4" width="18.875" style="1" customWidth="1"/>
    <col min="5" max="5" width="13.75" style="1" customWidth="1"/>
    <col min="6" max="6" width="9" style="1"/>
    <col min="7" max="7" width="18.875" customWidth="1"/>
    <col min="9" max="9" width="39.125" style="2" customWidth="1"/>
  </cols>
  <sheetData>
    <row r="1" spans="1:9">
      <c r="A1" s="3"/>
      <c r="B1" s="4" t="s">
        <v>3</v>
      </c>
      <c r="C1" s="4" t="s">
        <v>5</v>
      </c>
      <c r="D1" s="4" t="s">
        <v>173</v>
      </c>
      <c r="E1" s="4" t="s">
        <v>4</v>
      </c>
      <c r="F1" s="4" t="s">
        <v>6</v>
      </c>
      <c r="G1" s="4" t="s">
        <v>174</v>
      </c>
      <c r="I1" s="7" t="s">
        <v>175</v>
      </c>
    </row>
    <row r="2" spans="1:9">
      <c r="A2" s="5">
        <v>0</v>
      </c>
      <c r="B2" s="1">
        <v>80</v>
      </c>
      <c r="C2" s="1" t="s">
        <v>14</v>
      </c>
      <c r="D2" s="6">
        <v>2.60825137941539</v>
      </c>
      <c r="E2" s="1">
        <v>0</v>
      </c>
      <c r="G2" s="6">
        <v>0</v>
      </c>
      <c r="I2" s="2" t="s">
        <v>176</v>
      </c>
    </row>
    <row r="3" spans="1:9">
      <c r="A3" s="5">
        <v>1</v>
      </c>
      <c r="B3" s="1">
        <v>80</v>
      </c>
      <c r="C3" s="1" t="s">
        <v>16</v>
      </c>
      <c r="D3" s="6">
        <v>3.28737268662584</v>
      </c>
      <c r="E3" s="1">
        <v>0</v>
      </c>
      <c r="F3" s="1" t="s">
        <v>17</v>
      </c>
      <c r="G3" s="6">
        <v>2.50891253835486</v>
      </c>
      <c r="I3" s="2" t="s">
        <v>177</v>
      </c>
    </row>
    <row r="4" spans="1:9">
      <c r="A4" s="5">
        <v>2</v>
      </c>
      <c r="B4" s="1">
        <v>80</v>
      </c>
      <c r="C4" s="1" t="s">
        <v>18</v>
      </c>
      <c r="D4" s="6">
        <v>4.58535177354574</v>
      </c>
      <c r="E4" s="1">
        <v>0</v>
      </c>
      <c r="F4" s="1" t="s">
        <v>19</v>
      </c>
      <c r="G4" s="6">
        <v>2.48537909380198</v>
      </c>
      <c r="I4" s="2" t="s">
        <v>178</v>
      </c>
    </row>
    <row r="5" spans="1:9">
      <c r="A5" s="5">
        <v>3</v>
      </c>
      <c r="B5" s="1">
        <v>1000</v>
      </c>
      <c r="C5" s="1" t="s">
        <v>20</v>
      </c>
      <c r="D5" s="6">
        <v>2.52830122386958</v>
      </c>
      <c r="E5" s="1">
        <v>1600</v>
      </c>
      <c r="F5" s="1" t="s">
        <v>21</v>
      </c>
      <c r="G5" s="6">
        <v>2.29509484488272</v>
      </c>
      <c r="I5" s="2" t="s">
        <v>179</v>
      </c>
    </row>
    <row r="6" spans="1:9">
      <c r="A6" s="5">
        <v>4</v>
      </c>
      <c r="B6" s="1">
        <v>1000</v>
      </c>
      <c r="C6" s="1" t="s">
        <v>16</v>
      </c>
      <c r="D6" s="6">
        <v>3.28737268662584</v>
      </c>
      <c r="E6" s="1">
        <v>170</v>
      </c>
      <c r="F6" s="1" t="s">
        <v>22</v>
      </c>
      <c r="G6" s="6">
        <v>4.12545753940707</v>
      </c>
      <c r="I6" s="2" t="s">
        <v>180</v>
      </c>
    </row>
    <row r="7" spans="1:9">
      <c r="A7" s="5">
        <v>5</v>
      </c>
      <c r="B7" s="1">
        <v>1000</v>
      </c>
      <c r="C7" s="1" t="s">
        <v>20</v>
      </c>
      <c r="D7" s="6">
        <v>2.52830122386958</v>
      </c>
      <c r="E7" s="1">
        <v>2000</v>
      </c>
      <c r="F7" s="1" t="s">
        <v>21</v>
      </c>
      <c r="G7" s="6">
        <v>2.29509484488272</v>
      </c>
      <c r="I7" s="2" t="s">
        <v>181</v>
      </c>
    </row>
    <row r="8" spans="1:9">
      <c r="A8" s="5">
        <v>6</v>
      </c>
      <c r="B8" s="1">
        <v>200</v>
      </c>
      <c r="C8" s="1" t="s">
        <v>23</v>
      </c>
      <c r="D8" s="6">
        <v>3.43049298538036</v>
      </c>
      <c r="E8" s="1">
        <v>0</v>
      </c>
      <c r="G8" s="6">
        <v>0</v>
      </c>
      <c r="I8" s="2" t="s">
        <v>176</v>
      </c>
    </row>
    <row r="9" spans="1:9">
      <c r="A9" s="5">
        <v>7</v>
      </c>
      <c r="B9" s="1">
        <v>2000</v>
      </c>
      <c r="C9" s="1" t="s">
        <v>24</v>
      </c>
      <c r="D9" s="6">
        <v>3.3051039083453</v>
      </c>
      <c r="E9" s="1">
        <v>0</v>
      </c>
      <c r="G9" s="6">
        <v>0</v>
      </c>
      <c r="I9" s="2" t="s">
        <v>177</v>
      </c>
    </row>
    <row r="10" spans="1:9">
      <c r="A10" s="5">
        <v>8</v>
      </c>
      <c r="B10" s="1">
        <v>2000</v>
      </c>
      <c r="C10" s="1" t="s">
        <v>25</v>
      </c>
      <c r="D10" s="6">
        <v>2.66667112339106</v>
      </c>
      <c r="E10" s="1">
        <v>0</v>
      </c>
      <c r="F10" s="1" t="s">
        <v>16</v>
      </c>
      <c r="G10" s="6">
        <v>3.28737268662584</v>
      </c>
      <c r="I10" s="2" t="s">
        <v>178</v>
      </c>
    </row>
    <row r="11" spans="1:9">
      <c r="A11" s="5">
        <v>9</v>
      </c>
      <c r="B11" s="1">
        <v>2000</v>
      </c>
      <c r="C11" s="1" t="s">
        <v>26</v>
      </c>
      <c r="D11" s="6">
        <v>3.47400982556781</v>
      </c>
      <c r="E11" s="1">
        <v>0</v>
      </c>
      <c r="G11" s="6">
        <v>0</v>
      </c>
      <c r="I11" s="2" t="s">
        <v>179</v>
      </c>
    </row>
    <row r="12" spans="1:9">
      <c r="A12" s="5">
        <v>10</v>
      </c>
      <c r="B12" s="1">
        <v>2000</v>
      </c>
      <c r="C12" s="1" t="s">
        <v>27</v>
      </c>
      <c r="D12" s="6">
        <v>2.85002514549655</v>
      </c>
      <c r="E12" s="1">
        <v>0</v>
      </c>
      <c r="F12" s="1" t="s">
        <v>28</v>
      </c>
      <c r="G12" s="6">
        <v>2.81868614140858</v>
      </c>
      <c r="I12" s="2" t="s">
        <v>180</v>
      </c>
    </row>
    <row r="13" spans="1:9">
      <c r="A13" s="5">
        <v>11</v>
      </c>
      <c r="B13" s="1">
        <v>2000</v>
      </c>
      <c r="C13" s="1" t="s">
        <v>29</v>
      </c>
      <c r="D13" s="6">
        <v>3.93950062612679</v>
      </c>
      <c r="E13" s="1">
        <v>0</v>
      </c>
      <c r="F13" s="1" t="s">
        <v>30</v>
      </c>
      <c r="G13" s="6">
        <v>3.20859408672735</v>
      </c>
      <c r="I13" s="2" t="s">
        <v>181</v>
      </c>
    </row>
    <row r="14" spans="1:9">
      <c r="A14" s="5">
        <v>12</v>
      </c>
      <c r="B14" s="1">
        <v>2000</v>
      </c>
      <c r="C14" s="1" t="s">
        <v>31</v>
      </c>
      <c r="D14" s="6">
        <v>3.24080825269071</v>
      </c>
      <c r="E14" s="1">
        <v>0</v>
      </c>
      <c r="G14" s="6">
        <v>0</v>
      </c>
      <c r="I14" s="2" t="s">
        <v>182</v>
      </c>
    </row>
    <row r="15" spans="1:9">
      <c r="A15" s="5">
        <v>13</v>
      </c>
      <c r="B15" s="1">
        <v>2000</v>
      </c>
      <c r="C15" s="1" t="s">
        <v>32</v>
      </c>
      <c r="D15" s="6">
        <v>2.94288525620212</v>
      </c>
      <c r="E15" s="1">
        <v>0</v>
      </c>
      <c r="G15" s="6">
        <v>0</v>
      </c>
      <c r="I15" s="2" t="s">
        <v>183</v>
      </c>
    </row>
    <row r="16" spans="1:9">
      <c r="A16" s="5">
        <v>14</v>
      </c>
      <c r="B16" s="1">
        <v>800</v>
      </c>
      <c r="C16" s="1" t="s">
        <v>33</v>
      </c>
      <c r="D16" s="6">
        <v>2.89865451802104</v>
      </c>
      <c r="E16" s="1">
        <v>0</v>
      </c>
      <c r="F16" s="1" t="s">
        <v>34</v>
      </c>
      <c r="G16" s="6">
        <v>3.30119853276351</v>
      </c>
      <c r="I16" s="2" t="s">
        <v>184</v>
      </c>
    </row>
    <row r="17" spans="1:9">
      <c r="A17" s="5">
        <v>15</v>
      </c>
      <c r="B17" s="1">
        <v>1000</v>
      </c>
      <c r="C17" s="1" t="s">
        <v>20</v>
      </c>
      <c r="D17" s="6">
        <v>2.52830122386958</v>
      </c>
      <c r="E17" s="1">
        <v>1000</v>
      </c>
      <c r="F17" s="1" t="s">
        <v>21</v>
      </c>
      <c r="G17" s="6">
        <v>2.29509484488272</v>
      </c>
      <c r="I17" s="2" t="s">
        <v>185</v>
      </c>
    </row>
    <row r="18" spans="1:9">
      <c r="A18" s="5">
        <v>16</v>
      </c>
      <c r="B18" s="1">
        <v>1000</v>
      </c>
      <c r="C18" s="1" t="s">
        <v>35</v>
      </c>
      <c r="D18" s="6">
        <v>3.20029147746117</v>
      </c>
      <c r="E18" s="1">
        <v>1400</v>
      </c>
      <c r="F18" s="1" t="s">
        <v>21</v>
      </c>
      <c r="G18" s="6">
        <v>2.29509484488272</v>
      </c>
      <c r="I18" s="2" t="s">
        <v>186</v>
      </c>
    </row>
    <row r="19" spans="1:9">
      <c r="A19" s="5">
        <v>17</v>
      </c>
      <c r="B19" s="1">
        <v>2000</v>
      </c>
      <c r="C19" s="1" t="s">
        <v>20</v>
      </c>
      <c r="D19" s="6">
        <v>2.52830122386958</v>
      </c>
      <c r="E19" s="1">
        <v>0</v>
      </c>
      <c r="F19" s="1" t="s">
        <v>21</v>
      </c>
      <c r="G19" s="6">
        <v>2.29509484488272</v>
      </c>
      <c r="I19" s="2" t="s">
        <v>187</v>
      </c>
    </row>
    <row r="20" spans="1:9">
      <c r="A20" s="5">
        <v>18</v>
      </c>
      <c r="B20" s="1">
        <v>2000</v>
      </c>
      <c r="C20" s="1" t="s">
        <v>20</v>
      </c>
      <c r="D20" s="6">
        <v>2.52830122386958</v>
      </c>
      <c r="E20" s="1">
        <v>0</v>
      </c>
      <c r="F20" s="1" t="s">
        <v>36</v>
      </c>
      <c r="G20" s="6">
        <v>2.32289273144113</v>
      </c>
      <c r="I20" s="2" t="s">
        <v>188</v>
      </c>
    </row>
    <row r="21" spans="1:9">
      <c r="A21" s="5">
        <v>19</v>
      </c>
      <c r="B21" s="1">
        <v>400</v>
      </c>
      <c r="C21" s="1" t="s">
        <v>14</v>
      </c>
      <c r="D21" s="6">
        <v>2.60825137941539</v>
      </c>
      <c r="E21" s="1">
        <v>0</v>
      </c>
      <c r="G21" s="6">
        <v>0</v>
      </c>
      <c r="I21" s="2" t="s">
        <v>189</v>
      </c>
    </row>
    <row r="22" spans="1:9">
      <c r="A22" s="5">
        <v>20</v>
      </c>
      <c r="B22" s="1">
        <v>80</v>
      </c>
      <c r="C22" s="1" t="s">
        <v>20</v>
      </c>
      <c r="D22" s="6">
        <v>2.52830122386958</v>
      </c>
      <c r="E22" s="1">
        <v>0</v>
      </c>
      <c r="F22" s="1" t="s">
        <v>21</v>
      </c>
      <c r="G22" s="6">
        <v>2.29509484488272</v>
      </c>
      <c r="I22" s="2" t="s">
        <v>190</v>
      </c>
    </row>
    <row r="23" spans="1:9">
      <c r="A23" s="5">
        <v>21</v>
      </c>
      <c r="B23" s="1">
        <v>50</v>
      </c>
      <c r="C23" s="1" t="s">
        <v>37</v>
      </c>
      <c r="D23" s="6">
        <v>2.88001743040058</v>
      </c>
      <c r="E23" s="1">
        <v>0</v>
      </c>
      <c r="G23" s="6">
        <v>0</v>
      </c>
      <c r="I23" s="2" t="s">
        <v>191</v>
      </c>
    </row>
    <row r="24" spans="1:9">
      <c r="A24" s="5">
        <v>22</v>
      </c>
      <c r="B24" s="1">
        <v>53</v>
      </c>
      <c r="C24" s="1" t="s">
        <v>14</v>
      </c>
      <c r="D24" s="6">
        <v>2.60825137941539</v>
      </c>
      <c r="E24" s="1">
        <v>0</v>
      </c>
      <c r="G24" s="6">
        <v>0</v>
      </c>
      <c r="I24" s="2" t="s">
        <v>192</v>
      </c>
    </row>
    <row r="25" spans="1:9">
      <c r="A25" s="5">
        <v>23</v>
      </c>
      <c r="B25" s="1">
        <v>80</v>
      </c>
      <c r="C25" s="1" t="s">
        <v>38</v>
      </c>
      <c r="D25" s="6">
        <v>4.03613123080424</v>
      </c>
      <c r="E25" s="1">
        <v>0</v>
      </c>
      <c r="F25" s="1" t="s">
        <v>16</v>
      </c>
      <c r="G25" s="6">
        <v>3.28737268662584</v>
      </c>
      <c r="I25" s="2" t="s">
        <v>193</v>
      </c>
    </row>
    <row r="26" spans="1:9">
      <c r="A26" s="5">
        <v>24</v>
      </c>
      <c r="B26" s="1">
        <v>80</v>
      </c>
      <c r="C26" s="1" t="s">
        <v>39</v>
      </c>
      <c r="D26" s="6">
        <v>3.16170543652098</v>
      </c>
      <c r="E26" s="1">
        <v>0</v>
      </c>
      <c r="G26" s="6">
        <v>0</v>
      </c>
      <c r="I26" s="2" t="s">
        <v>194</v>
      </c>
    </row>
    <row r="27" spans="1:9">
      <c r="A27" s="5">
        <v>25</v>
      </c>
      <c r="B27" s="1">
        <v>80</v>
      </c>
      <c r="C27" s="1" t="s">
        <v>40</v>
      </c>
      <c r="D27" s="6">
        <v>2.28781676492961</v>
      </c>
      <c r="E27" s="1">
        <v>0</v>
      </c>
      <c r="F27" s="1" t="s">
        <v>41</v>
      </c>
      <c r="G27" s="6">
        <v>2.69308975393173</v>
      </c>
      <c r="I27" s="2" t="s">
        <v>195</v>
      </c>
    </row>
    <row r="28" spans="1:9">
      <c r="A28" s="5">
        <v>26</v>
      </c>
      <c r="B28" s="1">
        <v>80</v>
      </c>
      <c r="C28" s="1" t="s">
        <v>42</v>
      </c>
      <c r="D28" s="6">
        <v>3.04536640799512</v>
      </c>
      <c r="E28" s="1">
        <v>0</v>
      </c>
      <c r="G28" s="6">
        <v>0</v>
      </c>
      <c r="I28" s="2" t="s">
        <v>196</v>
      </c>
    </row>
    <row r="29" spans="1:9">
      <c r="A29" s="5">
        <v>27</v>
      </c>
      <c r="B29" s="1">
        <v>80</v>
      </c>
      <c r="C29" s="1" t="s">
        <v>43</v>
      </c>
      <c r="D29" s="6">
        <v>3.19397198470224</v>
      </c>
      <c r="E29" s="1">
        <v>0</v>
      </c>
      <c r="F29" s="1" t="s">
        <v>16</v>
      </c>
      <c r="G29" s="6">
        <v>3.28737268662584</v>
      </c>
      <c r="I29" s="2" t="s">
        <v>197</v>
      </c>
    </row>
    <row r="30" spans="1:9">
      <c r="A30" s="5">
        <v>28</v>
      </c>
      <c r="B30" s="1">
        <v>80</v>
      </c>
      <c r="C30" s="1" t="s">
        <v>44</v>
      </c>
      <c r="D30" s="6">
        <v>2.15389326943867</v>
      </c>
      <c r="E30" s="1">
        <v>0</v>
      </c>
      <c r="G30" s="6">
        <v>0</v>
      </c>
      <c r="I30" s="2" t="s">
        <v>198</v>
      </c>
    </row>
    <row r="31" spans="1:9">
      <c r="A31" s="5">
        <v>29</v>
      </c>
      <c r="B31" s="1">
        <v>80</v>
      </c>
      <c r="C31" s="1" t="s">
        <v>45</v>
      </c>
      <c r="D31" s="6">
        <v>3.42774139647403</v>
      </c>
      <c r="E31" s="1">
        <v>0</v>
      </c>
      <c r="G31" s="6">
        <v>0</v>
      </c>
      <c r="I31" s="2" t="s">
        <v>199</v>
      </c>
    </row>
    <row r="32" spans="1:9">
      <c r="A32" s="5">
        <v>30</v>
      </c>
      <c r="B32" s="1">
        <v>80</v>
      </c>
      <c r="C32" s="1" t="s">
        <v>46</v>
      </c>
      <c r="D32" s="6">
        <v>2.49236211171197</v>
      </c>
      <c r="E32" s="1">
        <v>0</v>
      </c>
      <c r="G32" s="6">
        <v>0</v>
      </c>
      <c r="I32" s="2" t="s">
        <v>200</v>
      </c>
    </row>
    <row r="33" spans="1:9">
      <c r="A33" s="5">
        <v>31</v>
      </c>
      <c r="B33" s="1">
        <v>80</v>
      </c>
      <c r="C33" s="1" t="s">
        <v>47</v>
      </c>
      <c r="D33" s="6">
        <v>2.99135096704082</v>
      </c>
      <c r="E33" s="1">
        <v>0</v>
      </c>
      <c r="G33" s="6">
        <v>0</v>
      </c>
      <c r="I33" s="2" t="s">
        <v>201</v>
      </c>
    </row>
    <row r="34" spans="1:9">
      <c r="A34" s="5">
        <v>32</v>
      </c>
      <c r="B34" s="1">
        <v>80</v>
      </c>
      <c r="C34" s="1" t="s">
        <v>48</v>
      </c>
      <c r="D34" s="6">
        <v>2.61208975393173</v>
      </c>
      <c r="E34" s="1">
        <v>0</v>
      </c>
      <c r="G34" s="6">
        <v>0</v>
      </c>
      <c r="I34" s="2" t="s">
        <v>202</v>
      </c>
    </row>
    <row r="35" spans="1:9">
      <c r="A35" s="5">
        <v>33</v>
      </c>
      <c r="B35" s="1">
        <v>80</v>
      </c>
      <c r="C35" s="1" t="s">
        <v>49</v>
      </c>
      <c r="D35" s="6">
        <v>3.02531715011532</v>
      </c>
      <c r="E35" s="1">
        <v>0</v>
      </c>
      <c r="G35" s="6">
        <v>0</v>
      </c>
      <c r="I35" s="2" t="s">
        <v>203</v>
      </c>
    </row>
    <row r="36" spans="1:9">
      <c r="A36" s="5">
        <v>34</v>
      </c>
      <c r="B36" s="1">
        <v>80</v>
      </c>
      <c r="C36" s="1" t="s">
        <v>50</v>
      </c>
      <c r="D36" s="6">
        <v>3.05274810798917</v>
      </c>
      <c r="E36" s="1">
        <v>0</v>
      </c>
      <c r="G36" s="6">
        <v>0</v>
      </c>
      <c r="I36" s="2" t="s">
        <v>204</v>
      </c>
    </row>
    <row r="37" spans="1:9">
      <c r="A37" s="5">
        <v>35</v>
      </c>
      <c r="B37" s="1">
        <v>80</v>
      </c>
      <c r="C37" s="1" t="s">
        <v>51</v>
      </c>
      <c r="D37" s="6">
        <v>3.05733897803371</v>
      </c>
      <c r="E37" s="1">
        <v>0</v>
      </c>
      <c r="G37" s="6">
        <v>0</v>
      </c>
      <c r="I37" s="2" t="s">
        <v>205</v>
      </c>
    </row>
    <row r="38" spans="1:9">
      <c r="A38" s="5">
        <v>36</v>
      </c>
      <c r="B38" s="1">
        <v>80</v>
      </c>
      <c r="C38" s="1" t="s">
        <v>52</v>
      </c>
      <c r="D38" s="6">
        <v>2.84805974847236</v>
      </c>
      <c r="E38" s="1">
        <v>0</v>
      </c>
      <c r="G38" s="6">
        <v>0</v>
      </c>
      <c r="I38" s="2" t="s">
        <v>206</v>
      </c>
    </row>
    <row r="39" spans="1:9">
      <c r="A39" s="5">
        <v>37</v>
      </c>
      <c r="B39" s="1">
        <v>80</v>
      </c>
      <c r="C39" s="1" t="s">
        <v>53</v>
      </c>
      <c r="D39" s="6">
        <v>3.4262459043735</v>
      </c>
      <c r="E39" s="1">
        <v>0</v>
      </c>
      <c r="G39" s="6">
        <v>0</v>
      </c>
      <c r="I39" s="2" t="s">
        <v>207</v>
      </c>
    </row>
    <row r="40" spans="1:9">
      <c r="A40" s="5">
        <v>38</v>
      </c>
      <c r="B40" s="1">
        <v>80</v>
      </c>
      <c r="C40" s="1" t="s">
        <v>16</v>
      </c>
      <c r="D40" s="6">
        <v>3.28737268662584</v>
      </c>
      <c r="E40" s="1">
        <v>0</v>
      </c>
      <c r="F40" s="1" t="s">
        <v>54</v>
      </c>
      <c r="G40" s="6">
        <v>3.3814750944909</v>
      </c>
      <c r="I40" s="2" t="s">
        <v>208</v>
      </c>
    </row>
    <row r="41" spans="1:9">
      <c r="A41" s="5">
        <v>39</v>
      </c>
      <c r="B41" s="1">
        <v>80</v>
      </c>
      <c r="C41" s="1" t="s">
        <v>16</v>
      </c>
      <c r="D41" s="6">
        <v>3.28737268662584</v>
      </c>
      <c r="E41" s="1">
        <v>0</v>
      </c>
      <c r="F41" s="1" t="s">
        <v>55</v>
      </c>
      <c r="G41" s="6">
        <v>3.02675672633402</v>
      </c>
      <c r="I41" s="2" t="s">
        <v>209</v>
      </c>
    </row>
    <row r="42" spans="1:9">
      <c r="A42" s="5">
        <v>40</v>
      </c>
      <c r="B42" s="1">
        <v>80</v>
      </c>
      <c r="C42" s="1" t="s">
        <v>16</v>
      </c>
      <c r="D42" s="6">
        <v>3.28737268662584</v>
      </c>
      <c r="E42" s="1">
        <v>0</v>
      </c>
      <c r="F42" s="1" t="s">
        <v>56</v>
      </c>
      <c r="G42" s="6">
        <v>3.20045201102823</v>
      </c>
      <c r="I42" s="2" t="s">
        <v>210</v>
      </c>
    </row>
    <row r="43" spans="1:9">
      <c r="A43" s="5">
        <v>41</v>
      </c>
      <c r="B43" s="1">
        <v>80</v>
      </c>
      <c r="C43" s="1" t="s">
        <v>57</v>
      </c>
      <c r="D43" s="6">
        <v>2.34314552499426</v>
      </c>
      <c r="E43" s="1">
        <v>0</v>
      </c>
      <c r="G43" s="6">
        <v>0</v>
      </c>
      <c r="I43" s="2" t="s">
        <v>211</v>
      </c>
    </row>
    <row r="44" spans="1:9">
      <c r="A44" s="5">
        <v>42</v>
      </c>
      <c r="B44" s="1">
        <v>80</v>
      </c>
      <c r="C44" s="1" t="s">
        <v>58</v>
      </c>
      <c r="D44" s="6">
        <v>2.9657114199882</v>
      </c>
      <c r="E44" s="1">
        <v>0</v>
      </c>
      <c r="G44" s="6">
        <v>0</v>
      </c>
      <c r="I44" s="2" t="s">
        <v>212</v>
      </c>
    </row>
    <row r="45" spans="1:9">
      <c r="A45" s="5">
        <v>43</v>
      </c>
      <c r="B45" s="1">
        <v>80</v>
      </c>
      <c r="C45" s="1" t="s">
        <v>59</v>
      </c>
      <c r="D45" s="6">
        <v>2.45317423513431</v>
      </c>
      <c r="E45" s="1">
        <v>0</v>
      </c>
      <c r="G45" s="6">
        <v>0</v>
      </c>
      <c r="I45" s="2" t="s">
        <v>210</v>
      </c>
    </row>
    <row r="46" spans="1:9">
      <c r="A46" s="5">
        <v>44</v>
      </c>
      <c r="B46" s="1">
        <v>80</v>
      </c>
      <c r="C46" s="1" t="s">
        <v>60</v>
      </c>
      <c r="D46" s="6">
        <v>2.37788493019783</v>
      </c>
      <c r="E46" s="1">
        <v>0</v>
      </c>
      <c r="G46" s="6">
        <v>0</v>
      </c>
      <c r="I46" s="2" t="s">
        <v>211</v>
      </c>
    </row>
    <row r="47" spans="1:9">
      <c r="A47" s="5">
        <v>45</v>
      </c>
      <c r="B47" s="1">
        <v>80</v>
      </c>
      <c r="C47" s="1" t="s">
        <v>61</v>
      </c>
      <c r="D47" s="6">
        <v>2.33042498410769</v>
      </c>
      <c r="E47" s="1">
        <v>0</v>
      </c>
      <c r="G47" s="6">
        <v>0</v>
      </c>
      <c r="I47" s="2" t="s">
        <v>212</v>
      </c>
    </row>
    <row r="48" spans="1:9">
      <c r="A48" s="5">
        <v>46</v>
      </c>
      <c r="B48" s="1">
        <v>80</v>
      </c>
      <c r="C48" s="1" t="s">
        <v>48</v>
      </c>
      <c r="D48" s="6">
        <v>2.61208975393173</v>
      </c>
      <c r="E48" s="1">
        <v>0</v>
      </c>
      <c r="G48" s="6">
        <v>0</v>
      </c>
      <c r="I48" s="2" t="s">
        <v>210</v>
      </c>
    </row>
    <row r="49" spans="1:9">
      <c r="A49" s="5">
        <v>47</v>
      </c>
      <c r="B49" s="1">
        <v>80</v>
      </c>
      <c r="C49" s="1" t="s">
        <v>14</v>
      </c>
      <c r="D49" s="6">
        <v>2.60825137941539</v>
      </c>
      <c r="E49" s="1">
        <v>0</v>
      </c>
      <c r="G49" s="6">
        <v>0</v>
      </c>
      <c r="I49" s="2" t="s">
        <v>211</v>
      </c>
    </row>
    <row r="50" spans="1:9">
      <c r="A50" s="5">
        <v>48</v>
      </c>
      <c r="B50" s="1">
        <v>39</v>
      </c>
      <c r="C50" s="1" t="s">
        <v>16</v>
      </c>
      <c r="D50" s="6">
        <v>3.28737268662584</v>
      </c>
      <c r="E50" s="1">
        <v>0</v>
      </c>
      <c r="G50" s="6">
        <v>0</v>
      </c>
      <c r="I50" s="2" t="s">
        <v>212</v>
      </c>
    </row>
    <row r="51" spans="1:9">
      <c r="A51" s="5">
        <v>49</v>
      </c>
      <c r="B51" s="1">
        <v>88</v>
      </c>
      <c r="C51" s="1" t="s">
        <v>62</v>
      </c>
      <c r="D51" s="6">
        <v>3.37084310658891</v>
      </c>
      <c r="E51" s="1">
        <v>0</v>
      </c>
      <c r="G51" s="6">
        <v>0</v>
      </c>
      <c r="I51" s="2" t="s">
        <v>210</v>
      </c>
    </row>
    <row r="52" spans="1:9">
      <c r="A52" s="5">
        <v>50</v>
      </c>
      <c r="B52" s="1">
        <v>30</v>
      </c>
      <c r="C52" s="1" t="s">
        <v>14</v>
      </c>
      <c r="D52" s="6">
        <v>2.60825137941539</v>
      </c>
      <c r="E52" s="1">
        <v>0</v>
      </c>
      <c r="G52" s="6">
        <v>0</v>
      </c>
      <c r="I52" s="2" t="s">
        <v>211</v>
      </c>
    </row>
    <row r="53" spans="1:9">
      <c r="A53" s="5">
        <v>51</v>
      </c>
      <c r="B53" s="1">
        <v>80</v>
      </c>
      <c r="C53" s="1" t="s">
        <v>63</v>
      </c>
      <c r="D53" s="6">
        <v>2.48537909380198</v>
      </c>
      <c r="E53" s="1">
        <v>0</v>
      </c>
      <c r="G53" s="6">
        <v>0</v>
      </c>
      <c r="I53" s="2" t="s">
        <v>212</v>
      </c>
    </row>
    <row r="54" spans="1:9">
      <c r="A54" s="5">
        <v>52</v>
      </c>
      <c r="B54" s="1">
        <v>82</v>
      </c>
      <c r="C54" s="1" t="s">
        <v>16</v>
      </c>
      <c r="D54" s="6">
        <v>3.28737268662584</v>
      </c>
      <c r="E54" s="1">
        <v>0</v>
      </c>
      <c r="F54" s="1" t="s">
        <v>19</v>
      </c>
      <c r="G54" s="6">
        <v>2.48537909380198</v>
      </c>
      <c r="I54" s="2" t="s">
        <v>210</v>
      </c>
    </row>
    <row r="55" spans="1:9">
      <c r="A55" s="5">
        <v>53</v>
      </c>
      <c r="B55" s="1">
        <v>20</v>
      </c>
      <c r="C55" s="1" t="s">
        <v>16</v>
      </c>
      <c r="D55" s="6">
        <v>3.28737268662584</v>
      </c>
      <c r="E55" s="1">
        <v>0</v>
      </c>
      <c r="G55" s="6">
        <v>0</v>
      </c>
      <c r="I55" s="2" t="s">
        <v>211</v>
      </c>
    </row>
    <row r="56" spans="1:9">
      <c r="A56" s="5">
        <v>54</v>
      </c>
      <c r="B56" s="1">
        <v>3</v>
      </c>
      <c r="C56" s="1" t="s">
        <v>16</v>
      </c>
      <c r="D56" s="6">
        <v>3.28737268662584</v>
      </c>
      <c r="E56" s="1">
        <v>0</v>
      </c>
      <c r="G56" s="6">
        <v>0</v>
      </c>
      <c r="I56" s="2" t="s">
        <v>212</v>
      </c>
    </row>
    <row r="57" spans="1:9">
      <c r="A57" s="5">
        <v>55</v>
      </c>
      <c r="B57" s="1">
        <v>198</v>
      </c>
      <c r="C57" s="1" t="s">
        <v>64</v>
      </c>
      <c r="D57" s="6">
        <v>2.54265347514059</v>
      </c>
      <c r="E57" s="1">
        <v>0</v>
      </c>
      <c r="G57" s="6">
        <v>0</v>
      </c>
      <c r="I57" s="2" t="s">
        <v>210</v>
      </c>
    </row>
    <row r="58" spans="1:9">
      <c r="A58" s="5">
        <v>56</v>
      </c>
      <c r="B58" s="1">
        <v>809</v>
      </c>
      <c r="C58" s="1" t="s">
        <v>16</v>
      </c>
      <c r="D58" s="6">
        <v>3.28737268662584</v>
      </c>
      <c r="E58" s="1">
        <v>0</v>
      </c>
      <c r="G58" s="6">
        <v>0</v>
      </c>
      <c r="I58" s="2" t="s">
        <v>211</v>
      </c>
    </row>
    <row r="59" spans="1:9">
      <c r="A59" s="5">
        <v>57</v>
      </c>
      <c r="B59" s="1">
        <v>3000</v>
      </c>
      <c r="C59" s="1" t="s">
        <v>28</v>
      </c>
      <c r="D59" s="6">
        <v>2.81868614140858</v>
      </c>
      <c r="E59" s="1">
        <v>0</v>
      </c>
      <c r="G59" s="6">
        <v>0</v>
      </c>
      <c r="I59" s="2" t="s">
        <v>212</v>
      </c>
    </row>
    <row r="60" spans="1:9">
      <c r="A60" s="5">
        <v>58</v>
      </c>
      <c r="B60" s="1">
        <v>830</v>
      </c>
      <c r="C60" s="1" t="s">
        <v>16</v>
      </c>
      <c r="D60" s="6">
        <v>3.28737268662584</v>
      </c>
      <c r="E60" s="1">
        <v>20</v>
      </c>
      <c r="F60" s="1" t="s">
        <v>65</v>
      </c>
      <c r="G60" s="6">
        <v>3.09907930546502</v>
      </c>
      <c r="I60" s="2" t="s">
        <v>213</v>
      </c>
    </row>
    <row r="61" spans="1:9">
      <c r="A61" s="5">
        <v>59</v>
      </c>
      <c r="B61" s="1">
        <v>80</v>
      </c>
      <c r="C61" s="1" t="s">
        <v>16</v>
      </c>
      <c r="D61" s="6">
        <v>3.28737268662584</v>
      </c>
      <c r="E61" s="1">
        <v>0</v>
      </c>
      <c r="G61" s="6">
        <v>0</v>
      </c>
      <c r="I61" s="2" t="s">
        <v>214</v>
      </c>
    </row>
    <row r="62" spans="1:9">
      <c r="A62" s="5">
        <v>60</v>
      </c>
      <c r="B62" s="1">
        <v>20</v>
      </c>
      <c r="C62" s="1" t="s">
        <v>66</v>
      </c>
      <c r="D62" s="6">
        <v>3.60159893096973</v>
      </c>
      <c r="E62" s="1">
        <v>0</v>
      </c>
      <c r="G62" s="6">
        <v>0</v>
      </c>
      <c r="I62" s="2" t="s">
        <v>215</v>
      </c>
    </row>
    <row r="63" spans="1:9">
      <c r="A63" s="5">
        <v>61</v>
      </c>
      <c r="B63" s="1">
        <v>80</v>
      </c>
      <c r="C63" s="1" t="s">
        <v>16</v>
      </c>
      <c r="D63" s="6">
        <v>3.28737268662584</v>
      </c>
      <c r="E63" s="1">
        <v>0</v>
      </c>
      <c r="G63" s="6">
        <v>0</v>
      </c>
      <c r="I63" s="2" t="s">
        <v>216</v>
      </c>
    </row>
    <row r="64" spans="1:9">
      <c r="A64" s="5">
        <v>62</v>
      </c>
      <c r="B64" s="1">
        <v>2000</v>
      </c>
      <c r="C64" s="1" t="s">
        <v>27</v>
      </c>
      <c r="D64" s="6">
        <v>2.85002514549655</v>
      </c>
      <c r="E64" s="1">
        <v>621</v>
      </c>
      <c r="F64" s="1" t="s">
        <v>67</v>
      </c>
      <c r="G64" s="6">
        <v>3.20006598517246</v>
      </c>
      <c r="I64" s="2" t="s">
        <v>217</v>
      </c>
    </row>
    <row r="65" spans="1:9">
      <c r="A65" s="5">
        <v>63</v>
      </c>
      <c r="B65" s="1">
        <v>2000</v>
      </c>
      <c r="C65" s="1" t="s">
        <v>68</v>
      </c>
      <c r="D65" s="6">
        <v>2.97861987011312</v>
      </c>
      <c r="E65" s="1">
        <v>0</v>
      </c>
      <c r="G65" s="6">
        <v>0</v>
      </c>
      <c r="I65" s="2" t="s">
        <v>218</v>
      </c>
    </row>
    <row r="66" spans="1:9">
      <c r="A66" s="5">
        <v>64</v>
      </c>
      <c r="B66" s="1">
        <v>6000</v>
      </c>
      <c r="C66" s="1" t="s">
        <v>69</v>
      </c>
      <c r="D66" s="6">
        <v>3.60266446490889</v>
      </c>
      <c r="E66" s="1">
        <v>0</v>
      </c>
      <c r="G66" s="6">
        <v>0</v>
      </c>
      <c r="I66" s="2" t="s">
        <v>219</v>
      </c>
    </row>
    <row r="67" spans="1:9">
      <c r="A67" s="5">
        <v>65</v>
      </c>
      <c r="B67" s="1">
        <v>234</v>
      </c>
      <c r="C67" s="1" t="s">
        <v>61</v>
      </c>
      <c r="D67" s="6">
        <v>2.33042498410769</v>
      </c>
      <c r="E67" s="1">
        <v>0</v>
      </c>
      <c r="G67" s="6">
        <v>0</v>
      </c>
      <c r="I67" s="2" t="s">
        <v>220</v>
      </c>
    </row>
    <row r="68" spans="1:9">
      <c r="A68" s="5">
        <v>66</v>
      </c>
      <c r="B68" s="1">
        <v>29</v>
      </c>
      <c r="C68" s="1" t="s">
        <v>16</v>
      </c>
      <c r="D68" s="6">
        <v>3.28737268662584</v>
      </c>
      <c r="E68" s="1">
        <v>0</v>
      </c>
      <c r="G68" s="6">
        <v>0</v>
      </c>
      <c r="I68" s="2" t="s">
        <v>221</v>
      </c>
    </row>
    <row r="69" spans="1:9">
      <c r="A69" s="5">
        <v>67</v>
      </c>
      <c r="B69" s="1">
        <v>82</v>
      </c>
      <c r="C69" s="1" t="s">
        <v>70</v>
      </c>
      <c r="D69" s="6">
        <v>4.00683336514335</v>
      </c>
      <c r="E69" s="1">
        <v>0</v>
      </c>
      <c r="G69" s="6">
        <v>0</v>
      </c>
      <c r="I69" s="2" t="s">
        <v>222</v>
      </c>
    </row>
    <row r="70" spans="1:9">
      <c r="A70" s="5">
        <v>68</v>
      </c>
      <c r="B70" s="1">
        <v>80</v>
      </c>
      <c r="C70" s="1" t="s">
        <v>71</v>
      </c>
      <c r="D70" s="6">
        <v>3.15132946887702</v>
      </c>
      <c r="E70" s="1">
        <v>0</v>
      </c>
      <c r="F70" s="1" t="s">
        <v>72</v>
      </c>
      <c r="G70" s="6">
        <v>3.78015790139234</v>
      </c>
      <c r="I70" s="2" t="s">
        <v>223</v>
      </c>
    </row>
    <row r="71" spans="1:9">
      <c r="A71" s="5">
        <v>69</v>
      </c>
      <c r="B71" s="1">
        <v>200</v>
      </c>
      <c r="C71" s="1" t="s">
        <v>73</v>
      </c>
      <c r="D71" s="6">
        <v>3.87651974400511</v>
      </c>
      <c r="E71" s="1">
        <v>0</v>
      </c>
      <c r="F71" s="1" t="s">
        <v>16</v>
      </c>
      <c r="G71" s="6">
        <v>3.28737268662584</v>
      </c>
      <c r="I71" s="2" t="s">
        <v>224</v>
      </c>
    </row>
    <row r="72" spans="1:9">
      <c r="A72" s="5">
        <v>70</v>
      </c>
      <c r="B72" s="1">
        <v>215</v>
      </c>
      <c r="C72" s="1" t="s">
        <v>74</v>
      </c>
      <c r="D72" s="6">
        <v>2.94301631984306</v>
      </c>
      <c r="E72" s="1">
        <v>0</v>
      </c>
      <c r="G72" s="6">
        <v>0</v>
      </c>
      <c r="I72" s="2" t="s">
        <v>225</v>
      </c>
    </row>
    <row r="73" spans="1:9">
      <c r="A73" s="5">
        <v>71</v>
      </c>
      <c r="B73" s="1">
        <v>129</v>
      </c>
      <c r="C73" s="1" t="s">
        <v>75</v>
      </c>
      <c r="D73" s="6">
        <v>2.6478633445165</v>
      </c>
      <c r="E73" s="1">
        <v>0</v>
      </c>
      <c r="G73" s="6">
        <v>0</v>
      </c>
      <c r="I73" s="2" t="s">
        <v>226</v>
      </c>
    </row>
    <row r="74" spans="1:9">
      <c r="A74" s="5">
        <v>72</v>
      </c>
      <c r="B74" s="1">
        <v>193</v>
      </c>
      <c r="C74" s="1" t="s">
        <v>76</v>
      </c>
      <c r="D74" s="6">
        <v>2.66104891331322</v>
      </c>
      <c r="E74" s="1">
        <v>0</v>
      </c>
      <c r="G74" s="6">
        <v>0</v>
      </c>
      <c r="I74" s="2" t="s">
        <v>227</v>
      </c>
    </row>
    <row r="75" spans="1:9">
      <c r="A75" s="5">
        <v>73</v>
      </c>
      <c r="B75" s="1">
        <v>193</v>
      </c>
      <c r="C75" s="1" t="s">
        <v>77</v>
      </c>
      <c r="D75" s="6">
        <v>3.11501249429584</v>
      </c>
      <c r="E75" s="1">
        <v>0</v>
      </c>
      <c r="G75" s="6">
        <v>0</v>
      </c>
      <c r="I75" s="2" t="s">
        <v>228</v>
      </c>
    </row>
    <row r="76" spans="1:9">
      <c r="A76" s="5">
        <v>74</v>
      </c>
      <c r="B76" s="1">
        <v>149</v>
      </c>
      <c r="C76" s="1" t="s">
        <v>65</v>
      </c>
      <c r="D76" s="6">
        <v>3.09907930546502</v>
      </c>
      <c r="E76" s="1">
        <v>0</v>
      </c>
      <c r="F76" s="1" t="s">
        <v>78</v>
      </c>
      <c r="G76" s="6">
        <v>3.8565798413383</v>
      </c>
      <c r="I76" s="2" t="s">
        <v>229</v>
      </c>
    </row>
    <row r="77" spans="1:9">
      <c r="A77" s="5">
        <v>75</v>
      </c>
      <c r="B77" s="1">
        <v>193</v>
      </c>
      <c r="C77" s="1" t="s">
        <v>79</v>
      </c>
      <c r="D77" s="6">
        <v>2.99744292353478</v>
      </c>
      <c r="E77" s="1">
        <v>0</v>
      </c>
      <c r="F77" s="1" t="s">
        <v>80</v>
      </c>
      <c r="G77" s="6">
        <v>3.40984730789013</v>
      </c>
      <c r="I77" s="2" t="s">
        <v>230</v>
      </c>
    </row>
    <row r="78" spans="1:9">
      <c r="A78" s="5">
        <v>76</v>
      </c>
      <c r="B78" s="1">
        <v>144</v>
      </c>
      <c r="C78" s="1" t="s">
        <v>16</v>
      </c>
      <c r="D78" s="6">
        <v>3.28737268662584</v>
      </c>
      <c r="E78" s="1">
        <v>0</v>
      </c>
      <c r="F78" s="1" t="s">
        <v>81</v>
      </c>
      <c r="G78" s="6">
        <v>2.01658147045227</v>
      </c>
      <c r="I78" s="2" t="s">
        <v>231</v>
      </c>
    </row>
    <row r="79" spans="1:9">
      <c r="A79" s="5">
        <v>77</v>
      </c>
      <c r="B79" s="1">
        <v>193</v>
      </c>
      <c r="C79" s="1" t="s">
        <v>65</v>
      </c>
      <c r="D79" s="6">
        <v>3.09907930546502</v>
      </c>
      <c r="E79" s="1">
        <v>0</v>
      </c>
      <c r="F79" s="1" t="s">
        <v>78</v>
      </c>
      <c r="G79" s="6">
        <v>3.8565798413383</v>
      </c>
      <c r="I79" s="2" t="s">
        <v>232</v>
      </c>
    </row>
    <row r="80" spans="1:9">
      <c r="A80" s="5">
        <v>78</v>
      </c>
      <c r="B80" s="1">
        <v>64</v>
      </c>
      <c r="C80" s="1" t="s">
        <v>16</v>
      </c>
      <c r="D80" s="6">
        <v>3.28737268662584</v>
      </c>
      <c r="E80" s="1">
        <v>0</v>
      </c>
      <c r="G80" s="6">
        <v>0</v>
      </c>
      <c r="I80" s="2" t="s">
        <v>233</v>
      </c>
    </row>
    <row r="81" spans="1:9">
      <c r="A81" s="5">
        <v>79</v>
      </c>
      <c r="B81" s="1">
        <v>80</v>
      </c>
      <c r="C81" s="1" t="s">
        <v>16</v>
      </c>
      <c r="D81" s="6">
        <v>3.28737268662584</v>
      </c>
      <c r="E81" s="1">
        <v>0</v>
      </c>
      <c r="G81" s="6">
        <v>0</v>
      </c>
      <c r="I81" s="2" t="s">
        <v>234</v>
      </c>
    </row>
    <row r="82" spans="1:9">
      <c r="A82" s="5">
        <v>80</v>
      </c>
      <c r="B82" s="1">
        <v>95</v>
      </c>
      <c r="C82" s="1" t="s">
        <v>16</v>
      </c>
      <c r="D82" s="6">
        <v>3.28737268662584</v>
      </c>
      <c r="E82" s="1">
        <v>35</v>
      </c>
      <c r="F82" s="1" t="s">
        <v>75</v>
      </c>
      <c r="G82" s="6">
        <v>2.6478633445165</v>
      </c>
      <c r="I82" s="2" t="s">
        <v>235</v>
      </c>
    </row>
    <row r="83" spans="1:9">
      <c r="A83" s="5">
        <v>81</v>
      </c>
      <c r="B83" s="1">
        <v>402</v>
      </c>
      <c r="C83" s="1" t="s">
        <v>16</v>
      </c>
      <c r="D83" s="6">
        <v>3.28737268662584</v>
      </c>
      <c r="E83" s="1">
        <v>0</v>
      </c>
      <c r="G83" s="6">
        <v>0</v>
      </c>
      <c r="I83" s="2" t="s">
        <v>236</v>
      </c>
    </row>
    <row r="84" spans="1:9">
      <c r="A84" s="5">
        <v>82</v>
      </c>
      <c r="B84" s="1">
        <v>127</v>
      </c>
      <c r="C84" s="1" t="s">
        <v>82</v>
      </c>
      <c r="D84" s="6">
        <v>2.86448942101201</v>
      </c>
      <c r="E84" s="1">
        <v>140</v>
      </c>
      <c r="F84" s="1" t="s">
        <v>83</v>
      </c>
      <c r="G84" s="6">
        <v>3.01942885194086</v>
      </c>
      <c r="I84" s="2" t="s">
        <v>237</v>
      </c>
    </row>
    <row r="85" spans="1:9">
      <c r="A85" s="5">
        <v>83</v>
      </c>
      <c r="B85" s="1">
        <v>131</v>
      </c>
      <c r="C85" s="1" t="s">
        <v>16</v>
      </c>
      <c r="D85" s="6">
        <v>3.28737268662584</v>
      </c>
      <c r="E85" s="1">
        <v>101</v>
      </c>
      <c r="F85" s="1" t="s">
        <v>84</v>
      </c>
      <c r="G85" s="6">
        <v>3.17080028843579</v>
      </c>
      <c r="I85" s="2" t="s">
        <v>238</v>
      </c>
    </row>
    <row r="86" spans="1:9">
      <c r="A86" s="5">
        <v>84</v>
      </c>
      <c r="B86" s="1">
        <v>135</v>
      </c>
      <c r="C86" s="1" t="s">
        <v>16</v>
      </c>
      <c r="D86" s="6">
        <v>3.28737268662584</v>
      </c>
      <c r="E86" s="1">
        <v>101</v>
      </c>
      <c r="F86" s="1" t="s">
        <v>84</v>
      </c>
      <c r="G86" s="6">
        <v>3.17080028843579</v>
      </c>
      <c r="I86" s="2" t="s">
        <v>239</v>
      </c>
    </row>
    <row r="87" spans="1:9">
      <c r="A87" s="5">
        <v>85</v>
      </c>
      <c r="B87" s="1">
        <v>141</v>
      </c>
      <c r="C87" s="1" t="s">
        <v>79</v>
      </c>
      <c r="D87" s="6">
        <v>2.99744292353478</v>
      </c>
      <c r="E87" s="1">
        <v>104</v>
      </c>
      <c r="F87" s="1" t="s">
        <v>85</v>
      </c>
      <c r="G87" s="6">
        <v>3.52191320235224</v>
      </c>
      <c r="I87" s="2" t="s">
        <v>240</v>
      </c>
    </row>
    <row r="88" spans="1:9">
      <c r="A88" s="5">
        <v>86</v>
      </c>
      <c r="B88" s="1">
        <v>142</v>
      </c>
      <c r="C88" s="1" t="s">
        <v>27</v>
      </c>
      <c r="D88" s="6">
        <v>2.85002514549655</v>
      </c>
      <c r="E88" s="1">
        <v>104</v>
      </c>
      <c r="F88" s="1" t="s">
        <v>79</v>
      </c>
      <c r="G88" s="6">
        <v>2.99744292353478</v>
      </c>
      <c r="I88" s="2" t="s">
        <v>241</v>
      </c>
    </row>
    <row r="89" spans="1:9">
      <c r="A89" s="5">
        <v>87</v>
      </c>
      <c r="B89" s="1">
        <v>144</v>
      </c>
      <c r="C89" s="1" t="s">
        <v>65</v>
      </c>
      <c r="D89" s="6">
        <v>3.09907930546502</v>
      </c>
      <c r="E89" s="1">
        <v>44</v>
      </c>
      <c r="F89" s="1" t="s">
        <v>86</v>
      </c>
      <c r="G89" s="6">
        <v>3.6335539586487</v>
      </c>
      <c r="I89" s="2" t="s">
        <v>242</v>
      </c>
    </row>
    <row r="90" spans="1:9">
      <c r="A90" s="5">
        <v>88</v>
      </c>
      <c r="B90" s="1">
        <v>144</v>
      </c>
      <c r="C90" s="1" t="s">
        <v>27</v>
      </c>
      <c r="D90" s="6">
        <v>2.85002514549655</v>
      </c>
      <c r="E90" s="1">
        <v>76</v>
      </c>
      <c r="F90" s="1" t="s">
        <v>67</v>
      </c>
      <c r="G90" s="6">
        <v>3.20006598517246</v>
      </c>
      <c r="I90" s="2" t="s">
        <v>243</v>
      </c>
    </row>
    <row r="91" spans="1:9">
      <c r="A91" s="5">
        <v>89</v>
      </c>
      <c r="B91" s="1">
        <v>148</v>
      </c>
      <c r="C91" s="1" t="s">
        <v>65</v>
      </c>
      <c r="D91" s="6">
        <v>3.09907930546502</v>
      </c>
      <c r="E91" s="1">
        <v>154</v>
      </c>
      <c r="F91" s="1" t="s">
        <v>86</v>
      </c>
      <c r="G91" s="6">
        <v>3.6335539586487</v>
      </c>
      <c r="I91" s="2" t="s">
        <v>244</v>
      </c>
    </row>
    <row r="92" spans="1:9">
      <c r="A92" s="5">
        <v>90</v>
      </c>
      <c r="B92" s="1">
        <v>149</v>
      </c>
      <c r="C92" s="1" t="s">
        <v>79</v>
      </c>
      <c r="D92" s="6">
        <v>2.99744292353478</v>
      </c>
      <c r="E92" s="1">
        <v>16</v>
      </c>
      <c r="F92" s="1" t="s">
        <v>86</v>
      </c>
      <c r="G92" s="6">
        <v>3.6335539586487</v>
      </c>
      <c r="I92" s="2" t="s">
        <v>245</v>
      </c>
    </row>
    <row r="93" spans="1:9">
      <c r="A93" s="5">
        <v>91</v>
      </c>
      <c r="B93" s="1">
        <v>150</v>
      </c>
      <c r="C93" s="1" t="s">
        <v>65</v>
      </c>
      <c r="D93" s="6">
        <v>3.09907930546502</v>
      </c>
      <c r="E93" s="1">
        <v>102</v>
      </c>
      <c r="F93" s="1" t="s">
        <v>87</v>
      </c>
      <c r="G93" s="6">
        <v>2.99013158909271</v>
      </c>
      <c r="I93" s="2" t="s">
        <v>246</v>
      </c>
    </row>
    <row r="94" spans="1:9">
      <c r="A94" s="5">
        <v>92</v>
      </c>
      <c r="B94" s="1">
        <v>150</v>
      </c>
      <c r="C94" s="1" t="s">
        <v>88</v>
      </c>
      <c r="D94" s="6">
        <v>3.66938354716193</v>
      </c>
      <c r="E94" s="1">
        <v>170</v>
      </c>
      <c r="F94" s="1" t="s">
        <v>65</v>
      </c>
      <c r="G94" s="6">
        <v>3.09907930546502</v>
      </c>
      <c r="I94" s="2" t="s">
        <v>247</v>
      </c>
    </row>
    <row r="95" spans="1:9">
      <c r="A95" s="5">
        <v>93</v>
      </c>
      <c r="B95" s="1">
        <v>154</v>
      </c>
      <c r="C95" s="1" t="s">
        <v>16</v>
      </c>
      <c r="D95" s="6">
        <v>3.28737268662584</v>
      </c>
      <c r="E95" s="1">
        <v>114</v>
      </c>
      <c r="F95" s="1" t="s">
        <v>65</v>
      </c>
      <c r="G95" s="6">
        <v>3.09907930546502</v>
      </c>
      <c r="I95" s="2" t="s">
        <v>248</v>
      </c>
    </row>
    <row r="96" spans="1:9">
      <c r="A96" s="5">
        <v>94</v>
      </c>
      <c r="B96" s="1">
        <v>154</v>
      </c>
      <c r="C96" s="1" t="s">
        <v>82</v>
      </c>
      <c r="D96" s="6">
        <v>2.86448942101201</v>
      </c>
      <c r="E96" s="1">
        <v>57</v>
      </c>
      <c r="F96" s="1" t="s">
        <v>89</v>
      </c>
      <c r="G96" s="6">
        <v>3.23960422655773</v>
      </c>
      <c r="I96" s="2" t="s">
        <v>249</v>
      </c>
    </row>
    <row r="97" spans="1:9">
      <c r="A97" s="5">
        <v>95</v>
      </c>
      <c r="B97" s="1">
        <v>156</v>
      </c>
      <c r="C97" s="1" t="s">
        <v>16</v>
      </c>
      <c r="D97" s="6">
        <v>3.28737268662584</v>
      </c>
      <c r="E97" s="1">
        <v>1</v>
      </c>
      <c r="F97" s="1" t="s">
        <v>65</v>
      </c>
      <c r="G97" s="6">
        <v>3.09907930546502</v>
      </c>
      <c r="I97" s="2" t="s">
        <v>250</v>
      </c>
    </row>
    <row r="98" spans="1:9">
      <c r="A98" s="5">
        <v>96</v>
      </c>
      <c r="B98" s="1">
        <v>156</v>
      </c>
      <c r="C98" s="1" t="s">
        <v>65</v>
      </c>
      <c r="D98" s="6">
        <v>3.09907930546502</v>
      </c>
      <c r="E98" s="1">
        <v>142</v>
      </c>
      <c r="F98" s="1" t="s">
        <v>80</v>
      </c>
      <c r="G98" s="6">
        <v>3.40984730789013</v>
      </c>
      <c r="I98" s="2" t="s">
        <v>251</v>
      </c>
    </row>
    <row r="99" spans="1:9">
      <c r="A99" s="5">
        <v>97</v>
      </c>
      <c r="B99" s="1">
        <v>158</v>
      </c>
      <c r="C99" s="1" t="s">
        <v>16</v>
      </c>
      <c r="D99" s="6">
        <v>3.28737268662584</v>
      </c>
      <c r="E99" s="1">
        <v>123</v>
      </c>
      <c r="F99" s="1" t="s">
        <v>84</v>
      </c>
      <c r="G99" s="6">
        <v>3.17080028843579</v>
      </c>
      <c r="I99" s="2" t="s">
        <v>252</v>
      </c>
    </row>
    <row r="100" spans="1:9">
      <c r="A100" s="5">
        <v>98</v>
      </c>
      <c r="B100" s="1">
        <v>158</v>
      </c>
      <c r="C100" s="1" t="s">
        <v>27</v>
      </c>
      <c r="D100" s="6">
        <v>2.85002514549655</v>
      </c>
      <c r="E100" s="1">
        <v>178</v>
      </c>
      <c r="F100" s="1" t="s">
        <v>67</v>
      </c>
      <c r="G100" s="6">
        <v>3.20006598517246</v>
      </c>
      <c r="I100" s="2" t="s">
        <v>253</v>
      </c>
    </row>
    <row r="101" spans="1:9">
      <c r="A101" s="5">
        <v>99</v>
      </c>
      <c r="B101" s="1">
        <v>174</v>
      </c>
      <c r="C101" s="1" t="s">
        <v>27</v>
      </c>
      <c r="D101" s="6">
        <v>2.85002514549655</v>
      </c>
      <c r="E101" s="1">
        <v>147</v>
      </c>
      <c r="F101" s="1" t="s">
        <v>65</v>
      </c>
      <c r="G101" s="6">
        <v>3.09907930546502</v>
      </c>
      <c r="I101" s="2" t="s">
        <v>254</v>
      </c>
    </row>
    <row r="102" spans="1:9">
      <c r="A102" s="5">
        <v>100</v>
      </c>
      <c r="B102" s="1">
        <v>176</v>
      </c>
      <c r="C102" s="1" t="s">
        <v>65</v>
      </c>
      <c r="D102" s="6">
        <v>3.09907930546502</v>
      </c>
      <c r="E102" s="1">
        <v>15</v>
      </c>
      <c r="F102" s="1" t="s">
        <v>78</v>
      </c>
      <c r="G102" s="6">
        <v>3.8565798413383</v>
      </c>
      <c r="I102" s="2" t="s">
        <v>255</v>
      </c>
    </row>
    <row r="103" spans="1:9">
      <c r="A103" s="5">
        <v>101</v>
      </c>
      <c r="B103" s="1">
        <v>185</v>
      </c>
      <c r="C103" s="1" t="s">
        <v>16</v>
      </c>
      <c r="D103" s="6">
        <v>3.28737268662584</v>
      </c>
      <c r="E103" s="1">
        <v>179</v>
      </c>
      <c r="F103" s="1" t="s">
        <v>65</v>
      </c>
      <c r="G103" s="6">
        <v>3.09907930546502</v>
      </c>
      <c r="I103" s="2" t="s">
        <v>256</v>
      </c>
    </row>
    <row r="104" spans="1:9">
      <c r="A104" s="5">
        <v>102</v>
      </c>
      <c r="B104" s="1">
        <v>196</v>
      </c>
      <c r="C104" s="1" t="s">
        <v>16</v>
      </c>
      <c r="D104" s="6">
        <v>3.28737268662584</v>
      </c>
      <c r="E104" s="1">
        <v>0</v>
      </c>
      <c r="F104" s="1" t="s">
        <v>90</v>
      </c>
      <c r="G104" s="6">
        <v>2.91900805839992</v>
      </c>
      <c r="I104" s="2" t="s">
        <v>257</v>
      </c>
    </row>
    <row r="105" spans="1:9">
      <c r="A105" s="5">
        <v>103</v>
      </c>
      <c r="B105" s="1">
        <v>2.017</v>
      </c>
      <c r="C105" s="1" t="s">
        <v>74</v>
      </c>
      <c r="D105" s="6">
        <v>2.94301631984306</v>
      </c>
      <c r="E105" s="1">
        <v>0</v>
      </c>
      <c r="G105" s="6">
        <v>0</v>
      </c>
      <c r="I105" s="2" t="s">
        <v>258</v>
      </c>
    </row>
    <row r="106" spans="1:9">
      <c r="A106" s="5">
        <v>104</v>
      </c>
      <c r="B106" s="1">
        <v>200</v>
      </c>
      <c r="C106" s="1" t="s">
        <v>16</v>
      </c>
      <c r="D106" s="6">
        <v>3.28737268662584</v>
      </c>
      <c r="E106" s="1">
        <v>275</v>
      </c>
      <c r="F106" s="1" t="s">
        <v>84</v>
      </c>
      <c r="G106" s="6">
        <v>3.17080028843579</v>
      </c>
      <c r="I106" s="2" t="s">
        <v>259</v>
      </c>
    </row>
    <row r="107" spans="1:9">
      <c r="A107" s="5">
        <v>105</v>
      </c>
      <c r="B107" s="1">
        <v>201</v>
      </c>
      <c r="C107" s="1" t="s">
        <v>16</v>
      </c>
      <c r="D107" s="6">
        <v>3.28737268662584</v>
      </c>
      <c r="E107" s="1">
        <v>31</v>
      </c>
      <c r="F107" s="1" t="s">
        <v>84</v>
      </c>
      <c r="G107" s="6">
        <v>3.17080028843579</v>
      </c>
      <c r="I107" s="2" t="s">
        <v>260</v>
      </c>
    </row>
    <row r="108" spans="1:9">
      <c r="A108" s="5">
        <v>106</v>
      </c>
      <c r="B108" s="1">
        <v>202</v>
      </c>
      <c r="C108" s="1" t="s">
        <v>16</v>
      </c>
      <c r="D108" s="6">
        <v>3.28737268662584</v>
      </c>
      <c r="E108" s="1">
        <v>220</v>
      </c>
      <c r="F108" s="1" t="s">
        <v>84</v>
      </c>
      <c r="G108" s="6">
        <v>3.17080028843579</v>
      </c>
      <c r="I108" s="2" t="s">
        <v>261</v>
      </c>
    </row>
    <row r="109" spans="1:9">
      <c r="A109" s="5">
        <v>107</v>
      </c>
      <c r="B109" s="1">
        <v>219</v>
      </c>
      <c r="C109" s="1" t="s">
        <v>16</v>
      </c>
      <c r="D109" s="6">
        <v>3.28737268662584</v>
      </c>
      <c r="E109" s="1">
        <v>0</v>
      </c>
      <c r="F109" s="1" t="s">
        <v>65</v>
      </c>
      <c r="G109" s="6">
        <v>3.09907930546502</v>
      </c>
      <c r="I109" s="2" t="s">
        <v>262</v>
      </c>
    </row>
    <row r="110" spans="1:9">
      <c r="A110" s="5">
        <v>108</v>
      </c>
      <c r="B110" s="1">
        <v>224</v>
      </c>
      <c r="C110" s="1" t="s">
        <v>16</v>
      </c>
      <c r="D110" s="6">
        <v>3.28737268662584</v>
      </c>
      <c r="E110" s="1">
        <v>0</v>
      </c>
      <c r="G110" s="6">
        <v>0</v>
      </c>
      <c r="I110" s="2" t="s">
        <v>211</v>
      </c>
    </row>
    <row r="111" spans="1:9">
      <c r="A111" s="5">
        <v>109</v>
      </c>
      <c r="B111" s="1">
        <v>231</v>
      </c>
      <c r="C111" s="1" t="s">
        <v>91</v>
      </c>
      <c r="D111" s="6">
        <v>2.88029858906869</v>
      </c>
      <c r="E111" s="1">
        <v>0</v>
      </c>
      <c r="F111" s="1" t="s">
        <v>65</v>
      </c>
      <c r="G111" s="6">
        <v>3.09907930546502</v>
      </c>
      <c r="I111" s="2" t="s">
        <v>211</v>
      </c>
    </row>
    <row r="112" spans="1:9">
      <c r="A112" s="5">
        <v>110</v>
      </c>
      <c r="B112" s="1">
        <v>240</v>
      </c>
      <c r="C112" s="1" t="s">
        <v>90</v>
      </c>
      <c r="D112" s="6">
        <v>2.91900805839992</v>
      </c>
      <c r="E112" s="1">
        <v>0</v>
      </c>
      <c r="G112" s="6">
        <v>0</v>
      </c>
      <c r="I112" s="2" t="s">
        <v>211</v>
      </c>
    </row>
    <row r="113" spans="1:9">
      <c r="A113" s="5">
        <v>111</v>
      </c>
      <c r="B113" s="1">
        <v>241</v>
      </c>
      <c r="C113" s="1" t="s">
        <v>16</v>
      </c>
      <c r="D113" s="6">
        <v>3.28737268662584</v>
      </c>
      <c r="E113" s="1">
        <v>0</v>
      </c>
      <c r="F113" s="1" t="s">
        <v>65</v>
      </c>
      <c r="G113" s="6">
        <v>3.09907930546502</v>
      </c>
      <c r="I113" s="2" t="s">
        <v>211</v>
      </c>
    </row>
    <row r="114" spans="1:9">
      <c r="A114" s="5">
        <v>112</v>
      </c>
      <c r="B114" s="1">
        <v>241</v>
      </c>
      <c r="C114" s="1" t="s">
        <v>92</v>
      </c>
      <c r="D114" s="6">
        <v>3.04785097144123</v>
      </c>
      <c r="E114" s="1">
        <v>74</v>
      </c>
      <c r="F114" s="1" t="s">
        <v>93</v>
      </c>
      <c r="G114" s="6">
        <v>3.74504373718563</v>
      </c>
      <c r="I114" s="2" t="s">
        <v>211</v>
      </c>
    </row>
    <row r="115" spans="1:9">
      <c r="A115" s="5">
        <v>113</v>
      </c>
      <c r="B115" s="1">
        <v>244</v>
      </c>
      <c r="C115" s="1" t="s">
        <v>16</v>
      </c>
      <c r="D115" s="6">
        <v>3.28737268662584</v>
      </c>
      <c r="E115" s="1">
        <v>0</v>
      </c>
      <c r="G115" s="6">
        <v>0</v>
      </c>
      <c r="I115" s="2" t="s">
        <v>263</v>
      </c>
    </row>
    <row r="116" spans="1:9">
      <c r="A116" s="5">
        <v>114</v>
      </c>
      <c r="B116" s="1">
        <v>247</v>
      </c>
      <c r="C116" s="1" t="s">
        <v>94</v>
      </c>
      <c r="D116" s="6">
        <v>3.32712026688579</v>
      </c>
      <c r="E116" s="1">
        <v>0</v>
      </c>
      <c r="G116" s="6">
        <v>0</v>
      </c>
      <c r="I116" s="2" t="s">
        <v>263</v>
      </c>
    </row>
    <row r="117" spans="1:9">
      <c r="A117" s="5">
        <v>115</v>
      </c>
      <c r="B117" s="1">
        <v>250</v>
      </c>
      <c r="C117" s="1" t="s">
        <v>16</v>
      </c>
      <c r="D117" s="6">
        <v>3.28737268662584</v>
      </c>
      <c r="E117" s="1">
        <v>0</v>
      </c>
      <c r="G117" s="6">
        <v>0</v>
      </c>
      <c r="I117" s="2" t="s">
        <v>263</v>
      </c>
    </row>
    <row r="118" spans="1:9">
      <c r="A118" s="5">
        <v>116</v>
      </c>
      <c r="B118" s="1">
        <v>251</v>
      </c>
      <c r="C118" s="1" t="s">
        <v>95</v>
      </c>
      <c r="D118" s="6">
        <v>3.18973000267856</v>
      </c>
      <c r="E118" s="1">
        <v>0</v>
      </c>
      <c r="G118" s="6">
        <v>0</v>
      </c>
      <c r="I118" s="2" t="s">
        <v>263</v>
      </c>
    </row>
    <row r="119" spans="1:9">
      <c r="A119" s="5">
        <v>117</v>
      </c>
      <c r="B119" s="1">
        <v>252</v>
      </c>
      <c r="C119" s="1" t="s">
        <v>67</v>
      </c>
      <c r="D119" s="6">
        <v>3.20006598517246</v>
      </c>
      <c r="E119" s="1">
        <v>0</v>
      </c>
      <c r="F119" s="1" t="s">
        <v>80</v>
      </c>
      <c r="G119" s="6">
        <v>3.40984730789013</v>
      </c>
      <c r="I119" s="2" t="s">
        <v>263</v>
      </c>
    </row>
    <row r="120" spans="1:7">
      <c r="A120" s="5">
        <v>118</v>
      </c>
      <c r="B120" s="1">
        <v>256</v>
      </c>
      <c r="C120" s="1" t="s">
        <v>95</v>
      </c>
      <c r="D120" s="6">
        <v>3.18973000267856</v>
      </c>
      <c r="E120" s="1">
        <v>0</v>
      </c>
      <c r="G120" s="6">
        <v>0</v>
      </c>
    </row>
    <row r="121" spans="1:9">
      <c r="A121" s="5">
        <v>119</v>
      </c>
      <c r="B121" s="1">
        <v>261</v>
      </c>
      <c r="C121" s="1" t="s">
        <v>16</v>
      </c>
      <c r="D121" s="6">
        <v>3.28737268662584</v>
      </c>
      <c r="E121" s="1">
        <v>108</v>
      </c>
      <c r="F121" s="1" t="s">
        <v>67</v>
      </c>
      <c r="G121" s="6">
        <v>3.20006598517246</v>
      </c>
      <c r="I121" s="2" t="s">
        <v>264</v>
      </c>
    </row>
    <row r="122" spans="1:9">
      <c r="A122" s="5">
        <v>120</v>
      </c>
      <c r="B122" s="1">
        <v>267</v>
      </c>
      <c r="C122" s="1" t="s">
        <v>96</v>
      </c>
      <c r="D122" s="6">
        <v>2.83464084555754</v>
      </c>
      <c r="E122" s="1">
        <v>10</v>
      </c>
      <c r="F122" s="1" t="s">
        <v>67</v>
      </c>
      <c r="G122" s="6">
        <v>3.20006598517246</v>
      </c>
      <c r="I122" s="2" t="s">
        <v>265</v>
      </c>
    </row>
    <row r="123" spans="1:9">
      <c r="A123" s="5">
        <v>121</v>
      </c>
      <c r="B123" s="1">
        <v>271</v>
      </c>
      <c r="C123" s="1" t="s">
        <v>96</v>
      </c>
      <c r="D123" s="6">
        <v>2.83464084555754</v>
      </c>
      <c r="E123" s="1">
        <v>0</v>
      </c>
      <c r="F123" s="1" t="s">
        <v>67</v>
      </c>
      <c r="G123" s="6">
        <v>3.20006598517246</v>
      </c>
      <c r="I123" s="2" t="s">
        <v>266</v>
      </c>
    </row>
    <row r="124" spans="1:9">
      <c r="A124" s="5">
        <v>122</v>
      </c>
      <c r="B124" s="1">
        <v>272</v>
      </c>
      <c r="C124" s="1" t="s">
        <v>16</v>
      </c>
      <c r="D124" s="6">
        <v>3.28737268662584</v>
      </c>
      <c r="E124" s="1">
        <v>0</v>
      </c>
      <c r="F124" s="1" t="s">
        <v>65</v>
      </c>
      <c r="G124" s="6">
        <v>3.09907930546502</v>
      </c>
      <c r="I124" s="2" t="s">
        <v>267</v>
      </c>
    </row>
    <row r="125" spans="1:9">
      <c r="A125" s="5">
        <v>123</v>
      </c>
      <c r="B125" s="1">
        <v>272</v>
      </c>
      <c r="C125" s="1" t="s">
        <v>65</v>
      </c>
      <c r="D125" s="6">
        <v>3.09907930546502</v>
      </c>
      <c r="E125" s="1">
        <v>0</v>
      </c>
      <c r="F125" s="1" t="s">
        <v>80</v>
      </c>
      <c r="G125" s="6">
        <v>3.40984730789013</v>
      </c>
      <c r="I125" s="2" t="s">
        <v>267</v>
      </c>
    </row>
    <row r="126" spans="1:9">
      <c r="A126" s="5">
        <v>124</v>
      </c>
      <c r="B126" s="1">
        <v>272</v>
      </c>
      <c r="C126" s="1" t="s">
        <v>67</v>
      </c>
      <c r="D126" s="6">
        <v>3.20006598517246</v>
      </c>
      <c r="E126" s="1">
        <v>0</v>
      </c>
      <c r="F126" s="1" t="s">
        <v>86</v>
      </c>
      <c r="G126" s="6">
        <v>3.6335539586487</v>
      </c>
      <c r="I126" s="2" t="s">
        <v>267</v>
      </c>
    </row>
    <row r="127" spans="1:9">
      <c r="A127" s="5">
        <v>125</v>
      </c>
      <c r="B127" s="1">
        <v>301</v>
      </c>
      <c r="C127" s="1" t="s">
        <v>97</v>
      </c>
      <c r="D127" s="6">
        <v>3.17999098397941</v>
      </c>
      <c r="E127" s="1">
        <v>0</v>
      </c>
      <c r="G127" s="6">
        <v>0</v>
      </c>
      <c r="I127" s="2" t="s">
        <v>267</v>
      </c>
    </row>
    <row r="128" spans="1:9">
      <c r="A128" s="5">
        <v>126</v>
      </c>
      <c r="B128" s="1">
        <v>30</v>
      </c>
      <c r="C128" s="1" t="s">
        <v>98</v>
      </c>
      <c r="D128" s="6">
        <v>3.78037629804984</v>
      </c>
      <c r="E128" s="1">
        <v>270</v>
      </c>
      <c r="F128" s="1" t="s">
        <v>99</v>
      </c>
      <c r="G128" s="6">
        <v>4.27714436328932</v>
      </c>
      <c r="I128" s="2" t="s">
        <v>267</v>
      </c>
    </row>
    <row r="129" spans="1:9">
      <c r="A129" s="5">
        <v>127</v>
      </c>
      <c r="B129" s="1">
        <v>30</v>
      </c>
      <c r="C129" s="1" t="s">
        <v>100</v>
      </c>
      <c r="D129" s="6">
        <v>4.40470787480012</v>
      </c>
      <c r="E129" s="1">
        <v>270</v>
      </c>
      <c r="F129" s="1" t="s">
        <v>99</v>
      </c>
      <c r="G129" s="6">
        <v>4.27714436328932</v>
      </c>
      <c r="I129" s="2" t="s">
        <v>267</v>
      </c>
    </row>
    <row r="130" spans="1:7">
      <c r="A130" s="5">
        <v>128</v>
      </c>
      <c r="B130" s="1">
        <v>30</v>
      </c>
      <c r="C130" s="1" t="s">
        <v>101</v>
      </c>
      <c r="D130" s="6">
        <v>3.5030751752419</v>
      </c>
      <c r="E130" s="1">
        <v>270</v>
      </c>
      <c r="F130" s="1" t="s">
        <v>99</v>
      </c>
      <c r="G130" s="6">
        <v>4.27714436328932</v>
      </c>
    </row>
    <row r="131" spans="1:7">
      <c r="A131" s="5">
        <v>129</v>
      </c>
      <c r="B131" s="1">
        <v>30</v>
      </c>
      <c r="C131" s="1" t="s">
        <v>102</v>
      </c>
      <c r="D131" s="6">
        <v>3.34840381001281</v>
      </c>
      <c r="E131" s="1">
        <v>270</v>
      </c>
      <c r="F131" s="1" t="s">
        <v>99</v>
      </c>
      <c r="G131" s="6">
        <v>4.27714436328932</v>
      </c>
    </row>
    <row r="132" spans="1:9">
      <c r="A132" s="5">
        <v>130</v>
      </c>
      <c r="B132" s="1">
        <v>30</v>
      </c>
      <c r="C132" s="1" t="s">
        <v>103</v>
      </c>
      <c r="D132" s="6">
        <v>3.46122101116233</v>
      </c>
      <c r="E132" s="1">
        <v>270</v>
      </c>
      <c r="F132" s="1" t="s">
        <v>99</v>
      </c>
      <c r="G132" s="6">
        <v>4.27714436328932</v>
      </c>
      <c r="I132" s="2" t="s">
        <v>268</v>
      </c>
    </row>
    <row r="133" spans="1:9">
      <c r="A133" s="5">
        <v>131</v>
      </c>
      <c r="B133" s="1">
        <v>30</v>
      </c>
      <c r="C133" s="1" t="s">
        <v>104</v>
      </c>
      <c r="D133" s="6">
        <v>3.34959053789528</v>
      </c>
      <c r="E133" s="1">
        <v>270</v>
      </c>
      <c r="F133" s="1" t="s">
        <v>99</v>
      </c>
      <c r="G133" s="6">
        <v>4.27714436328932</v>
      </c>
      <c r="I133" s="2" t="s">
        <v>268</v>
      </c>
    </row>
    <row r="134" spans="1:9">
      <c r="A134" s="5">
        <v>132</v>
      </c>
      <c r="B134" s="1">
        <v>30</v>
      </c>
      <c r="C134" s="1" t="s">
        <v>105</v>
      </c>
      <c r="D134" s="6">
        <v>3.28191776099256</v>
      </c>
      <c r="E134" s="1">
        <v>270</v>
      </c>
      <c r="F134" s="1" t="s">
        <v>99</v>
      </c>
      <c r="G134" s="6">
        <v>4.27714436328932</v>
      </c>
      <c r="I134" s="2" t="s">
        <v>268</v>
      </c>
    </row>
    <row r="135" spans="1:9">
      <c r="A135" s="5">
        <v>133</v>
      </c>
      <c r="B135" s="1">
        <v>30</v>
      </c>
      <c r="C135" s="1" t="s">
        <v>95</v>
      </c>
      <c r="D135" s="6">
        <v>3.18973000267856</v>
      </c>
      <c r="E135" s="1">
        <v>270</v>
      </c>
      <c r="F135" s="1" t="s">
        <v>99</v>
      </c>
      <c r="G135" s="6">
        <v>4.27714436328932</v>
      </c>
      <c r="I135" s="2" t="s">
        <v>268</v>
      </c>
    </row>
    <row r="136" spans="1:9">
      <c r="A136" s="5">
        <v>134</v>
      </c>
      <c r="B136" s="1">
        <v>30</v>
      </c>
      <c r="C136" s="1" t="s">
        <v>106</v>
      </c>
      <c r="D136" s="6">
        <v>3.1394050301994</v>
      </c>
      <c r="E136" s="1">
        <v>270</v>
      </c>
      <c r="F136" s="1" t="s">
        <v>99</v>
      </c>
      <c r="G136" s="6">
        <v>4.27714436328932</v>
      </c>
      <c r="I136" s="2" t="s">
        <v>269</v>
      </c>
    </row>
    <row r="137" spans="1:9">
      <c r="A137" s="5">
        <v>135</v>
      </c>
      <c r="B137" s="1">
        <v>30</v>
      </c>
      <c r="C137" s="1" t="s">
        <v>107</v>
      </c>
      <c r="D137" s="6">
        <v>3.19067022757446</v>
      </c>
      <c r="E137" s="1">
        <v>270</v>
      </c>
      <c r="F137" s="1" t="s">
        <v>99</v>
      </c>
      <c r="G137" s="6">
        <v>4.27714436328932</v>
      </c>
      <c r="I137" s="2" t="s">
        <v>269</v>
      </c>
    </row>
    <row r="138" spans="1:9">
      <c r="A138" s="5">
        <v>136</v>
      </c>
      <c r="B138" s="1">
        <v>30</v>
      </c>
      <c r="C138" s="1" t="s">
        <v>94</v>
      </c>
      <c r="D138" s="6">
        <v>3.32712026688579</v>
      </c>
      <c r="E138" s="1">
        <v>270</v>
      </c>
      <c r="F138" s="1" t="s">
        <v>99</v>
      </c>
      <c r="G138" s="6">
        <v>4.27714436328932</v>
      </c>
      <c r="I138" s="2" t="s">
        <v>269</v>
      </c>
    </row>
    <row r="139" spans="1:9">
      <c r="A139" s="5">
        <v>137</v>
      </c>
      <c r="B139" s="1">
        <v>30</v>
      </c>
      <c r="C139" s="1" t="s">
        <v>108</v>
      </c>
      <c r="D139" s="6">
        <v>3.28557994869417</v>
      </c>
      <c r="E139" s="1">
        <v>270</v>
      </c>
      <c r="F139" s="1" t="s">
        <v>99</v>
      </c>
      <c r="G139" s="6">
        <v>4.27714436328932</v>
      </c>
      <c r="I139" s="2" t="s">
        <v>269</v>
      </c>
    </row>
    <row r="140" spans="1:9">
      <c r="A140" s="5">
        <v>138</v>
      </c>
      <c r="B140" s="1">
        <v>30</v>
      </c>
      <c r="C140" s="1" t="s">
        <v>109</v>
      </c>
      <c r="D140" s="6">
        <v>3.66893142562794</v>
      </c>
      <c r="E140" s="1">
        <v>270</v>
      </c>
      <c r="F140" s="1" t="s">
        <v>99</v>
      </c>
      <c r="G140" s="6">
        <v>4.27714436328932</v>
      </c>
      <c r="I140" s="2" t="s">
        <v>270</v>
      </c>
    </row>
    <row r="141" spans="1:9">
      <c r="A141" s="5">
        <v>139</v>
      </c>
      <c r="B141" s="1">
        <v>30</v>
      </c>
      <c r="C141" s="1" t="s">
        <v>110</v>
      </c>
      <c r="D141" s="6">
        <v>3.62104139049978</v>
      </c>
      <c r="E141" s="1">
        <v>270</v>
      </c>
      <c r="F141" s="1" t="s">
        <v>99</v>
      </c>
      <c r="G141" s="6">
        <v>4.27714436328932</v>
      </c>
      <c r="I141" s="2" t="s">
        <v>270</v>
      </c>
    </row>
    <row r="142" spans="1:9">
      <c r="A142" s="5">
        <v>140</v>
      </c>
      <c r="B142" s="1">
        <v>30</v>
      </c>
      <c r="C142" s="1" t="s">
        <v>88</v>
      </c>
      <c r="D142" s="6">
        <v>3.66938354716193</v>
      </c>
      <c r="E142" s="1">
        <v>270</v>
      </c>
      <c r="F142" s="1" t="s">
        <v>99</v>
      </c>
      <c r="G142" s="6">
        <v>4.27714436328932</v>
      </c>
      <c r="I142" s="2" t="s">
        <v>270</v>
      </c>
    </row>
    <row r="143" spans="1:9">
      <c r="A143" s="5">
        <v>141</v>
      </c>
      <c r="B143" s="1">
        <v>30</v>
      </c>
      <c r="C143" s="1" t="s">
        <v>111</v>
      </c>
      <c r="D143" s="6">
        <v>3.77598095093934</v>
      </c>
      <c r="E143" s="1">
        <v>270</v>
      </c>
      <c r="F143" s="1" t="s">
        <v>99</v>
      </c>
      <c r="G143" s="6">
        <v>4.27714436328932</v>
      </c>
      <c r="I143" s="2" t="s">
        <v>270</v>
      </c>
    </row>
    <row r="144" spans="1:9">
      <c r="A144" s="5">
        <v>142</v>
      </c>
      <c r="B144" s="1">
        <v>30</v>
      </c>
      <c r="C144" s="1" t="s">
        <v>112</v>
      </c>
      <c r="D144" s="6">
        <v>3.36161470613362</v>
      </c>
      <c r="E144" s="1">
        <v>270</v>
      </c>
      <c r="F144" s="1" t="s">
        <v>99</v>
      </c>
      <c r="G144" s="6">
        <v>4.27714436328932</v>
      </c>
      <c r="I144" s="2" t="s">
        <v>271</v>
      </c>
    </row>
    <row r="145" spans="1:9">
      <c r="A145" s="5">
        <v>143</v>
      </c>
      <c r="B145" s="1">
        <v>30</v>
      </c>
      <c r="C145" s="1" t="s">
        <v>113</v>
      </c>
      <c r="D145" s="6">
        <v>3.3117219768798</v>
      </c>
      <c r="E145" s="1">
        <v>270</v>
      </c>
      <c r="F145" s="1" t="s">
        <v>99</v>
      </c>
      <c r="G145" s="6">
        <v>4.27714436328932</v>
      </c>
      <c r="I145" s="2" t="s">
        <v>271</v>
      </c>
    </row>
    <row r="146" spans="1:9">
      <c r="A146" s="5">
        <v>144</v>
      </c>
      <c r="B146" s="1">
        <v>30</v>
      </c>
      <c r="C146" s="1" t="s">
        <v>114</v>
      </c>
      <c r="D146" s="6">
        <v>3.36309661613775</v>
      </c>
      <c r="E146" s="1">
        <v>270</v>
      </c>
      <c r="F146" s="1" t="s">
        <v>99</v>
      </c>
      <c r="G146" s="6">
        <v>4.27714436328932</v>
      </c>
      <c r="I146" s="2" t="s">
        <v>271</v>
      </c>
    </row>
    <row r="147" spans="1:9">
      <c r="A147" s="5">
        <v>145</v>
      </c>
      <c r="B147" s="1">
        <v>30</v>
      </c>
      <c r="C147" s="1" t="s">
        <v>115</v>
      </c>
      <c r="D147" s="6">
        <v>3.46544154078047</v>
      </c>
      <c r="E147" s="1">
        <v>270</v>
      </c>
      <c r="F147" s="1" t="s">
        <v>99</v>
      </c>
      <c r="G147" s="6">
        <v>4.27714436328932</v>
      </c>
      <c r="I147" s="2" t="s">
        <v>271</v>
      </c>
    </row>
    <row r="148" spans="1:7">
      <c r="A148" s="5">
        <v>146</v>
      </c>
      <c r="B148" s="1">
        <v>30</v>
      </c>
      <c r="C148" s="1" t="s">
        <v>99</v>
      </c>
      <c r="D148" s="6">
        <v>4.27714436328932</v>
      </c>
      <c r="E148" s="1">
        <v>270</v>
      </c>
      <c r="F148" s="1" t="s">
        <v>116</v>
      </c>
      <c r="G148" s="6">
        <v>4.26847535471938</v>
      </c>
    </row>
    <row r="149" spans="1:9">
      <c r="A149" s="5">
        <v>147</v>
      </c>
      <c r="B149" s="1">
        <v>30</v>
      </c>
      <c r="C149" s="1" t="s">
        <v>99</v>
      </c>
      <c r="D149" s="6">
        <v>4.27714436328932</v>
      </c>
      <c r="E149" s="1">
        <v>270</v>
      </c>
      <c r="F149" s="1" t="s">
        <v>117</v>
      </c>
      <c r="G149" s="6">
        <v>3.25809076177786</v>
      </c>
      <c r="I149" s="2" t="s">
        <v>272</v>
      </c>
    </row>
    <row r="150" spans="1:9">
      <c r="A150" s="5">
        <v>148</v>
      </c>
      <c r="B150" s="1">
        <v>30</v>
      </c>
      <c r="C150" s="1" t="s">
        <v>99</v>
      </c>
      <c r="D150" s="6">
        <v>4.27714436328932</v>
      </c>
      <c r="E150" s="1">
        <v>270</v>
      </c>
      <c r="F150" s="1" t="s">
        <v>118</v>
      </c>
      <c r="G150" s="6">
        <v>3.08137505766135</v>
      </c>
      <c r="I150" s="2" t="s">
        <v>272</v>
      </c>
    </row>
    <row r="151" spans="1:9">
      <c r="A151" s="5">
        <v>149</v>
      </c>
      <c r="B151" s="1">
        <v>30</v>
      </c>
      <c r="C151" s="1" t="s">
        <v>99</v>
      </c>
      <c r="D151" s="6">
        <v>4.27714436328932</v>
      </c>
      <c r="E151" s="1">
        <v>270</v>
      </c>
      <c r="F151" s="1" t="s">
        <v>119</v>
      </c>
      <c r="G151" s="6">
        <v>4.22382356394598</v>
      </c>
      <c r="I151" s="2" t="s">
        <v>272</v>
      </c>
    </row>
    <row r="152" spans="1:9">
      <c r="A152" s="5">
        <v>150</v>
      </c>
      <c r="B152" s="1">
        <v>30</v>
      </c>
      <c r="C152" s="1" t="s">
        <v>99</v>
      </c>
      <c r="D152" s="6">
        <v>4.27714436328932</v>
      </c>
      <c r="E152" s="1">
        <v>270</v>
      </c>
      <c r="F152" s="1" t="s">
        <v>30</v>
      </c>
      <c r="G152" s="6">
        <v>3.20859408672735</v>
      </c>
      <c r="I152" s="2" t="s">
        <v>272</v>
      </c>
    </row>
    <row r="153" spans="1:9">
      <c r="A153" s="5">
        <v>151</v>
      </c>
      <c r="B153" s="1">
        <v>30</v>
      </c>
      <c r="C153" s="1" t="s">
        <v>99</v>
      </c>
      <c r="D153" s="6">
        <v>4.27714436328932</v>
      </c>
      <c r="E153" s="1">
        <v>270</v>
      </c>
      <c r="F153" s="1" t="s">
        <v>120</v>
      </c>
      <c r="G153" s="6">
        <v>3.33973235262574</v>
      </c>
      <c r="I153" s="2" t="s">
        <v>273</v>
      </c>
    </row>
    <row r="154" spans="1:9">
      <c r="A154" s="5">
        <v>152</v>
      </c>
      <c r="B154" s="1">
        <v>30</v>
      </c>
      <c r="C154" s="1" t="s">
        <v>99</v>
      </c>
      <c r="D154" s="6">
        <v>4.27714436328932</v>
      </c>
      <c r="E154" s="1">
        <v>270</v>
      </c>
      <c r="F154" s="1" t="s">
        <v>121</v>
      </c>
      <c r="G154" s="6">
        <v>4.26721141526529</v>
      </c>
      <c r="I154" s="2" t="s">
        <v>274</v>
      </c>
    </row>
    <row r="155" spans="1:9">
      <c r="A155" s="5">
        <v>153</v>
      </c>
      <c r="B155" s="1">
        <v>30</v>
      </c>
      <c r="C155" s="1" t="s">
        <v>99</v>
      </c>
      <c r="D155" s="6">
        <v>4.27714436328932</v>
      </c>
      <c r="E155" s="1">
        <v>270</v>
      </c>
      <c r="F155" s="1" t="s">
        <v>122</v>
      </c>
      <c r="G155" s="6">
        <v>3.25894312464554</v>
      </c>
      <c r="I155" s="2" t="s">
        <v>275</v>
      </c>
    </row>
    <row r="156" spans="1:9">
      <c r="A156" s="5">
        <v>154</v>
      </c>
      <c r="B156" s="1">
        <v>30</v>
      </c>
      <c r="C156" s="1" t="s">
        <v>99</v>
      </c>
      <c r="D156" s="6">
        <v>4.27714436328932</v>
      </c>
      <c r="E156" s="1">
        <v>270</v>
      </c>
      <c r="F156" s="1" t="s">
        <v>123</v>
      </c>
      <c r="G156" s="6">
        <v>3.38909124972426</v>
      </c>
      <c r="I156" s="2" t="s">
        <v>276</v>
      </c>
    </row>
    <row r="157" spans="1:9">
      <c r="A157" s="5">
        <v>155</v>
      </c>
      <c r="B157" s="1">
        <v>30</v>
      </c>
      <c r="C157" s="1" t="s">
        <v>99</v>
      </c>
      <c r="D157" s="6">
        <v>4.27714436328932</v>
      </c>
      <c r="E157" s="1">
        <v>270</v>
      </c>
      <c r="F157" s="1" t="s">
        <v>124</v>
      </c>
      <c r="G157" s="6">
        <v>4.38384310997372</v>
      </c>
      <c r="I157" s="2" t="s">
        <v>277</v>
      </c>
    </row>
    <row r="158" spans="1:9">
      <c r="A158" s="5">
        <v>156</v>
      </c>
      <c r="B158" s="1">
        <v>30</v>
      </c>
      <c r="C158" s="1" t="s">
        <v>99</v>
      </c>
      <c r="D158" s="6">
        <v>4.27714436328932</v>
      </c>
      <c r="E158" s="1">
        <v>270</v>
      </c>
      <c r="F158" s="1" t="s">
        <v>125</v>
      </c>
      <c r="G158" s="6">
        <v>3.38447142560469</v>
      </c>
      <c r="I158" s="2" t="s">
        <v>268</v>
      </c>
    </row>
    <row r="159" spans="1:9">
      <c r="A159" s="5">
        <v>157</v>
      </c>
      <c r="B159" s="1">
        <v>30</v>
      </c>
      <c r="C159" s="1" t="s">
        <v>99</v>
      </c>
      <c r="D159" s="6">
        <v>4.27714436328932</v>
      </c>
      <c r="E159" s="1">
        <v>270</v>
      </c>
      <c r="F159" s="1" t="s">
        <v>126</v>
      </c>
      <c r="G159" s="6">
        <v>3.49845092673456</v>
      </c>
      <c r="I159" s="2" t="s">
        <v>269</v>
      </c>
    </row>
    <row r="160" spans="1:9">
      <c r="A160" s="5">
        <v>158</v>
      </c>
      <c r="B160" s="1">
        <v>30</v>
      </c>
      <c r="C160" s="1" t="s">
        <v>99</v>
      </c>
      <c r="D160" s="6">
        <v>4.27714436328932</v>
      </c>
      <c r="E160" s="1">
        <v>270</v>
      </c>
      <c r="F160" s="1" t="s">
        <v>127</v>
      </c>
      <c r="G160" s="6">
        <v>3.2421214395663</v>
      </c>
      <c r="I160" s="2" t="s">
        <v>270</v>
      </c>
    </row>
    <row r="161" spans="1:9">
      <c r="A161" s="5">
        <v>159</v>
      </c>
      <c r="B161" s="1">
        <v>30</v>
      </c>
      <c r="C161" s="1" t="s">
        <v>99</v>
      </c>
      <c r="D161" s="6">
        <v>4.27714436328932</v>
      </c>
      <c r="E161" s="1">
        <v>270</v>
      </c>
      <c r="F161" s="1" t="s">
        <v>128</v>
      </c>
      <c r="G161" s="6">
        <v>3.40558601116233</v>
      </c>
      <c r="I161" s="2" t="s">
        <v>271</v>
      </c>
    </row>
    <row r="162" spans="1:9">
      <c r="A162" s="5">
        <v>160</v>
      </c>
      <c r="B162" s="1">
        <v>310</v>
      </c>
      <c r="C162" s="1" t="s">
        <v>129</v>
      </c>
      <c r="D162" s="6">
        <v>4.78621766142852</v>
      </c>
      <c r="E162" s="1">
        <v>0</v>
      </c>
      <c r="G162" s="6">
        <v>0</v>
      </c>
      <c r="I162" s="2" t="s">
        <v>272</v>
      </c>
    </row>
    <row r="163" spans="1:9">
      <c r="A163" s="5">
        <v>161</v>
      </c>
      <c r="B163" s="1">
        <v>310</v>
      </c>
      <c r="C163" s="1" t="s">
        <v>98</v>
      </c>
      <c r="D163" s="6">
        <v>3.78037629804984</v>
      </c>
      <c r="E163" s="1">
        <v>0</v>
      </c>
      <c r="G163" s="6">
        <v>0</v>
      </c>
      <c r="I163" s="2" t="s">
        <v>278</v>
      </c>
    </row>
    <row r="164" spans="1:7">
      <c r="A164" s="5">
        <v>162</v>
      </c>
      <c r="B164" s="1">
        <v>310</v>
      </c>
      <c r="C164" s="1" t="s">
        <v>100</v>
      </c>
      <c r="D164" s="6">
        <v>4.40470787480012</v>
      </c>
      <c r="E164" s="1">
        <v>0</v>
      </c>
      <c r="G164" s="6">
        <v>0</v>
      </c>
    </row>
    <row r="165" spans="1:9">
      <c r="A165" s="5">
        <v>163</v>
      </c>
      <c r="B165" s="1">
        <v>310</v>
      </c>
      <c r="C165" s="1" t="s">
        <v>130</v>
      </c>
      <c r="D165" s="6">
        <v>3.39986582901597</v>
      </c>
      <c r="E165" s="1">
        <v>0</v>
      </c>
      <c r="G165" s="6">
        <v>0</v>
      </c>
      <c r="I165" s="2" t="s">
        <v>279</v>
      </c>
    </row>
    <row r="166" spans="1:9">
      <c r="A166" s="5">
        <v>164</v>
      </c>
      <c r="B166" s="1">
        <v>310</v>
      </c>
      <c r="C166" s="1" t="s">
        <v>131</v>
      </c>
      <c r="D166" s="6">
        <v>3.34074003311143</v>
      </c>
      <c r="E166" s="1">
        <v>0</v>
      </c>
      <c r="G166" s="6">
        <v>0</v>
      </c>
      <c r="I166" s="2" t="s">
        <v>279</v>
      </c>
    </row>
    <row r="167" spans="1:9">
      <c r="A167" s="5">
        <v>165</v>
      </c>
      <c r="B167" s="1">
        <v>310</v>
      </c>
      <c r="C167" s="1" t="s">
        <v>103</v>
      </c>
      <c r="D167" s="6">
        <v>3.46122101116233</v>
      </c>
      <c r="E167" s="1">
        <v>0</v>
      </c>
      <c r="G167" s="6">
        <v>0</v>
      </c>
      <c r="I167" s="2" t="s">
        <v>279</v>
      </c>
    </row>
    <row r="168" spans="1:9">
      <c r="A168" s="5">
        <v>166</v>
      </c>
      <c r="B168" s="1">
        <v>310</v>
      </c>
      <c r="C168" s="1" t="s">
        <v>104</v>
      </c>
      <c r="D168" s="6">
        <v>3.34959053789528</v>
      </c>
      <c r="E168" s="1">
        <v>0</v>
      </c>
      <c r="G168" s="6">
        <v>0</v>
      </c>
      <c r="I168" s="2" t="s">
        <v>279</v>
      </c>
    </row>
    <row r="169" spans="1:9">
      <c r="A169" s="5">
        <v>167</v>
      </c>
      <c r="B169" s="1">
        <v>310</v>
      </c>
      <c r="C169" s="1" t="s">
        <v>105</v>
      </c>
      <c r="D169" s="6">
        <v>3.28191776099256</v>
      </c>
      <c r="E169" s="1">
        <v>0</v>
      </c>
      <c r="G169" s="6">
        <v>0</v>
      </c>
      <c r="I169" s="2" t="s">
        <v>279</v>
      </c>
    </row>
    <row r="170" spans="1:9">
      <c r="A170" s="5">
        <v>168</v>
      </c>
      <c r="B170" s="1">
        <v>310</v>
      </c>
      <c r="C170" s="1" t="s">
        <v>132</v>
      </c>
      <c r="D170" s="6">
        <v>3.32241757377368</v>
      </c>
      <c r="E170" s="1">
        <v>0</v>
      </c>
      <c r="G170" s="6">
        <v>0</v>
      </c>
      <c r="I170" s="2" t="s">
        <v>279</v>
      </c>
    </row>
    <row r="171" spans="1:9">
      <c r="A171" s="5">
        <v>169</v>
      </c>
      <c r="B171" s="1">
        <v>310</v>
      </c>
      <c r="C171" s="1" t="s">
        <v>133</v>
      </c>
      <c r="D171" s="6">
        <v>4.35710542717917</v>
      </c>
      <c r="E171" s="1">
        <v>0</v>
      </c>
      <c r="G171" s="6">
        <v>0</v>
      </c>
      <c r="I171" s="2" t="s">
        <v>279</v>
      </c>
    </row>
    <row r="172" spans="1:9">
      <c r="A172" s="5">
        <v>170</v>
      </c>
      <c r="B172" s="1">
        <v>310</v>
      </c>
      <c r="C172" s="1" t="s">
        <v>134</v>
      </c>
      <c r="D172" s="6">
        <v>3.48038775519598</v>
      </c>
      <c r="E172" s="1">
        <v>0</v>
      </c>
      <c r="G172" s="6">
        <v>0</v>
      </c>
      <c r="I172" s="2" t="s">
        <v>279</v>
      </c>
    </row>
    <row r="173" spans="1:9">
      <c r="A173" s="5">
        <v>171</v>
      </c>
      <c r="B173" s="1">
        <v>310</v>
      </c>
      <c r="C173" s="1" t="s">
        <v>135</v>
      </c>
      <c r="D173" s="6">
        <v>3.16260535735076</v>
      </c>
      <c r="E173" s="1">
        <v>0</v>
      </c>
      <c r="F173" s="1" t="s">
        <v>136</v>
      </c>
      <c r="G173" s="6">
        <v>3.18326091081619</v>
      </c>
      <c r="I173" s="2" t="s">
        <v>279</v>
      </c>
    </row>
    <row r="174" spans="1:9">
      <c r="A174" s="5">
        <v>172</v>
      </c>
      <c r="B174" s="1">
        <v>310</v>
      </c>
      <c r="C174" s="1" t="s">
        <v>95</v>
      </c>
      <c r="D174" s="6">
        <v>3.18973000267856</v>
      </c>
      <c r="E174" s="1">
        <v>0</v>
      </c>
      <c r="G174" s="6">
        <v>0</v>
      </c>
      <c r="I174" s="2" t="s">
        <v>279</v>
      </c>
    </row>
    <row r="175" spans="1:9">
      <c r="A175" s="5">
        <v>173</v>
      </c>
      <c r="B175" s="1">
        <v>310</v>
      </c>
      <c r="C175" s="1" t="s">
        <v>106</v>
      </c>
      <c r="D175" s="6">
        <v>3.1394050301994</v>
      </c>
      <c r="E175" s="1">
        <v>0</v>
      </c>
      <c r="G175" s="6">
        <v>0</v>
      </c>
      <c r="I175" s="2" t="s">
        <v>279</v>
      </c>
    </row>
    <row r="176" spans="1:9">
      <c r="A176" s="5">
        <v>174</v>
      </c>
      <c r="B176" s="1">
        <v>310</v>
      </c>
      <c r="C176" s="1" t="s">
        <v>107</v>
      </c>
      <c r="D176" s="6">
        <v>3.19067022757446</v>
      </c>
      <c r="E176" s="1">
        <v>0</v>
      </c>
      <c r="G176" s="6">
        <v>0</v>
      </c>
      <c r="I176" s="2" t="s">
        <v>279</v>
      </c>
    </row>
    <row r="177" spans="1:9">
      <c r="A177" s="5">
        <v>175</v>
      </c>
      <c r="B177" s="1">
        <v>310</v>
      </c>
      <c r="C177" s="1" t="s">
        <v>94</v>
      </c>
      <c r="D177" s="6">
        <v>3.32712026688579</v>
      </c>
      <c r="E177" s="1">
        <v>0</v>
      </c>
      <c r="G177" s="6">
        <v>0</v>
      </c>
      <c r="I177" s="2" t="s">
        <v>279</v>
      </c>
    </row>
    <row r="178" spans="1:9">
      <c r="A178" s="5">
        <v>176</v>
      </c>
      <c r="B178" s="1">
        <v>310</v>
      </c>
      <c r="C178" s="1" t="s">
        <v>137</v>
      </c>
      <c r="D178" s="6">
        <v>3.29111026829354</v>
      </c>
      <c r="E178" s="1">
        <v>0</v>
      </c>
      <c r="G178" s="6">
        <v>0</v>
      </c>
      <c r="I178" s="2" t="s">
        <v>279</v>
      </c>
    </row>
    <row r="179" spans="1:9">
      <c r="A179" s="5">
        <v>177</v>
      </c>
      <c r="B179" s="1">
        <v>310</v>
      </c>
      <c r="C179" s="1" t="s">
        <v>138</v>
      </c>
      <c r="D179" s="6">
        <v>3.08008116326907</v>
      </c>
      <c r="E179" s="1">
        <v>0</v>
      </c>
      <c r="G179" s="6">
        <v>0</v>
      </c>
      <c r="I179" s="2" t="s">
        <v>279</v>
      </c>
    </row>
    <row r="180" spans="1:9">
      <c r="A180" s="5">
        <v>178</v>
      </c>
      <c r="B180" s="1">
        <v>310</v>
      </c>
      <c r="C180" s="1" t="s">
        <v>139</v>
      </c>
      <c r="D180" s="6">
        <v>3.13138948592811</v>
      </c>
      <c r="E180" s="1">
        <v>0</v>
      </c>
      <c r="G180" s="6">
        <v>0</v>
      </c>
      <c r="I180" s="2" t="s">
        <v>279</v>
      </c>
    </row>
    <row r="181" spans="1:9">
      <c r="A181" s="5">
        <v>179</v>
      </c>
      <c r="B181" s="1">
        <v>310</v>
      </c>
      <c r="C181" s="1" t="s">
        <v>108</v>
      </c>
      <c r="D181" s="6">
        <v>3.28557994869417</v>
      </c>
      <c r="E181" s="1">
        <v>0</v>
      </c>
      <c r="G181" s="6">
        <v>0</v>
      </c>
      <c r="I181" s="2" t="s">
        <v>279</v>
      </c>
    </row>
    <row r="182" spans="1:9">
      <c r="A182" s="5">
        <v>180</v>
      </c>
      <c r="B182" s="1">
        <v>310</v>
      </c>
      <c r="C182" s="1" t="s">
        <v>140</v>
      </c>
      <c r="D182" s="6">
        <v>3.23533929659697</v>
      </c>
      <c r="E182" s="1">
        <v>0</v>
      </c>
      <c r="G182" s="6">
        <v>0</v>
      </c>
      <c r="I182" s="2" t="s">
        <v>279</v>
      </c>
    </row>
    <row r="183" spans="1:9">
      <c r="A183" s="5">
        <v>181</v>
      </c>
      <c r="B183" s="1">
        <v>310</v>
      </c>
      <c r="C183" s="1" t="s">
        <v>111</v>
      </c>
      <c r="D183" s="6">
        <v>3.77598095093934</v>
      </c>
      <c r="E183" s="1">
        <v>0</v>
      </c>
      <c r="G183" s="6">
        <v>0</v>
      </c>
      <c r="I183" s="2" t="s">
        <v>279</v>
      </c>
    </row>
    <row r="184" spans="1:9">
      <c r="A184" s="5">
        <v>182</v>
      </c>
      <c r="B184" s="1">
        <v>310</v>
      </c>
      <c r="C184" s="1" t="s">
        <v>141</v>
      </c>
      <c r="D184" s="6">
        <v>3.34398408914291</v>
      </c>
      <c r="E184" s="1">
        <v>0</v>
      </c>
      <c r="G184" s="6">
        <v>0</v>
      </c>
      <c r="I184" s="2" t="s">
        <v>279</v>
      </c>
    </row>
    <row r="185" spans="1:9">
      <c r="A185" s="5">
        <v>183</v>
      </c>
      <c r="B185" s="1">
        <v>310</v>
      </c>
      <c r="C185" s="1" t="s">
        <v>113</v>
      </c>
      <c r="D185" s="6">
        <v>3.3117219768798</v>
      </c>
      <c r="E185" s="1">
        <v>0</v>
      </c>
      <c r="G185" s="6">
        <v>0</v>
      </c>
      <c r="I185" s="2" t="s">
        <v>279</v>
      </c>
    </row>
    <row r="186" spans="1:9">
      <c r="A186" s="5">
        <v>184</v>
      </c>
      <c r="B186" s="1">
        <v>310</v>
      </c>
      <c r="C186" s="1" t="s">
        <v>114</v>
      </c>
      <c r="D186" s="6">
        <v>3.36309661613775</v>
      </c>
      <c r="E186" s="1">
        <v>0</v>
      </c>
      <c r="G186" s="6">
        <v>0</v>
      </c>
      <c r="I186" s="2" t="s">
        <v>279</v>
      </c>
    </row>
    <row r="187" spans="1:9">
      <c r="A187" s="5">
        <v>185</v>
      </c>
      <c r="B187" s="1">
        <v>310</v>
      </c>
      <c r="C187" s="1" t="s">
        <v>115</v>
      </c>
      <c r="D187" s="6">
        <v>3.46544154078047</v>
      </c>
      <c r="E187" s="1">
        <v>0</v>
      </c>
      <c r="G187" s="6">
        <v>0</v>
      </c>
      <c r="I187" s="2" t="s">
        <v>279</v>
      </c>
    </row>
    <row r="188" spans="1:9">
      <c r="A188" s="5">
        <v>186</v>
      </c>
      <c r="B188" s="1">
        <v>310</v>
      </c>
      <c r="C188" s="1" t="s">
        <v>142</v>
      </c>
      <c r="D188" s="6">
        <v>3.35709053315798</v>
      </c>
      <c r="E188" s="1">
        <v>0</v>
      </c>
      <c r="G188" s="6">
        <v>0</v>
      </c>
      <c r="I188" s="2" t="s">
        <v>279</v>
      </c>
    </row>
    <row r="189" spans="1:9">
      <c r="A189" s="5">
        <v>187</v>
      </c>
      <c r="B189" s="1">
        <v>310</v>
      </c>
      <c r="C189" s="1" t="s">
        <v>143</v>
      </c>
      <c r="D189" s="6">
        <v>3.20237840298047</v>
      </c>
      <c r="E189" s="1">
        <v>0</v>
      </c>
      <c r="G189" s="6">
        <v>0</v>
      </c>
      <c r="I189" s="2" t="s">
        <v>279</v>
      </c>
    </row>
    <row r="190" spans="1:9">
      <c r="A190" s="5">
        <v>188</v>
      </c>
      <c r="B190" s="1">
        <v>310</v>
      </c>
      <c r="C190" s="1" t="s">
        <v>117</v>
      </c>
      <c r="D190" s="6">
        <v>3.25809076177786</v>
      </c>
      <c r="E190" s="1">
        <v>0</v>
      </c>
      <c r="G190" s="6">
        <v>0</v>
      </c>
      <c r="I190" s="2" t="s">
        <v>279</v>
      </c>
    </row>
    <row r="191" spans="1:9">
      <c r="A191" s="5">
        <v>189</v>
      </c>
      <c r="B191" s="1">
        <v>310</v>
      </c>
      <c r="C191" s="1" t="s">
        <v>144</v>
      </c>
      <c r="D191" s="6">
        <v>3.38830591346053</v>
      </c>
      <c r="E191" s="1">
        <v>0</v>
      </c>
      <c r="G191" s="6">
        <v>0</v>
      </c>
      <c r="I191" s="2" t="s">
        <v>279</v>
      </c>
    </row>
    <row r="192" spans="1:9">
      <c r="A192" s="5">
        <v>190</v>
      </c>
      <c r="B192" s="1">
        <v>310</v>
      </c>
      <c r="C192" s="1" t="s">
        <v>118</v>
      </c>
      <c r="D192" s="6">
        <v>3.08137505766135</v>
      </c>
      <c r="E192" s="1">
        <v>0</v>
      </c>
      <c r="G192" s="6">
        <v>0</v>
      </c>
      <c r="I192" s="2" t="s">
        <v>279</v>
      </c>
    </row>
    <row r="193" spans="1:9">
      <c r="A193" s="5">
        <v>191</v>
      </c>
      <c r="B193" s="1">
        <v>310</v>
      </c>
      <c r="C193" s="1" t="s">
        <v>120</v>
      </c>
      <c r="D193" s="6">
        <v>3.33973235262574</v>
      </c>
      <c r="E193" s="1">
        <v>0</v>
      </c>
      <c r="G193" s="6">
        <v>0</v>
      </c>
      <c r="I193" s="2" t="s">
        <v>279</v>
      </c>
    </row>
    <row r="194" spans="1:9">
      <c r="A194" s="5">
        <v>192</v>
      </c>
      <c r="B194" s="1">
        <v>310</v>
      </c>
      <c r="C194" s="1" t="s">
        <v>145</v>
      </c>
      <c r="D194" s="6">
        <v>3.02992160679038</v>
      </c>
      <c r="E194" s="1">
        <v>0</v>
      </c>
      <c r="G194" s="6">
        <v>0</v>
      </c>
      <c r="I194" s="2" t="s">
        <v>279</v>
      </c>
    </row>
    <row r="195" spans="1:9">
      <c r="A195" s="5">
        <v>193</v>
      </c>
      <c r="B195" s="1">
        <v>310</v>
      </c>
      <c r="C195" s="1" t="s">
        <v>122</v>
      </c>
      <c r="D195" s="6">
        <v>3.25894312464554</v>
      </c>
      <c r="E195" s="1">
        <v>0</v>
      </c>
      <c r="G195" s="6">
        <v>0</v>
      </c>
      <c r="I195" s="2" t="s">
        <v>280</v>
      </c>
    </row>
    <row r="196" spans="1:9">
      <c r="A196" s="5">
        <v>194</v>
      </c>
      <c r="B196" s="1">
        <v>310</v>
      </c>
      <c r="C196" s="1" t="s">
        <v>123</v>
      </c>
      <c r="D196" s="6">
        <v>3.38909124972426</v>
      </c>
      <c r="E196" s="1">
        <v>0</v>
      </c>
      <c r="G196" s="6">
        <v>0</v>
      </c>
      <c r="I196" s="2" t="s">
        <v>281</v>
      </c>
    </row>
    <row r="197" spans="1:9">
      <c r="A197" s="5">
        <v>195</v>
      </c>
      <c r="B197" s="1">
        <v>310</v>
      </c>
      <c r="C197" s="1" t="s">
        <v>124</v>
      </c>
      <c r="D197" s="6">
        <v>4.38384310997372</v>
      </c>
      <c r="E197" s="1">
        <v>0</v>
      </c>
      <c r="G197" s="6">
        <v>0</v>
      </c>
      <c r="I197" s="2" t="s">
        <v>282</v>
      </c>
    </row>
    <row r="198" spans="1:9">
      <c r="A198" s="5">
        <v>196</v>
      </c>
      <c r="B198" s="1">
        <v>310</v>
      </c>
      <c r="C198" s="1" t="s">
        <v>125</v>
      </c>
      <c r="D198" s="6">
        <v>3.38447142560469</v>
      </c>
      <c r="E198" s="1">
        <v>0</v>
      </c>
      <c r="G198" s="6">
        <v>0</v>
      </c>
      <c r="I198" s="2" t="s">
        <v>283</v>
      </c>
    </row>
    <row r="199" spans="1:9">
      <c r="A199" s="5">
        <v>197</v>
      </c>
      <c r="B199" s="1">
        <v>310</v>
      </c>
      <c r="C199" s="1" t="s">
        <v>126</v>
      </c>
      <c r="D199" s="6">
        <v>3.49845092673456</v>
      </c>
      <c r="E199" s="1">
        <v>0</v>
      </c>
      <c r="G199" s="6">
        <v>0</v>
      </c>
      <c r="I199" s="2" t="s">
        <v>284</v>
      </c>
    </row>
    <row r="200" spans="1:9">
      <c r="A200" s="5">
        <v>198</v>
      </c>
      <c r="B200" s="1">
        <v>310</v>
      </c>
      <c r="C200" s="1" t="s">
        <v>76</v>
      </c>
      <c r="D200" s="6">
        <v>2.66104891331322</v>
      </c>
      <c r="E200" s="1">
        <v>0</v>
      </c>
      <c r="G200" s="6">
        <v>0</v>
      </c>
      <c r="I200" s="2" t="s">
        <v>285</v>
      </c>
    </row>
    <row r="201" spans="1:9">
      <c r="A201" s="5">
        <v>199</v>
      </c>
      <c r="B201" s="1">
        <v>320</v>
      </c>
      <c r="C201" s="1" t="s">
        <v>138</v>
      </c>
      <c r="D201" s="6">
        <v>3.08008116326907</v>
      </c>
      <c r="E201" s="1">
        <v>0</v>
      </c>
      <c r="G201" s="6">
        <v>0</v>
      </c>
      <c r="I201" s="2" t="s">
        <v>286</v>
      </c>
    </row>
    <row r="202" spans="1:9">
      <c r="A202" s="5">
        <v>200</v>
      </c>
      <c r="B202" s="1">
        <v>320</v>
      </c>
      <c r="C202" s="1" t="s">
        <v>144</v>
      </c>
      <c r="D202" s="6">
        <v>3.38830591346053</v>
      </c>
      <c r="E202" s="1">
        <v>0</v>
      </c>
      <c r="G202" s="6">
        <v>0</v>
      </c>
      <c r="I202" s="2" t="s">
        <v>287</v>
      </c>
    </row>
    <row r="203" spans="1:9">
      <c r="A203" s="5">
        <v>201</v>
      </c>
      <c r="B203" s="1">
        <v>42</v>
      </c>
      <c r="C203" s="1" t="s">
        <v>16</v>
      </c>
      <c r="D203" s="6">
        <v>3.28737268662584</v>
      </c>
      <c r="E203" s="1">
        <v>102</v>
      </c>
      <c r="F203" s="1" t="s">
        <v>65</v>
      </c>
      <c r="G203" s="6">
        <v>3.09907930546502</v>
      </c>
      <c r="I203" s="2" t="s">
        <v>288</v>
      </c>
    </row>
    <row r="204" spans="1:9">
      <c r="A204" s="5">
        <v>202</v>
      </c>
      <c r="B204" s="1">
        <v>62</v>
      </c>
      <c r="C204" s="1" t="s">
        <v>27</v>
      </c>
      <c r="D204" s="6">
        <v>2.85002514549655</v>
      </c>
      <c r="E204" s="1">
        <v>150</v>
      </c>
      <c r="F204" s="1" t="s">
        <v>67</v>
      </c>
      <c r="G204" s="6">
        <v>3.20006598517246</v>
      </c>
      <c r="I204" s="2" t="s">
        <v>288</v>
      </c>
    </row>
    <row r="205" spans="1:9">
      <c r="A205" s="5">
        <v>203</v>
      </c>
      <c r="B205" s="1">
        <v>72</v>
      </c>
      <c r="C205" s="1" t="s">
        <v>79</v>
      </c>
      <c r="D205" s="6">
        <v>2.99744292353478</v>
      </c>
      <c r="E205" s="1">
        <v>156</v>
      </c>
      <c r="F205" s="1" t="s">
        <v>93</v>
      </c>
      <c r="G205" s="6">
        <v>3.74504373718563</v>
      </c>
      <c r="I205" s="2" t="s">
        <v>288</v>
      </c>
    </row>
    <row r="206" spans="1:9">
      <c r="A206" s="5">
        <v>204</v>
      </c>
      <c r="B206" s="1">
        <v>82</v>
      </c>
      <c r="C206" s="1" t="s">
        <v>16</v>
      </c>
      <c r="D206" s="6">
        <v>3.28737268662584</v>
      </c>
      <c r="E206" s="1">
        <v>120</v>
      </c>
      <c r="F206" s="1" t="s">
        <v>146</v>
      </c>
      <c r="G206" s="6">
        <v>3.12759127797636</v>
      </c>
      <c r="I206" s="2" t="s">
        <v>288</v>
      </c>
    </row>
    <row r="207" spans="1:9">
      <c r="A207" s="5">
        <v>205</v>
      </c>
      <c r="B207" s="1">
        <v>85</v>
      </c>
      <c r="C207" s="1" t="s">
        <v>16</v>
      </c>
      <c r="D207" s="6">
        <v>3.28737268662584</v>
      </c>
      <c r="E207" s="1">
        <v>47</v>
      </c>
      <c r="F207" s="1" t="s">
        <v>84</v>
      </c>
      <c r="G207" s="6">
        <v>3.17080028843579</v>
      </c>
      <c r="I207" s="2" t="s">
        <v>288</v>
      </c>
    </row>
    <row r="208" spans="1:9">
      <c r="A208" s="5">
        <v>206</v>
      </c>
      <c r="B208" s="1">
        <v>195</v>
      </c>
      <c r="C208" s="1" t="s">
        <v>96</v>
      </c>
      <c r="D208" s="6">
        <v>2.83464084555754</v>
      </c>
      <c r="E208" s="1">
        <v>0</v>
      </c>
      <c r="F208" s="1" t="s">
        <v>79</v>
      </c>
      <c r="G208" s="6">
        <v>2.99744292353478</v>
      </c>
      <c r="I208" s="2" t="s">
        <v>288</v>
      </c>
    </row>
    <row r="209" spans="1:9">
      <c r="A209" s="5">
        <v>207</v>
      </c>
      <c r="B209" s="1">
        <v>231</v>
      </c>
      <c r="C209" s="1" t="s">
        <v>147</v>
      </c>
      <c r="D209" s="6">
        <v>3.16482891194321</v>
      </c>
      <c r="E209" s="1">
        <v>0</v>
      </c>
      <c r="F209" s="1" t="s">
        <v>16</v>
      </c>
      <c r="G209" s="6">
        <v>3.28737268662584</v>
      </c>
      <c r="I209" s="2" t="s">
        <v>288</v>
      </c>
    </row>
    <row r="210" spans="1:9">
      <c r="A210" s="5">
        <v>208</v>
      </c>
      <c r="B210" s="1">
        <v>191</v>
      </c>
      <c r="C210" s="1" t="s">
        <v>148</v>
      </c>
      <c r="D210" s="6">
        <v>2.7296827089399</v>
      </c>
      <c r="E210" s="1">
        <v>0</v>
      </c>
      <c r="F210" s="1" t="s">
        <v>65</v>
      </c>
      <c r="G210" s="6">
        <v>3.09907930546502</v>
      </c>
      <c r="I210" s="2" t="s">
        <v>289</v>
      </c>
    </row>
    <row r="211" spans="1:9">
      <c r="A211" s="5">
        <v>209</v>
      </c>
      <c r="B211" s="1">
        <v>193</v>
      </c>
      <c r="C211" s="1" t="s">
        <v>75</v>
      </c>
      <c r="D211" s="6">
        <v>2.6478633445165</v>
      </c>
      <c r="E211" s="1">
        <v>0</v>
      </c>
      <c r="G211" s="6">
        <v>0</v>
      </c>
      <c r="I211" s="2" t="s">
        <v>290</v>
      </c>
    </row>
    <row r="212" spans="1:9">
      <c r="A212" s="5">
        <v>210</v>
      </c>
      <c r="B212" s="1">
        <v>47</v>
      </c>
      <c r="C212" s="1" t="s">
        <v>149</v>
      </c>
      <c r="D212" s="6">
        <v>3.17080028843579</v>
      </c>
      <c r="E212" s="1">
        <v>0</v>
      </c>
      <c r="G212" s="6">
        <v>0</v>
      </c>
      <c r="I212" s="2" t="s">
        <v>291</v>
      </c>
    </row>
    <row r="213" spans="1:9">
      <c r="A213" s="5">
        <v>211</v>
      </c>
      <c r="B213" s="1">
        <v>80</v>
      </c>
      <c r="C213" s="1" t="s">
        <v>147</v>
      </c>
      <c r="D213" s="6">
        <v>3.16482891194321</v>
      </c>
      <c r="E213" s="1">
        <v>52</v>
      </c>
      <c r="F213" s="1" t="s">
        <v>16</v>
      </c>
      <c r="G213" s="6">
        <v>3.28737268662584</v>
      </c>
      <c r="I213" s="2" t="s">
        <v>292</v>
      </c>
    </row>
    <row r="214" spans="1:9">
      <c r="A214" s="5">
        <v>212</v>
      </c>
      <c r="B214" s="1">
        <v>421</v>
      </c>
      <c r="C214" s="1" t="s">
        <v>16</v>
      </c>
      <c r="D214" s="6">
        <v>3.28737268662584</v>
      </c>
      <c r="E214" s="1">
        <v>0</v>
      </c>
      <c r="F214" s="1" t="s">
        <v>65</v>
      </c>
      <c r="G214" s="6">
        <v>3.09907930546502</v>
      </c>
      <c r="I214" s="2" t="s">
        <v>293</v>
      </c>
    </row>
    <row r="215" spans="1:9">
      <c r="A215" s="5">
        <v>213</v>
      </c>
      <c r="B215" s="1">
        <v>69</v>
      </c>
      <c r="C215" s="1" t="s">
        <v>16</v>
      </c>
      <c r="D215" s="6">
        <v>3.28737268662584</v>
      </c>
      <c r="E215" s="1">
        <v>72</v>
      </c>
      <c r="F215" s="1" t="s">
        <v>84</v>
      </c>
      <c r="G215" s="6">
        <v>3.17080028843579</v>
      </c>
      <c r="I215" s="2" t="s">
        <v>294</v>
      </c>
    </row>
    <row r="216" spans="1:9">
      <c r="A216" s="5">
        <v>214</v>
      </c>
      <c r="B216" s="1">
        <v>87</v>
      </c>
      <c r="C216" s="1" t="s">
        <v>16</v>
      </c>
      <c r="D216" s="6">
        <v>3.28737268662584</v>
      </c>
      <c r="E216" s="1">
        <v>70</v>
      </c>
      <c r="F216" s="1" t="s">
        <v>89</v>
      </c>
      <c r="G216" s="6">
        <v>3.23960422655773</v>
      </c>
      <c r="I216" s="2" t="s">
        <v>295</v>
      </c>
    </row>
    <row r="217" spans="1:9">
      <c r="A217" s="5">
        <v>215</v>
      </c>
      <c r="B217" s="1">
        <v>123</v>
      </c>
      <c r="C217" s="1" t="s">
        <v>16</v>
      </c>
      <c r="D217" s="6">
        <v>3.28737268662584</v>
      </c>
      <c r="E217" s="1">
        <v>0</v>
      </c>
      <c r="G217" s="6">
        <v>0</v>
      </c>
      <c r="I217" s="2" t="s">
        <v>296</v>
      </c>
    </row>
    <row r="218" spans="1:9">
      <c r="A218" s="5">
        <v>216</v>
      </c>
      <c r="B218" s="1">
        <v>182</v>
      </c>
      <c r="C218" s="1" t="s">
        <v>65</v>
      </c>
      <c r="D218" s="6">
        <v>3.09907930546502</v>
      </c>
      <c r="E218" s="1">
        <v>0</v>
      </c>
      <c r="F218" s="1" t="s">
        <v>86</v>
      </c>
      <c r="G218" s="6">
        <v>3.6335539586487</v>
      </c>
      <c r="I218" s="2" t="s">
        <v>297</v>
      </c>
    </row>
    <row r="219" spans="1:9">
      <c r="A219" s="5">
        <v>217</v>
      </c>
      <c r="B219" s="1">
        <v>193</v>
      </c>
      <c r="C219" s="1" t="s">
        <v>150</v>
      </c>
      <c r="D219" s="6">
        <v>3.12756060052779</v>
      </c>
      <c r="E219" s="1">
        <v>0</v>
      </c>
      <c r="G219" s="6">
        <v>0</v>
      </c>
      <c r="I219" s="2" t="s">
        <v>298</v>
      </c>
    </row>
    <row r="220" spans="1:9">
      <c r="A220" s="5">
        <v>218</v>
      </c>
      <c r="B220" s="1">
        <v>218</v>
      </c>
      <c r="C220" s="1" t="s">
        <v>147</v>
      </c>
      <c r="D220" s="6">
        <v>3.16482891194321</v>
      </c>
      <c r="E220" s="1">
        <v>102</v>
      </c>
      <c r="F220" s="1" t="s">
        <v>16</v>
      </c>
      <c r="G220" s="6">
        <v>3.28737268662584</v>
      </c>
      <c r="I220" s="2" t="s">
        <v>299</v>
      </c>
    </row>
    <row r="221" spans="1:9">
      <c r="A221" s="5">
        <v>219</v>
      </c>
      <c r="B221" s="1">
        <v>242</v>
      </c>
      <c r="C221" s="1" t="s">
        <v>147</v>
      </c>
      <c r="D221" s="6">
        <v>3.16482891194321</v>
      </c>
      <c r="E221" s="1">
        <v>100</v>
      </c>
      <c r="F221" s="1" t="s">
        <v>16</v>
      </c>
      <c r="G221" s="6">
        <v>3.28737268662584</v>
      </c>
      <c r="I221" s="2" t="s">
        <v>300</v>
      </c>
    </row>
    <row r="222" spans="1:9">
      <c r="A222" s="5">
        <v>220</v>
      </c>
      <c r="B222" s="1">
        <v>348</v>
      </c>
      <c r="C222" s="1" t="s">
        <v>90</v>
      </c>
      <c r="D222" s="6">
        <v>2.91900805839992</v>
      </c>
      <c r="E222" s="1">
        <v>0</v>
      </c>
      <c r="G222" s="6">
        <v>0</v>
      </c>
      <c r="I222" s="2" t="s">
        <v>301</v>
      </c>
    </row>
    <row r="223" spans="1:9">
      <c r="A223" s="5">
        <v>221</v>
      </c>
      <c r="B223" s="1">
        <v>359</v>
      </c>
      <c r="C223" s="1" t="s">
        <v>16</v>
      </c>
      <c r="D223" s="6">
        <v>3.28737268662584</v>
      </c>
      <c r="E223" s="1">
        <v>0</v>
      </c>
      <c r="F223" s="1" t="s">
        <v>84</v>
      </c>
      <c r="G223" s="6">
        <v>3.17080028843579</v>
      </c>
      <c r="I223" s="2" t="s">
        <v>302</v>
      </c>
    </row>
    <row r="224" spans="1:9">
      <c r="A224" s="5">
        <v>222</v>
      </c>
      <c r="B224" s="1">
        <v>37</v>
      </c>
      <c r="C224" s="1" t="s">
        <v>16</v>
      </c>
      <c r="D224" s="6">
        <v>3.28737268662584</v>
      </c>
      <c r="E224" s="1">
        <v>178</v>
      </c>
      <c r="F224" s="1" t="s">
        <v>84</v>
      </c>
      <c r="G224" s="6">
        <v>3.17080028843579</v>
      </c>
      <c r="I224" s="2" t="s">
        <v>303</v>
      </c>
    </row>
    <row r="225" spans="1:9">
      <c r="A225" s="5">
        <v>223</v>
      </c>
      <c r="B225" s="1">
        <v>42</v>
      </c>
      <c r="C225" s="1" t="s">
        <v>16</v>
      </c>
      <c r="D225" s="6">
        <v>3.28737268662584</v>
      </c>
      <c r="E225" s="1">
        <v>175</v>
      </c>
      <c r="F225" s="1" t="s">
        <v>65</v>
      </c>
      <c r="G225" s="6">
        <v>3.09907930546502</v>
      </c>
      <c r="I225" s="2" t="s">
        <v>304</v>
      </c>
    </row>
    <row r="226" spans="1:9">
      <c r="A226" s="5">
        <v>224</v>
      </c>
      <c r="B226" s="1">
        <v>82</v>
      </c>
      <c r="C226" s="1" t="s">
        <v>16</v>
      </c>
      <c r="D226" s="6">
        <v>3.28737268662584</v>
      </c>
      <c r="E226" s="1">
        <v>75</v>
      </c>
      <c r="F226" s="1" t="s">
        <v>151</v>
      </c>
      <c r="G226" s="6">
        <v>4.14160874780586</v>
      </c>
      <c r="I226" s="2" t="s">
        <v>305</v>
      </c>
    </row>
    <row r="227" spans="1:9">
      <c r="A227" s="5">
        <v>225</v>
      </c>
      <c r="B227" s="1">
        <v>278</v>
      </c>
      <c r="C227" s="1" t="s">
        <v>147</v>
      </c>
      <c r="D227" s="6">
        <v>3.16482891194321</v>
      </c>
      <c r="E227" s="1">
        <v>0</v>
      </c>
      <c r="F227" s="1" t="s">
        <v>16</v>
      </c>
      <c r="G227" s="6">
        <v>3.28737268662584</v>
      </c>
      <c r="I227" s="2" t="s">
        <v>306</v>
      </c>
    </row>
    <row r="228" spans="1:9">
      <c r="A228" s="5">
        <v>226</v>
      </c>
      <c r="B228" s="1">
        <v>367</v>
      </c>
      <c r="C228" s="1" t="s">
        <v>152</v>
      </c>
      <c r="D228" s="6">
        <v>2.8614593766142</v>
      </c>
      <c r="E228" s="1">
        <v>0</v>
      </c>
      <c r="F228" s="1" t="s">
        <v>153</v>
      </c>
      <c r="G228" s="6">
        <v>3.15561529160373</v>
      </c>
      <c r="I228" s="2" t="s">
        <v>307</v>
      </c>
    </row>
    <row r="229" spans="1:9">
      <c r="A229" s="5">
        <v>227</v>
      </c>
      <c r="B229" s="1">
        <v>142</v>
      </c>
      <c r="C229" s="1" t="s">
        <v>16</v>
      </c>
      <c r="D229" s="6">
        <v>3.28737268662584</v>
      </c>
      <c r="E229" s="1">
        <v>102</v>
      </c>
      <c r="F229" s="1" t="s">
        <v>65</v>
      </c>
      <c r="G229" s="6">
        <v>3.09907930546502</v>
      </c>
      <c r="I229" s="2" t="s">
        <v>308</v>
      </c>
    </row>
    <row r="230" spans="1:9">
      <c r="A230" s="5">
        <v>228</v>
      </c>
      <c r="B230" s="1">
        <v>147</v>
      </c>
      <c r="C230" s="1" t="s">
        <v>154</v>
      </c>
      <c r="D230" s="6">
        <v>3.10753412041381</v>
      </c>
      <c r="E230" s="1">
        <v>174</v>
      </c>
      <c r="F230" s="1" t="s">
        <v>16</v>
      </c>
      <c r="G230" s="6">
        <v>3.28737268662584</v>
      </c>
      <c r="I230" s="2" t="s">
        <v>309</v>
      </c>
    </row>
    <row r="231" spans="1:9">
      <c r="A231" s="5">
        <v>229</v>
      </c>
      <c r="B231" s="1">
        <v>387</v>
      </c>
      <c r="C231" s="1" t="s">
        <v>152</v>
      </c>
      <c r="D231" s="6">
        <v>2.8614593766142</v>
      </c>
      <c r="E231" s="1">
        <v>102</v>
      </c>
      <c r="F231" s="1" t="s">
        <v>155</v>
      </c>
      <c r="G231" s="6">
        <v>3.20086862216212</v>
      </c>
      <c r="I231" s="2" t="s">
        <v>310</v>
      </c>
    </row>
    <row r="232" spans="1:9">
      <c r="A232" s="5">
        <v>230</v>
      </c>
      <c r="B232" s="1">
        <v>115</v>
      </c>
      <c r="C232" s="1" t="s">
        <v>154</v>
      </c>
      <c r="D232" s="6">
        <v>3.10753412041381</v>
      </c>
      <c r="E232" s="1">
        <v>141</v>
      </c>
      <c r="F232" s="1" t="s">
        <v>16</v>
      </c>
      <c r="G232" s="6">
        <v>3.28737268662584</v>
      </c>
      <c r="I232" s="2" t="s">
        <v>311</v>
      </c>
    </row>
    <row r="233" spans="1:9">
      <c r="A233" s="5">
        <v>231</v>
      </c>
      <c r="B233" s="1">
        <v>123</v>
      </c>
      <c r="C233" s="1" t="s">
        <v>16</v>
      </c>
      <c r="D233" s="6">
        <v>3.28737268662584</v>
      </c>
      <c r="E233" s="1">
        <v>10</v>
      </c>
      <c r="F233" s="1" t="s">
        <v>65</v>
      </c>
      <c r="G233" s="6">
        <v>3.09907930546502</v>
      </c>
      <c r="I233" s="2" t="s">
        <v>312</v>
      </c>
    </row>
    <row r="234" spans="1:9">
      <c r="A234" s="5">
        <v>232</v>
      </c>
      <c r="B234" s="1">
        <v>124</v>
      </c>
      <c r="C234" s="1" t="s">
        <v>16</v>
      </c>
      <c r="D234" s="6">
        <v>3.28737268662584</v>
      </c>
      <c r="E234" s="1">
        <v>6</v>
      </c>
      <c r="F234" s="1" t="s">
        <v>65</v>
      </c>
      <c r="G234" s="6">
        <v>3.09907930546502</v>
      </c>
      <c r="I234" s="2" t="s">
        <v>280</v>
      </c>
    </row>
    <row r="235" spans="1:9">
      <c r="A235" s="5">
        <v>233</v>
      </c>
      <c r="B235" s="1">
        <v>133</v>
      </c>
      <c r="C235" s="1" t="s">
        <v>152</v>
      </c>
      <c r="D235" s="6">
        <v>2.8614593766142</v>
      </c>
      <c r="E235" s="1">
        <v>172</v>
      </c>
      <c r="F235" s="1" t="s">
        <v>156</v>
      </c>
      <c r="G235" s="6">
        <v>3.0059927572663</v>
      </c>
      <c r="I235" s="2" t="s">
        <v>284</v>
      </c>
    </row>
    <row r="236" spans="1:9">
      <c r="A236" s="5">
        <v>234</v>
      </c>
      <c r="B236" s="1">
        <v>144</v>
      </c>
      <c r="C236" s="1" t="s">
        <v>147</v>
      </c>
      <c r="D236" s="6">
        <v>3.16482891194321</v>
      </c>
      <c r="E236" s="1">
        <v>47</v>
      </c>
      <c r="F236" s="1" t="s">
        <v>16</v>
      </c>
      <c r="G236" s="6">
        <v>3.28737268662584</v>
      </c>
      <c r="I236" s="2" t="s">
        <v>285</v>
      </c>
    </row>
    <row r="237" spans="1:9">
      <c r="A237" s="5">
        <v>235</v>
      </c>
      <c r="B237" s="1">
        <v>178</v>
      </c>
      <c r="C237" s="1" t="s">
        <v>16</v>
      </c>
      <c r="D237" s="6">
        <v>3.28737268662584</v>
      </c>
      <c r="E237" s="1">
        <v>121</v>
      </c>
      <c r="F237" s="1" t="s">
        <v>65</v>
      </c>
      <c r="G237" s="6">
        <v>3.09907930546502</v>
      </c>
      <c r="I237" s="2" t="s">
        <v>313</v>
      </c>
    </row>
    <row r="238" spans="1:9">
      <c r="A238" s="5">
        <v>236</v>
      </c>
      <c r="B238" s="1">
        <v>216</v>
      </c>
      <c r="C238" s="1" t="s">
        <v>16</v>
      </c>
      <c r="D238" s="6">
        <v>3.28737268662584</v>
      </c>
      <c r="E238" s="1">
        <v>107</v>
      </c>
      <c r="F238" s="1" t="s">
        <v>84</v>
      </c>
      <c r="G238" s="6">
        <v>3.17080028843579</v>
      </c>
      <c r="I238" s="2" t="s">
        <v>288</v>
      </c>
    </row>
    <row r="239" spans="1:9">
      <c r="A239" s="5">
        <v>237</v>
      </c>
      <c r="B239" s="1">
        <v>22</v>
      </c>
      <c r="C239" s="1" t="s">
        <v>16</v>
      </c>
      <c r="D239" s="6">
        <v>3.28737268662584</v>
      </c>
      <c r="E239" s="1">
        <v>101</v>
      </c>
      <c r="F239" s="1" t="s">
        <v>157</v>
      </c>
      <c r="G239" s="6">
        <v>4.26100413242125</v>
      </c>
      <c r="I239" s="2" t="s">
        <v>288</v>
      </c>
    </row>
    <row r="240" spans="1:9">
      <c r="A240" s="5">
        <v>238</v>
      </c>
      <c r="B240" s="1">
        <v>273</v>
      </c>
      <c r="C240" s="1" t="s">
        <v>16</v>
      </c>
      <c r="D240" s="6">
        <v>3.28737268662584</v>
      </c>
      <c r="E240" s="1">
        <v>0</v>
      </c>
      <c r="F240" s="1" t="s">
        <v>84</v>
      </c>
      <c r="G240" s="6">
        <v>3.17080028843579</v>
      </c>
      <c r="I240" s="2" t="s">
        <v>288</v>
      </c>
    </row>
    <row r="241" spans="1:9">
      <c r="A241" s="5">
        <v>239</v>
      </c>
      <c r="B241" s="1">
        <v>27</v>
      </c>
      <c r="C241" s="1" t="s">
        <v>154</v>
      </c>
      <c r="D241" s="6">
        <v>3.10753412041381</v>
      </c>
      <c r="E241" s="1">
        <v>126</v>
      </c>
      <c r="F241" s="1" t="s">
        <v>16</v>
      </c>
      <c r="G241" s="6">
        <v>3.28737268662584</v>
      </c>
      <c r="I241" s="2" t="s">
        <v>288</v>
      </c>
    </row>
    <row r="242" spans="1:9">
      <c r="A242" s="5">
        <v>240</v>
      </c>
      <c r="B242" s="1">
        <v>31</v>
      </c>
      <c r="C242" s="1" t="s">
        <v>16</v>
      </c>
      <c r="D242" s="6">
        <v>3.28737268662584</v>
      </c>
      <c r="E242" s="1">
        <v>101</v>
      </c>
      <c r="F242" s="1" t="s">
        <v>65</v>
      </c>
      <c r="G242" s="6">
        <v>3.09907930546502</v>
      </c>
      <c r="I242" s="2" t="s">
        <v>292</v>
      </c>
    </row>
    <row r="243" spans="1:9">
      <c r="A243" s="5">
        <v>241</v>
      </c>
      <c r="B243" s="1">
        <v>31</v>
      </c>
      <c r="C243" s="1" t="s">
        <v>147</v>
      </c>
      <c r="D243" s="6">
        <v>3.16482891194321</v>
      </c>
      <c r="E243" s="1">
        <v>102</v>
      </c>
      <c r="F243" s="1" t="s">
        <v>16</v>
      </c>
      <c r="G243" s="6">
        <v>3.28737268662584</v>
      </c>
      <c r="I243" s="2" t="s">
        <v>293</v>
      </c>
    </row>
    <row r="244" spans="1:9">
      <c r="A244" s="5">
        <v>242</v>
      </c>
      <c r="B244" s="1">
        <v>31</v>
      </c>
      <c r="C244" s="1" t="s">
        <v>154</v>
      </c>
      <c r="D244" s="6">
        <v>3.10753412041381</v>
      </c>
      <c r="E244" s="1">
        <v>107</v>
      </c>
      <c r="F244" s="1" t="s">
        <v>16</v>
      </c>
      <c r="G244" s="6">
        <v>3.28737268662584</v>
      </c>
      <c r="I244" s="2" t="s">
        <v>296</v>
      </c>
    </row>
    <row r="245" spans="1:9">
      <c r="A245" s="5">
        <v>243</v>
      </c>
      <c r="B245" s="1">
        <v>31</v>
      </c>
      <c r="C245" s="1" t="s">
        <v>154</v>
      </c>
      <c r="D245" s="6">
        <v>3.10753412041381</v>
      </c>
      <c r="E245" s="1">
        <v>120</v>
      </c>
      <c r="F245" s="1" t="s">
        <v>16</v>
      </c>
      <c r="G245" s="6">
        <v>3.28737268662584</v>
      </c>
      <c r="I245" s="2" t="s">
        <v>298</v>
      </c>
    </row>
    <row r="246" spans="1:9">
      <c r="A246" s="5">
        <v>244</v>
      </c>
      <c r="B246" s="1">
        <v>31</v>
      </c>
      <c r="C246" s="1" t="s">
        <v>147</v>
      </c>
      <c r="D246" s="6">
        <v>3.16482891194321</v>
      </c>
      <c r="E246" s="1">
        <v>142</v>
      </c>
      <c r="F246" s="1" t="s">
        <v>16</v>
      </c>
      <c r="G246" s="6">
        <v>3.28737268662584</v>
      </c>
      <c r="I246" s="2" t="s">
        <v>301</v>
      </c>
    </row>
    <row r="247" spans="1:9">
      <c r="A247" s="5">
        <v>245</v>
      </c>
      <c r="B247" s="1">
        <v>31</v>
      </c>
      <c r="C247" s="1" t="s">
        <v>16</v>
      </c>
      <c r="D247" s="6">
        <v>3.28737268662584</v>
      </c>
      <c r="E247" s="1">
        <v>180</v>
      </c>
      <c r="F247" s="1" t="s">
        <v>65</v>
      </c>
      <c r="G247" s="6">
        <v>3.09907930546502</v>
      </c>
      <c r="I247" s="2" t="s">
        <v>303</v>
      </c>
    </row>
    <row r="248" spans="1:9">
      <c r="A248" s="5">
        <v>246</v>
      </c>
      <c r="B248" s="1">
        <v>42</v>
      </c>
      <c r="C248" s="1" t="s">
        <v>16</v>
      </c>
      <c r="D248" s="6">
        <v>3.28737268662584</v>
      </c>
      <c r="E248" s="1">
        <v>102</v>
      </c>
      <c r="F248" s="1" t="s">
        <v>65</v>
      </c>
      <c r="G248" s="6">
        <v>3.09907930546502</v>
      </c>
      <c r="I248" s="2" t="s">
        <v>310</v>
      </c>
    </row>
    <row r="249" spans="1:9">
      <c r="A249" s="5">
        <v>247</v>
      </c>
      <c r="B249" s="1">
        <v>42</v>
      </c>
      <c r="C249" s="1" t="s">
        <v>16</v>
      </c>
      <c r="D249" s="6">
        <v>3.28737268662584</v>
      </c>
      <c r="E249" s="1">
        <v>167</v>
      </c>
      <c r="F249" s="1" t="s">
        <v>65</v>
      </c>
      <c r="G249" s="6">
        <v>3.09907930546502</v>
      </c>
      <c r="I249" s="2" t="s">
        <v>311</v>
      </c>
    </row>
    <row r="250" spans="1:9">
      <c r="A250" s="5">
        <v>248</v>
      </c>
      <c r="B250" s="1">
        <v>42</v>
      </c>
      <c r="C250" s="1" t="s">
        <v>16</v>
      </c>
      <c r="D250" s="6">
        <v>3.28737268662584</v>
      </c>
      <c r="E250" s="1">
        <v>27</v>
      </c>
      <c r="F250" s="1" t="s">
        <v>75</v>
      </c>
      <c r="G250" s="6">
        <v>2.6478633445165</v>
      </c>
      <c r="I250" s="2" t="s">
        <v>314</v>
      </c>
    </row>
    <row r="251" spans="1:9">
      <c r="A251" s="5">
        <v>249</v>
      </c>
      <c r="B251" s="1">
        <v>51</v>
      </c>
      <c r="C251" s="1" t="s">
        <v>16</v>
      </c>
      <c r="D251" s="6">
        <v>3.28737268662584</v>
      </c>
      <c r="E251" s="1">
        <v>571</v>
      </c>
      <c r="F251" s="1" t="s">
        <v>84</v>
      </c>
      <c r="G251" s="6">
        <v>3.17080028843579</v>
      </c>
      <c r="I251" s="2" t="s">
        <v>314</v>
      </c>
    </row>
    <row r="252" spans="1:9">
      <c r="A252" s="5">
        <v>250</v>
      </c>
      <c r="B252" s="1">
        <v>539</v>
      </c>
      <c r="C252" s="1" t="s">
        <v>158</v>
      </c>
      <c r="D252" s="6">
        <v>3.28148200822006</v>
      </c>
      <c r="E252" s="1">
        <v>0</v>
      </c>
      <c r="G252" s="6">
        <v>0</v>
      </c>
      <c r="I252" s="2" t="s">
        <v>314</v>
      </c>
    </row>
    <row r="253" spans="1:9">
      <c r="A253" s="5">
        <v>251</v>
      </c>
      <c r="B253" s="1">
        <v>54</v>
      </c>
      <c r="C253" s="1" t="s">
        <v>159</v>
      </c>
      <c r="D253" s="6">
        <v>4.90210530536529</v>
      </c>
      <c r="E253" s="1">
        <v>129</v>
      </c>
      <c r="F253" s="1" t="s">
        <v>160</v>
      </c>
      <c r="G253" s="6">
        <v>3.23497359015895</v>
      </c>
      <c r="I253" s="2" t="s">
        <v>315</v>
      </c>
    </row>
    <row r="254" spans="1:9">
      <c r="A254" s="5">
        <v>252</v>
      </c>
      <c r="B254" s="1">
        <v>80</v>
      </c>
      <c r="C254" s="1" t="s">
        <v>16</v>
      </c>
      <c r="D254" s="6">
        <v>3.28737268662584</v>
      </c>
      <c r="E254" s="1">
        <v>270</v>
      </c>
      <c r="F254" s="1" t="s">
        <v>84</v>
      </c>
      <c r="G254" s="6">
        <v>3.17080028843579</v>
      </c>
      <c r="I254" s="2" t="s">
        <v>315</v>
      </c>
    </row>
    <row r="255" spans="1:9">
      <c r="A255" s="5">
        <v>253</v>
      </c>
      <c r="B255" s="1">
        <v>627</v>
      </c>
      <c r="C255" s="1" t="s">
        <v>16</v>
      </c>
      <c r="D255" s="6">
        <v>3.28737268662584</v>
      </c>
      <c r="E255" s="1">
        <v>0</v>
      </c>
      <c r="F255" s="1" t="s">
        <v>84</v>
      </c>
      <c r="G255" s="6">
        <v>3.17080028843579</v>
      </c>
      <c r="I255" s="2" t="s">
        <v>315</v>
      </c>
    </row>
    <row r="256" spans="1:9">
      <c r="A256" s="5">
        <v>254</v>
      </c>
      <c r="B256" s="1">
        <v>80</v>
      </c>
      <c r="C256" s="1" t="s">
        <v>90</v>
      </c>
      <c r="D256" s="6">
        <v>2.91900805839992</v>
      </c>
      <c r="E256" s="1">
        <v>0</v>
      </c>
      <c r="G256" s="6">
        <v>0</v>
      </c>
      <c r="I256" s="2" t="s">
        <v>316</v>
      </c>
    </row>
    <row r="257" spans="1:9">
      <c r="A257" s="5">
        <v>255</v>
      </c>
      <c r="B257" s="1">
        <v>156</v>
      </c>
      <c r="C257" s="1" t="s">
        <v>16</v>
      </c>
      <c r="D257" s="6">
        <v>3.28737268662584</v>
      </c>
      <c r="E257" s="1">
        <v>30</v>
      </c>
      <c r="F257" s="1" t="s">
        <v>65</v>
      </c>
      <c r="G257" s="6">
        <v>3.09907930546502</v>
      </c>
      <c r="I257" s="2" t="s">
        <v>316</v>
      </c>
    </row>
    <row r="258" spans="1:9">
      <c r="A258" s="5">
        <v>256</v>
      </c>
      <c r="B258" s="1">
        <v>272</v>
      </c>
      <c r="C258" s="1" t="s">
        <v>161</v>
      </c>
      <c r="D258" s="6">
        <v>2.78086053092739</v>
      </c>
      <c r="E258" s="1">
        <v>0</v>
      </c>
      <c r="G258" s="6">
        <v>0</v>
      </c>
      <c r="I258" s="2" t="s">
        <v>316</v>
      </c>
    </row>
    <row r="259" spans="1:9">
      <c r="A259" s="5">
        <v>257</v>
      </c>
      <c r="B259" s="1">
        <v>300</v>
      </c>
      <c r="C259" s="1" t="s">
        <v>14</v>
      </c>
      <c r="D259" s="6">
        <v>2.60825137941539</v>
      </c>
      <c r="E259" s="1">
        <v>0</v>
      </c>
      <c r="G259" s="6">
        <v>0</v>
      </c>
      <c r="I259" s="2" t="s">
        <v>317</v>
      </c>
    </row>
    <row r="260" spans="1:9">
      <c r="A260" s="5">
        <v>258</v>
      </c>
      <c r="B260" s="1">
        <v>501</v>
      </c>
      <c r="C260" s="1" t="s">
        <v>16</v>
      </c>
      <c r="D260" s="6">
        <v>3.28737268662584</v>
      </c>
      <c r="E260" s="1">
        <v>10</v>
      </c>
      <c r="F260" s="1" t="s">
        <v>162</v>
      </c>
      <c r="G260" s="6">
        <v>4.05884952100452</v>
      </c>
      <c r="I260" s="2" t="s">
        <v>317</v>
      </c>
    </row>
    <row r="261" spans="1:9">
      <c r="A261" s="5">
        <v>259</v>
      </c>
      <c r="B261" s="1">
        <v>520</v>
      </c>
      <c r="C261" s="1" t="s">
        <v>14</v>
      </c>
      <c r="D261" s="6">
        <v>2.60825137941539</v>
      </c>
      <c r="E261" s="1">
        <v>0</v>
      </c>
      <c r="G261" s="6">
        <v>0</v>
      </c>
      <c r="I261" s="2" t="s">
        <v>317</v>
      </c>
    </row>
    <row r="262" spans="1:9">
      <c r="A262" s="5">
        <v>260</v>
      </c>
      <c r="B262" s="1">
        <v>577</v>
      </c>
      <c r="C262" s="1" t="s">
        <v>163</v>
      </c>
      <c r="D262" s="6">
        <v>2.20282439508077</v>
      </c>
      <c r="E262" s="1">
        <v>0</v>
      </c>
      <c r="G262" s="6">
        <v>0</v>
      </c>
      <c r="I262" s="2" t="s">
        <v>314</v>
      </c>
    </row>
    <row r="263" spans="1:9">
      <c r="A263" s="5">
        <v>261</v>
      </c>
      <c r="B263" s="1">
        <v>196</v>
      </c>
      <c r="C263" s="1" t="s">
        <v>75</v>
      </c>
      <c r="D263" s="6">
        <v>2.6478633445165</v>
      </c>
      <c r="E263" s="1">
        <v>0</v>
      </c>
      <c r="G263" s="6">
        <v>0</v>
      </c>
      <c r="I263" s="2" t="s">
        <v>318</v>
      </c>
    </row>
    <row r="264" spans="1:9">
      <c r="A264" s="5">
        <v>262</v>
      </c>
      <c r="B264" s="1">
        <v>678</v>
      </c>
      <c r="C264" s="1" t="s">
        <v>16</v>
      </c>
      <c r="D264" s="6">
        <v>3.28737268662584</v>
      </c>
      <c r="E264" s="1">
        <v>0</v>
      </c>
      <c r="G264" s="6">
        <v>0</v>
      </c>
      <c r="I264" s="2" t="s">
        <v>319</v>
      </c>
    </row>
    <row r="265" spans="1:9">
      <c r="A265" s="5">
        <v>263</v>
      </c>
      <c r="B265" s="1">
        <v>542</v>
      </c>
      <c r="C265" s="1" t="s">
        <v>16</v>
      </c>
      <c r="D265" s="6">
        <v>3.28737268662584</v>
      </c>
      <c r="E265" s="1">
        <v>0</v>
      </c>
      <c r="G265" s="6">
        <v>0</v>
      </c>
      <c r="I265" s="2" t="s">
        <v>320</v>
      </c>
    </row>
    <row r="266" spans="1:9">
      <c r="A266" s="5">
        <v>264</v>
      </c>
      <c r="B266" s="1">
        <v>339</v>
      </c>
      <c r="C266" s="1" t="s">
        <v>152</v>
      </c>
      <c r="D266" s="6">
        <v>2.8614593766142</v>
      </c>
      <c r="E266" s="1">
        <v>0</v>
      </c>
      <c r="G266" s="6">
        <v>0</v>
      </c>
      <c r="I266" s="2" t="s">
        <v>321</v>
      </c>
    </row>
    <row r="267" spans="1:9">
      <c r="A267" s="5">
        <v>265</v>
      </c>
      <c r="B267" s="1">
        <v>98</v>
      </c>
      <c r="C267" s="1" t="s">
        <v>164</v>
      </c>
      <c r="D267" s="6">
        <v>4.06534734725932</v>
      </c>
      <c r="E267" s="1">
        <v>573</v>
      </c>
      <c r="F267" s="1" t="s">
        <v>84</v>
      </c>
      <c r="G267" s="6">
        <v>3.17080028843579</v>
      </c>
      <c r="I267" s="2" t="s">
        <v>322</v>
      </c>
    </row>
    <row r="268" spans="1:9">
      <c r="A268" s="5">
        <v>266</v>
      </c>
      <c r="B268" s="1">
        <v>347</v>
      </c>
      <c r="C268" s="1" t="s">
        <v>16</v>
      </c>
      <c r="D268" s="6">
        <v>3.28737268662584</v>
      </c>
      <c r="E268" s="1">
        <v>54</v>
      </c>
      <c r="F268" s="1" t="s">
        <v>84</v>
      </c>
      <c r="G268" s="6">
        <v>3.17080028843579</v>
      </c>
      <c r="I268" s="2" t="s">
        <v>323</v>
      </c>
    </row>
    <row r="269" spans="1:9">
      <c r="A269" s="5">
        <v>267</v>
      </c>
      <c r="B269" s="1">
        <v>549</v>
      </c>
      <c r="C269" s="1" t="s">
        <v>147</v>
      </c>
      <c r="D269" s="6">
        <v>3.16482891194321</v>
      </c>
      <c r="E269" s="1">
        <v>30</v>
      </c>
      <c r="F269" s="1" t="s">
        <v>16</v>
      </c>
      <c r="G269" s="6">
        <v>3.28737268662584</v>
      </c>
      <c r="I269" s="2" t="s">
        <v>324</v>
      </c>
    </row>
    <row r="270" spans="1:9">
      <c r="A270" s="5">
        <v>268</v>
      </c>
      <c r="B270" s="1">
        <v>372</v>
      </c>
      <c r="C270" s="1" t="s">
        <v>16</v>
      </c>
      <c r="D270" s="6">
        <v>3.28737268662584</v>
      </c>
      <c r="E270" s="1">
        <v>0</v>
      </c>
      <c r="G270" s="6">
        <v>0</v>
      </c>
      <c r="I270" s="2" t="s">
        <v>325</v>
      </c>
    </row>
    <row r="271" spans="1:9">
      <c r="A271" s="5">
        <v>269</v>
      </c>
      <c r="B271" s="1">
        <v>376</v>
      </c>
      <c r="C271" s="1" t="s">
        <v>90</v>
      </c>
      <c r="D271" s="6">
        <v>2.91900805839992</v>
      </c>
      <c r="E271" s="1">
        <v>0</v>
      </c>
      <c r="G271" s="6">
        <v>0</v>
      </c>
      <c r="I271" s="2" t="s">
        <v>326</v>
      </c>
    </row>
    <row r="272" spans="1:9">
      <c r="A272" s="5">
        <v>270</v>
      </c>
      <c r="B272" s="1">
        <v>80</v>
      </c>
      <c r="C272" s="1" t="s">
        <v>16</v>
      </c>
      <c r="D272" s="6">
        <v>3.28737268662584</v>
      </c>
      <c r="E272" s="1">
        <v>0</v>
      </c>
      <c r="G272" s="6">
        <v>0</v>
      </c>
      <c r="I272" s="2" t="s">
        <v>327</v>
      </c>
    </row>
    <row r="273" spans="1:9">
      <c r="A273" s="5">
        <v>271</v>
      </c>
      <c r="B273" s="1">
        <v>42</v>
      </c>
      <c r="C273" s="1" t="s">
        <v>16</v>
      </c>
      <c r="D273" s="6">
        <v>3.28737268662584</v>
      </c>
      <c r="E273" s="1">
        <v>65</v>
      </c>
      <c r="F273" s="1" t="s">
        <v>84</v>
      </c>
      <c r="G273" s="6">
        <v>3.17080028843579</v>
      </c>
      <c r="I273" s="2" t="s">
        <v>328</v>
      </c>
    </row>
    <row r="274" spans="1:9">
      <c r="A274" s="5">
        <v>272</v>
      </c>
      <c r="B274" s="1">
        <v>198</v>
      </c>
      <c r="C274" s="1" t="s">
        <v>165</v>
      </c>
      <c r="D274" s="6">
        <v>2.54255158834814</v>
      </c>
      <c r="E274" s="1">
        <v>0</v>
      </c>
      <c r="G274" s="6">
        <v>0</v>
      </c>
      <c r="I274" s="2" t="s">
        <v>329</v>
      </c>
    </row>
    <row r="275" spans="1:9">
      <c r="A275" s="5">
        <v>273</v>
      </c>
      <c r="B275" s="1">
        <v>417</v>
      </c>
      <c r="C275" s="1" t="s">
        <v>152</v>
      </c>
      <c r="D275" s="6">
        <v>2.8614593766142</v>
      </c>
      <c r="E275" s="1">
        <v>65</v>
      </c>
      <c r="F275" s="1" t="s">
        <v>84</v>
      </c>
      <c r="G275" s="6">
        <v>3.17080028843579</v>
      </c>
      <c r="I275" s="2" t="s">
        <v>330</v>
      </c>
    </row>
    <row r="276" spans="1:9">
      <c r="A276" s="5">
        <v>274</v>
      </c>
      <c r="B276" s="1">
        <v>434</v>
      </c>
      <c r="C276" s="1" t="s">
        <v>147</v>
      </c>
      <c r="D276" s="6">
        <v>3.16482891194321</v>
      </c>
      <c r="E276" s="1">
        <v>72</v>
      </c>
      <c r="F276" s="1" t="s">
        <v>16</v>
      </c>
      <c r="G276" s="6">
        <v>3.28737268662584</v>
      </c>
      <c r="I276" s="2" t="s">
        <v>331</v>
      </c>
    </row>
    <row r="277" spans="1:9">
      <c r="A277" s="5">
        <v>275</v>
      </c>
      <c r="B277" s="1">
        <v>462</v>
      </c>
      <c r="C277" s="1" t="s">
        <v>16</v>
      </c>
      <c r="D277" s="6">
        <v>3.28737268662584</v>
      </c>
      <c r="E277" s="1">
        <v>0</v>
      </c>
      <c r="G277" s="6">
        <v>0</v>
      </c>
      <c r="I277" s="2" t="s">
        <v>331</v>
      </c>
    </row>
    <row r="278" spans="1:9">
      <c r="A278" s="5">
        <v>276</v>
      </c>
      <c r="B278" s="1">
        <v>465</v>
      </c>
      <c r="C278" s="1" t="s">
        <v>16</v>
      </c>
      <c r="D278" s="6">
        <v>3.28737268662584</v>
      </c>
      <c r="E278" s="1">
        <v>0</v>
      </c>
      <c r="F278" s="1" t="s">
        <v>65</v>
      </c>
      <c r="G278" s="6">
        <v>3.09907930546502</v>
      </c>
      <c r="I278" s="2" t="s">
        <v>331</v>
      </c>
    </row>
    <row r="279" spans="1:9">
      <c r="A279" s="5">
        <v>277</v>
      </c>
      <c r="B279" s="1">
        <v>528</v>
      </c>
      <c r="C279" s="1" t="s">
        <v>147</v>
      </c>
      <c r="D279" s="6">
        <v>3.16482891194321</v>
      </c>
      <c r="E279" s="1">
        <v>342</v>
      </c>
      <c r="F279" s="1" t="s">
        <v>16</v>
      </c>
      <c r="G279" s="6">
        <v>3.28737268662584</v>
      </c>
      <c r="I279" s="2" t="s">
        <v>331</v>
      </c>
    </row>
    <row r="280" spans="1:9">
      <c r="A280" s="5">
        <v>278</v>
      </c>
      <c r="B280" s="1">
        <v>826</v>
      </c>
      <c r="C280" s="1" t="s">
        <v>16</v>
      </c>
      <c r="D280" s="6">
        <v>3.28737268662584</v>
      </c>
      <c r="E280" s="1">
        <v>0</v>
      </c>
      <c r="G280" s="6">
        <v>0</v>
      </c>
      <c r="I280" s="2" t="s">
        <v>331</v>
      </c>
    </row>
    <row r="281" spans="1:9">
      <c r="A281" s="5">
        <v>279</v>
      </c>
      <c r="B281" s="1">
        <v>859</v>
      </c>
      <c r="C281" s="1" t="s">
        <v>147</v>
      </c>
      <c r="D281" s="6">
        <v>3.16482891194321</v>
      </c>
      <c r="E281" s="1">
        <v>0</v>
      </c>
      <c r="F281" s="1" t="s">
        <v>16</v>
      </c>
      <c r="G281" s="6">
        <v>3.28737268662584</v>
      </c>
      <c r="I281" s="2" t="s">
        <v>331</v>
      </c>
    </row>
    <row r="282" spans="1:9">
      <c r="A282" s="5">
        <v>280</v>
      </c>
      <c r="B282" s="1">
        <v>522</v>
      </c>
      <c r="C282" s="1" t="s">
        <v>65</v>
      </c>
      <c r="D282" s="6">
        <v>3.09907930546502</v>
      </c>
      <c r="E282" s="1">
        <v>0</v>
      </c>
      <c r="F282" s="1" t="s">
        <v>166</v>
      </c>
      <c r="G282" s="6">
        <v>3.96830553959822</v>
      </c>
      <c r="I282" s="2" t="s">
        <v>316</v>
      </c>
    </row>
    <row r="283" spans="1:9">
      <c r="A283" s="5">
        <v>281</v>
      </c>
      <c r="B283" s="1">
        <v>342</v>
      </c>
      <c r="C283" s="1" t="s">
        <v>16</v>
      </c>
      <c r="D283" s="6">
        <v>3.28737268662584</v>
      </c>
      <c r="E283" s="1">
        <v>0</v>
      </c>
      <c r="G283" s="6">
        <v>0</v>
      </c>
      <c r="I283" s="2" t="s">
        <v>332</v>
      </c>
    </row>
    <row r="284" spans="1:9">
      <c r="A284" s="5">
        <v>282</v>
      </c>
      <c r="B284" s="1">
        <v>316</v>
      </c>
      <c r="C284" s="1" t="s">
        <v>16</v>
      </c>
      <c r="D284" s="6">
        <v>3.28737268662584</v>
      </c>
      <c r="E284" s="1">
        <v>277</v>
      </c>
      <c r="F284" s="1" t="s">
        <v>16</v>
      </c>
      <c r="G284" s="6">
        <v>3.28737268662584</v>
      </c>
      <c r="I284" s="2" t="s">
        <v>333</v>
      </c>
    </row>
    <row r="285" spans="1:9">
      <c r="A285" s="5">
        <v>283</v>
      </c>
      <c r="B285" s="1">
        <v>278</v>
      </c>
      <c r="C285" s="1" t="s">
        <v>167</v>
      </c>
      <c r="D285" s="6">
        <v>2.86113532233689</v>
      </c>
      <c r="E285" s="1">
        <v>0</v>
      </c>
      <c r="F285" s="1" t="s">
        <v>16</v>
      </c>
      <c r="G285" s="6">
        <v>3.28737268662584</v>
      </c>
      <c r="I285" s="2" t="s">
        <v>334</v>
      </c>
    </row>
    <row r="286" spans="1:9">
      <c r="A286" s="5">
        <v>284</v>
      </c>
      <c r="B286" s="1">
        <v>810</v>
      </c>
      <c r="C286" s="1" t="s">
        <v>16</v>
      </c>
      <c r="D286" s="6">
        <v>3.28737268662584</v>
      </c>
      <c r="E286" s="1">
        <v>0</v>
      </c>
      <c r="F286" s="1" t="s">
        <v>151</v>
      </c>
      <c r="G286" s="6">
        <v>4.14160874780586</v>
      </c>
      <c r="I286" s="2" t="s">
        <v>335</v>
      </c>
    </row>
    <row r="287" spans="1:9">
      <c r="A287" s="5">
        <v>285</v>
      </c>
      <c r="B287" s="1">
        <v>517</v>
      </c>
      <c r="C287" s="1" t="s">
        <v>16</v>
      </c>
      <c r="D287" s="6">
        <v>3.28737268662584</v>
      </c>
      <c r="E287" s="1">
        <v>4</v>
      </c>
      <c r="F287" s="1" t="s">
        <v>84</v>
      </c>
      <c r="G287" s="6">
        <v>3.17080028843579</v>
      </c>
      <c r="I287" s="2" t="s">
        <v>302</v>
      </c>
    </row>
    <row r="288" spans="1:9">
      <c r="A288" s="5">
        <v>286</v>
      </c>
      <c r="B288" s="1">
        <v>218</v>
      </c>
      <c r="C288" s="1" t="s">
        <v>16</v>
      </c>
      <c r="D288" s="6">
        <v>3.28737268662584</v>
      </c>
      <c r="E288" s="1">
        <v>675</v>
      </c>
      <c r="F288" s="1" t="s">
        <v>65</v>
      </c>
      <c r="G288" s="6">
        <v>3.09907930546502</v>
      </c>
      <c r="I288" s="2" t="s">
        <v>314</v>
      </c>
    </row>
    <row r="289" spans="1:9">
      <c r="A289" s="5">
        <v>287</v>
      </c>
      <c r="B289" s="1">
        <v>316</v>
      </c>
      <c r="C289" s="1" t="s">
        <v>16</v>
      </c>
      <c r="D289" s="6">
        <v>3.28737268662584</v>
      </c>
      <c r="E289" s="1">
        <v>102</v>
      </c>
      <c r="F289" s="1" t="s">
        <v>75</v>
      </c>
      <c r="G289" s="6">
        <v>2.6478633445165</v>
      </c>
      <c r="I289" s="2" t="s">
        <v>336</v>
      </c>
    </row>
    <row r="290" spans="1:9">
      <c r="A290" s="5">
        <v>288</v>
      </c>
      <c r="B290" s="1">
        <v>80</v>
      </c>
      <c r="C290" s="1" t="s">
        <v>14</v>
      </c>
      <c r="D290" s="6">
        <v>2.60825137941539</v>
      </c>
      <c r="E290" s="1">
        <v>0</v>
      </c>
      <c r="G290" s="6">
        <v>0</v>
      </c>
      <c r="I290" s="2" t="s">
        <v>337</v>
      </c>
    </row>
    <row r="291" spans="9:9">
      <c r="I291" s="2" t="s">
        <v>338</v>
      </c>
    </row>
    <row r="292" spans="9:9">
      <c r="I292" s="2" t="s">
        <v>339</v>
      </c>
    </row>
    <row r="293" spans="9:9">
      <c r="I293" s="2" t="s">
        <v>340</v>
      </c>
    </row>
    <row r="294" spans="9:9">
      <c r="I294" s="2" t="s">
        <v>341</v>
      </c>
    </row>
    <row r="295" spans="9:9">
      <c r="I295" s="2" t="s">
        <v>341</v>
      </c>
    </row>
    <row r="296" spans="9:9">
      <c r="I296" s="2" t="s">
        <v>342</v>
      </c>
    </row>
    <row r="297" spans="9:9">
      <c r="I297" s="2" t="s">
        <v>343</v>
      </c>
    </row>
    <row r="298" spans="9:9">
      <c r="I298" s="2" t="s">
        <v>344</v>
      </c>
    </row>
    <row r="299" spans="9:9">
      <c r="I299" s="2" t="s">
        <v>345</v>
      </c>
    </row>
    <row r="300" spans="9:9">
      <c r="I300" s="2" t="s">
        <v>346</v>
      </c>
    </row>
    <row r="301" spans="9:9">
      <c r="I301" s="2" t="s">
        <v>347</v>
      </c>
    </row>
    <row r="302" spans="9:9">
      <c r="I302" s="2" t="s">
        <v>347</v>
      </c>
    </row>
    <row r="303" spans="9:9">
      <c r="I303" s="2" t="s">
        <v>347</v>
      </c>
    </row>
    <row r="304" spans="9:9">
      <c r="I304" s="2" t="s">
        <v>348</v>
      </c>
    </row>
    <row r="305" spans="9:9">
      <c r="I305" s="2" t="s">
        <v>349</v>
      </c>
    </row>
    <row r="306" spans="9:9">
      <c r="I306" s="2" t="s">
        <v>350</v>
      </c>
    </row>
    <row r="307" spans="9:9">
      <c r="I307" s="2" t="s">
        <v>351</v>
      </c>
    </row>
    <row r="308" spans="9:9">
      <c r="I308" s="2" t="s">
        <v>314</v>
      </c>
    </row>
    <row r="309" spans="9:9">
      <c r="I309" s="2" t="s">
        <v>352</v>
      </c>
    </row>
    <row r="310" spans="9:9">
      <c r="I310" s="2" t="s">
        <v>302</v>
      </c>
    </row>
    <row r="311" spans="9:9">
      <c r="I311" s="2" t="s">
        <v>353</v>
      </c>
    </row>
    <row r="312" spans="9:9">
      <c r="I312" s="2" t="s">
        <v>314</v>
      </c>
    </row>
    <row r="313" spans="9:9">
      <c r="I313" s="2" t="s">
        <v>354</v>
      </c>
    </row>
    <row r="314" spans="9:9">
      <c r="I314" s="2" t="s">
        <v>355</v>
      </c>
    </row>
    <row r="315" spans="9:9">
      <c r="I315" s="2" t="s">
        <v>352</v>
      </c>
    </row>
    <row r="316" spans="9:9">
      <c r="I316" s="2" t="s">
        <v>356</v>
      </c>
    </row>
    <row r="317" spans="9:9">
      <c r="I317" s="2" t="s">
        <v>357</v>
      </c>
    </row>
    <row r="318" spans="9:9">
      <c r="I318" s="2" t="s">
        <v>352</v>
      </c>
    </row>
    <row r="319" spans="9:9">
      <c r="I319" s="2" t="s">
        <v>337</v>
      </c>
    </row>
    <row r="320" spans="9:9">
      <c r="I320" s="2" t="s">
        <v>358</v>
      </c>
    </row>
    <row r="321" spans="9:9">
      <c r="I321" s="2" t="s">
        <v>359</v>
      </c>
    </row>
    <row r="322" spans="9:9">
      <c r="I322" s="2" t="s">
        <v>360</v>
      </c>
    </row>
    <row r="323" spans="9:9">
      <c r="I323" s="2" t="s">
        <v>361</v>
      </c>
    </row>
    <row r="324" spans="9:9">
      <c r="I324" s="2" t="s">
        <v>362</v>
      </c>
    </row>
    <row r="325" spans="9:9">
      <c r="I325" s="2" t="s">
        <v>363</v>
      </c>
    </row>
    <row r="326" spans="9:9">
      <c r="I326" s="2" t="s">
        <v>364</v>
      </c>
    </row>
    <row r="327" spans="9:9">
      <c r="I327" s="2" t="s">
        <v>365</v>
      </c>
    </row>
    <row r="328" spans="9:9">
      <c r="I328" s="2" t="s">
        <v>366</v>
      </c>
    </row>
    <row r="329" spans="9:9">
      <c r="I329" s="2" t="s">
        <v>367</v>
      </c>
    </row>
    <row r="330" spans="9:9">
      <c r="I330" s="2" t="s">
        <v>368</v>
      </c>
    </row>
    <row r="331" spans="9:9">
      <c r="I331" s="2" t="s">
        <v>369</v>
      </c>
    </row>
    <row r="332" spans="9:9">
      <c r="I332" s="2" t="s">
        <v>370</v>
      </c>
    </row>
    <row r="333" spans="9:9">
      <c r="I333" s="2" t="s">
        <v>371</v>
      </c>
    </row>
    <row r="334" spans="9:9">
      <c r="I334" s="2" t="s">
        <v>372</v>
      </c>
    </row>
    <row r="335" spans="9:9">
      <c r="I335" s="2" t="s">
        <v>373</v>
      </c>
    </row>
    <row r="336" spans="9:9">
      <c r="I336" s="2" t="s">
        <v>374</v>
      </c>
    </row>
    <row r="337" spans="9:9">
      <c r="I337" s="2" t="s">
        <v>375</v>
      </c>
    </row>
    <row r="338" spans="9:9">
      <c r="I338" s="2" t="s">
        <v>376</v>
      </c>
    </row>
    <row r="339" spans="9:9">
      <c r="I339" s="2" t="s">
        <v>377</v>
      </c>
    </row>
    <row r="340" spans="9:9">
      <c r="I340" s="2" t="s">
        <v>378</v>
      </c>
    </row>
    <row r="341" spans="9:9">
      <c r="I341" s="2" t="s">
        <v>302</v>
      </c>
    </row>
    <row r="342" spans="9:9">
      <c r="I342" s="2" t="s">
        <v>314</v>
      </c>
    </row>
    <row r="343" spans="9:9">
      <c r="I343" s="2" t="s">
        <v>336</v>
      </c>
    </row>
    <row r="344" spans="9:9">
      <c r="I344" s="2" t="s">
        <v>316</v>
      </c>
    </row>
    <row r="345" spans="9:9">
      <c r="I345" s="2" t="s">
        <v>314</v>
      </c>
    </row>
    <row r="346" spans="9:9">
      <c r="I346" s="2" t="s">
        <v>379</v>
      </c>
    </row>
    <row r="347" spans="9:9">
      <c r="I347" s="2" t="s">
        <v>380</v>
      </c>
    </row>
    <row r="348" spans="9:9">
      <c r="I348" s="2" t="s">
        <v>346</v>
      </c>
    </row>
    <row r="349" spans="9:9">
      <c r="I349" s="2" t="s">
        <v>343</v>
      </c>
    </row>
    <row r="350" spans="9:9">
      <c r="I350" s="2" t="s">
        <v>381</v>
      </c>
    </row>
    <row r="351" spans="9:9">
      <c r="I351" s="2" t="s">
        <v>382</v>
      </c>
    </row>
    <row r="352" spans="9:9">
      <c r="I352" s="2" t="s">
        <v>383</v>
      </c>
    </row>
    <row r="353" spans="9:9">
      <c r="I353" s="2" t="s">
        <v>302</v>
      </c>
    </row>
    <row r="354" spans="9:9">
      <c r="I354" s="2" t="s">
        <v>343</v>
      </c>
    </row>
    <row r="355" spans="9:9">
      <c r="I355" s="2" t="s">
        <v>381</v>
      </c>
    </row>
    <row r="356" spans="9:9">
      <c r="I356" s="2" t="s">
        <v>384</v>
      </c>
    </row>
    <row r="357" spans="9:9">
      <c r="I357" s="2" t="s">
        <v>385</v>
      </c>
    </row>
    <row r="358" spans="9:9">
      <c r="I358" s="2" t="s">
        <v>386</v>
      </c>
    </row>
    <row r="359" spans="9:9">
      <c r="I359" s="2" t="s">
        <v>387</v>
      </c>
    </row>
    <row r="360" spans="9:9">
      <c r="I360" s="2" t="s">
        <v>302</v>
      </c>
    </row>
    <row r="361" spans="9:9">
      <c r="I361" s="2" t="s">
        <v>302</v>
      </c>
    </row>
    <row r="362" spans="9:9">
      <c r="I362" s="2" t="s">
        <v>302</v>
      </c>
    </row>
    <row r="363" spans="9:9">
      <c r="I363" s="2" t="s">
        <v>302</v>
      </c>
    </row>
    <row r="365" spans="9:9">
      <c r="I365" s="2" t="s">
        <v>314</v>
      </c>
    </row>
    <row r="366" spans="9:9">
      <c r="I366" s="2" t="s">
        <v>302</v>
      </c>
    </row>
    <row r="367" spans="9:9">
      <c r="I367" s="2" t="s">
        <v>336</v>
      </c>
    </row>
    <row r="368" spans="9:9">
      <c r="I368" s="2" t="s">
        <v>388</v>
      </c>
    </row>
    <row r="369" spans="9:9">
      <c r="I369" s="2" t="s">
        <v>314</v>
      </c>
    </row>
    <row r="370" spans="9:9">
      <c r="I370" s="2" t="s">
        <v>302</v>
      </c>
    </row>
    <row r="371" spans="9:9">
      <c r="I371" s="2" t="s">
        <v>317</v>
      </c>
    </row>
    <row r="372" spans="9:9">
      <c r="I372" s="2" t="s">
        <v>316</v>
      </c>
    </row>
    <row r="373" spans="9:9">
      <c r="I373" s="2" t="s">
        <v>349</v>
      </c>
    </row>
    <row r="374" spans="9:9">
      <c r="I374" s="2" t="s">
        <v>349</v>
      </c>
    </row>
    <row r="375" spans="9:9">
      <c r="I375" s="2" t="s">
        <v>349</v>
      </c>
    </row>
    <row r="376" spans="9:9">
      <c r="I376" s="2" t="s">
        <v>315</v>
      </c>
    </row>
    <row r="377" spans="9:9">
      <c r="I377" s="2" t="s">
        <v>315</v>
      </c>
    </row>
    <row r="378" spans="9:9">
      <c r="I378" s="2" t="s">
        <v>315</v>
      </c>
    </row>
    <row r="379" spans="9:9">
      <c r="I379" s="2" t="s">
        <v>389</v>
      </c>
    </row>
    <row r="380" spans="9:9">
      <c r="I380" s="2" t="s">
        <v>389</v>
      </c>
    </row>
    <row r="381" spans="9:9">
      <c r="I381" s="2" t="s">
        <v>389</v>
      </c>
    </row>
    <row r="382" spans="9:9">
      <c r="I382" s="2" t="s">
        <v>319</v>
      </c>
    </row>
    <row r="383" spans="9:9">
      <c r="I383" s="2" t="s">
        <v>320</v>
      </c>
    </row>
    <row r="384" spans="9:9">
      <c r="I384" s="2" t="s">
        <v>390</v>
      </c>
    </row>
    <row r="385" spans="9:9">
      <c r="I385" s="2" t="s">
        <v>323</v>
      </c>
    </row>
    <row r="386" spans="9:9">
      <c r="I386" s="2" t="s">
        <v>324</v>
      </c>
    </row>
    <row r="387" spans="9:9">
      <c r="I387" s="2" t="s">
        <v>391</v>
      </c>
    </row>
    <row r="388" spans="9:9">
      <c r="I388" s="2" t="s">
        <v>392</v>
      </c>
    </row>
    <row r="389" spans="9:9">
      <c r="I389" s="2" t="s">
        <v>393</v>
      </c>
    </row>
    <row r="390" spans="9:9">
      <c r="I390" s="2" t="s">
        <v>394</v>
      </c>
    </row>
    <row r="391" spans="9:9">
      <c r="I391" s="2" t="s">
        <v>395</v>
      </c>
    </row>
    <row r="392" spans="9:9">
      <c r="I392" s="2" t="s">
        <v>395</v>
      </c>
    </row>
    <row r="393" spans="9:9">
      <c r="I393" s="2" t="s">
        <v>396</v>
      </c>
    </row>
    <row r="394" spans="9:9">
      <c r="I394" s="2" t="s">
        <v>397</v>
      </c>
    </row>
    <row r="395" spans="9:9">
      <c r="I395" s="2" t="s">
        <v>398</v>
      </c>
    </row>
    <row r="396" spans="9:9">
      <c r="I396" s="2" t="s">
        <v>399</v>
      </c>
    </row>
    <row r="397" spans="9:9">
      <c r="I397" s="2" t="s">
        <v>400</v>
      </c>
    </row>
    <row r="398" spans="9:9">
      <c r="I398" s="2" t="s">
        <v>401</v>
      </c>
    </row>
    <row r="399" spans="9:9">
      <c r="I399" s="2" t="s">
        <v>402</v>
      </c>
    </row>
    <row r="400" spans="9:9">
      <c r="I400" s="2" t="s">
        <v>403</v>
      </c>
    </row>
    <row r="401" spans="9:9">
      <c r="I401" s="2" t="s">
        <v>400</v>
      </c>
    </row>
    <row r="402" spans="9:9">
      <c r="I402" s="2" t="s">
        <v>400</v>
      </c>
    </row>
    <row r="403" spans="9:9">
      <c r="I403" s="2" t="s">
        <v>400</v>
      </c>
    </row>
    <row r="404" spans="9:9">
      <c r="I404" s="2" t="s">
        <v>400</v>
      </c>
    </row>
    <row r="405" spans="9:9">
      <c r="I405" s="2" t="s">
        <v>302</v>
      </c>
    </row>
    <row r="406" spans="9:9">
      <c r="I406" s="2" t="s">
        <v>400</v>
      </c>
    </row>
    <row r="407" spans="9:9">
      <c r="I407" s="2" t="s">
        <v>400</v>
      </c>
    </row>
    <row r="408" spans="9:9">
      <c r="I408" s="2" t="s">
        <v>400</v>
      </c>
    </row>
    <row r="409" spans="9:9">
      <c r="I409" s="2" t="s">
        <v>400</v>
      </c>
    </row>
    <row r="410" spans="9:9">
      <c r="I410" s="2" t="s">
        <v>404</v>
      </c>
    </row>
    <row r="411" spans="9:9">
      <c r="I411" s="2" t="s">
        <v>400</v>
      </c>
    </row>
    <row r="412" spans="9:9">
      <c r="I412" s="2" t="s">
        <v>405</v>
      </c>
    </row>
    <row r="413" spans="9:9">
      <c r="I413" s="2" t="s">
        <v>406</v>
      </c>
    </row>
    <row r="414" spans="9:9">
      <c r="I414" s="2" t="s">
        <v>407</v>
      </c>
    </row>
    <row r="415" spans="9:9">
      <c r="I415" s="8" t="s">
        <v>408</v>
      </c>
    </row>
    <row r="416" spans="9:9">
      <c r="I416" s="2" t="s">
        <v>409</v>
      </c>
    </row>
    <row r="417" spans="9:9">
      <c r="I417" s="2" t="s">
        <v>410</v>
      </c>
    </row>
    <row r="418" spans="9:9">
      <c r="I418" s="2" t="s">
        <v>399</v>
      </c>
    </row>
    <row r="419" spans="9:9">
      <c r="I419" s="2" t="s">
        <v>411</v>
      </c>
    </row>
    <row r="420" spans="9:9">
      <c r="I420" s="2" t="s">
        <v>412</v>
      </c>
    </row>
    <row r="421" spans="9:9">
      <c r="I421" s="2" t="s">
        <v>413</v>
      </c>
    </row>
    <row r="422" spans="9:9">
      <c r="I422" s="2" t="s">
        <v>284</v>
      </c>
    </row>
    <row r="423" spans="9:9">
      <c r="I423" s="2" t="s">
        <v>286</v>
      </c>
    </row>
    <row r="424" spans="9:9">
      <c r="I424" s="2" t="s">
        <v>288</v>
      </c>
    </row>
    <row r="425" spans="9:9">
      <c r="I425" s="2" t="s">
        <v>291</v>
      </c>
    </row>
    <row r="426" spans="9:9">
      <c r="I426" s="2" t="s">
        <v>292</v>
      </c>
    </row>
    <row r="427" spans="9:9">
      <c r="I427" s="2" t="s">
        <v>293</v>
      </c>
    </row>
    <row r="428" spans="9:9">
      <c r="I428" s="2" t="s">
        <v>294</v>
      </c>
    </row>
    <row r="429" spans="9:9">
      <c r="I429" s="2" t="s">
        <v>295</v>
      </c>
    </row>
    <row r="430" spans="9:9">
      <c r="I430" s="2" t="s">
        <v>298</v>
      </c>
    </row>
    <row r="431" spans="9:9">
      <c r="I431" s="2" t="s">
        <v>303</v>
      </c>
    </row>
    <row r="432" spans="9:9">
      <c r="I432" s="2" t="s">
        <v>307</v>
      </c>
    </row>
    <row r="433" spans="9:9">
      <c r="I433" s="2" t="s">
        <v>176</v>
      </c>
    </row>
    <row r="434" spans="9:9">
      <c r="I434" s="2" t="s">
        <v>177</v>
      </c>
    </row>
    <row r="435" spans="9:9">
      <c r="I435" s="2" t="s">
        <v>178</v>
      </c>
    </row>
    <row r="436" spans="9:9">
      <c r="I436" s="2" t="s">
        <v>179</v>
      </c>
    </row>
    <row r="437" spans="9:9">
      <c r="I437" s="2" t="s">
        <v>180</v>
      </c>
    </row>
    <row r="438" spans="9:9">
      <c r="I438" s="2" t="s">
        <v>181</v>
      </c>
    </row>
    <row r="439" spans="9:9">
      <c r="I439" s="2" t="s">
        <v>176</v>
      </c>
    </row>
    <row r="440" spans="9:9">
      <c r="I440" s="2" t="s">
        <v>177</v>
      </c>
    </row>
    <row r="441" spans="9:9">
      <c r="I441" s="2" t="s">
        <v>178</v>
      </c>
    </row>
    <row r="442" spans="9:9">
      <c r="I442" s="2" t="s">
        <v>179</v>
      </c>
    </row>
    <row r="443" spans="9:9">
      <c r="I443" s="2" t="s">
        <v>180</v>
      </c>
    </row>
    <row r="444" spans="9:9">
      <c r="I444" s="2" t="s">
        <v>181</v>
      </c>
    </row>
    <row r="445" spans="9:9">
      <c r="I445" s="2" t="s">
        <v>176</v>
      </c>
    </row>
    <row r="446" spans="9:9">
      <c r="I446" s="2" t="s">
        <v>177</v>
      </c>
    </row>
    <row r="447" spans="9:9">
      <c r="I447" s="2" t="s">
        <v>178</v>
      </c>
    </row>
    <row r="448" spans="9:9">
      <c r="I448" s="2" t="s">
        <v>179</v>
      </c>
    </row>
    <row r="449" spans="9:9">
      <c r="I449" s="2" t="s">
        <v>180</v>
      </c>
    </row>
    <row r="450" spans="9:9">
      <c r="I450" s="2" t="s">
        <v>181</v>
      </c>
    </row>
    <row r="451" spans="9:9">
      <c r="I451" s="2" t="s">
        <v>176</v>
      </c>
    </row>
    <row r="452" spans="9:9">
      <c r="I452" s="2" t="s">
        <v>177</v>
      </c>
    </row>
    <row r="453" spans="9:9">
      <c r="I453" s="2" t="s">
        <v>178</v>
      </c>
    </row>
    <row r="454" spans="9:9">
      <c r="I454" s="2" t="s">
        <v>179</v>
      </c>
    </row>
    <row r="455" spans="9:9">
      <c r="I455" s="2" t="s">
        <v>180</v>
      </c>
    </row>
    <row r="456" spans="9:9">
      <c r="I456" s="2" t="s">
        <v>181</v>
      </c>
    </row>
  </sheetData>
  <autoFilter ref="F1:F290">
    <extLst/>
  </autoFilter>
  <conditionalFormatting sqref="C$1:C$1048576">
    <cfRule type="duplicateValues" dxfId="0" priority="2"/>
  </conditionalFormatting>
  <conditionalFormatting sqref="F$1:F$1048576 I$1:I$1048576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SAS_score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hey~♥</cp:lastModifiedBy>
  <dcterms:created xsi:type="dcterms:W3CDTF">2022-11-08T03:17:00Z</dcterms:created>
  <dcterms:modified xsi:type="dcterms:W3CDTF">2024-03-12T12:50:45Z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76BC5E9F05D9417CA0620F3C405A6415</vt:lpwstr>
  </property>
</Properties>
</file>