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 codeName="ThisWorkbook"/>
  <mc:AlternateContent xmlns:mc="http://schemas.openxmlformats.org/markup-compatibility/2006">
    <mc:Choice Requires="x15">
      <x15ac:absPath xmlns:x15ac="http://schemas.microsoft.com/office/spreadsheetml/2010/11/ac" url="D:\Desktop\Tools_Development\Polynomial_Fitting_Tool\src\"/>
    </mc:Choice>
  </mc:AlternateContent>
  <xr:revisionPtr revIDLastSave="0" documentId="13_ncr:1_{4B09218B-3738-4F71-AEE0-B470F41EEC0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data" sheetId="10" r:id="rId1"/>
    <sheet name="蒸发器" sheetId="8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8" l="1"/>
  <c r="C29" i="8"/>
  <c r="B20" i="8"/>
  <c r="F42" i="8" s="1"/>
  <c r="E18" i="8"/>
  <c r="D18" i="8"/>
  <c r="C18" i="8"/>
  <c r="B18" i="8"/>
  <c r="D19" i="8" s="1"/>
  <c r="F52" i="8"/>
  <c r="C52" i="8"/>
  <c r="B23" i="8"/>
  <c r="B24" i="8"/>
  <c r="F35" i="8"/>
  <c r="F36" i="8"/>
  <c r="E35" i="8"/>
  <c r="B35" i="8"/>
  <c r="C36" i="8"/>
  <c r="C35" i="8"/>
  <c r="D35" i="8"/>
  <c r="B36" i="8"/>
  <c r="E36" i="8"/>
  <c r="B56" i="8" l="1"/>
  <c r="F24" i="8"/>
  <c r="B28" i="8" s="1"/>
  <c r="F23" i="8"/>
  <c r="B30" i="8" s="1"/>
  <c r="F20" i="8"/>
  <c r="F43" i="8" s="1"/>
  <c r="D20" i="8"/>
  <c r="F19" i="8"/>
  <c r="C45" i="8"/>
  <c r="E1" i="10"/>
  <c r="C1" i="10"/>
  <c r="B1" i="10"/>
  <c r="D1" i="10"/>
  <c r="A1" i="10"/>
  <c r="D30" i="8"/>
  <c r="D36" i="8"/>
  <c r="E28" i="8"/>
  <c r="E30" i="8"/>
  <c r="D28" i="8"/>
  <c r="F2" i="8"/>
  <c r="E29" i="8" l="1"/>
  <c r="D31" i="8"/>
  <c r="B38" i="8"/>
  <c r="D38" i="8" s="1"/>
  <c r="F38" i="8" s="1"/>
  <c r="C43" i="8" s="1"/>
  <c r="B2" i="10"/>
  <c r="D2" i="10"/>
  <c r="C2" i="10"/>
  <c r="E2" i="10"/>
  <c r="A2" i="10"/>
  <c r="B31" i="8"/>
  <c r="C42" i="8" l="1"/>
  <c r="C50" i="8"/>
  <c r="D39" i="8"/>
  <c r="D29" i="8"/>
  <c r="B29" i="8"/>
  <c r="E31" i="8"/>
  <c r="A59" i="8" l="1"/>
  <c r="F39" i="8"/>
  <c r="C44" i="8" s="1"/>
  <c r="B39" i="8"/>
  <c r="B59" i="8"/>
  <c r="E59" i="8"/>
  <c r="F59" i="8"/>
  <c r="C59" i="8"/>
  <c r="D59" i="8"/>
  <c r="A60" i="8" l="1"/>
  <c r="F60" i="8"/>
  <c r="E60" i="8"/>
  <c r="B60" i="8"/>
  <c r="C60" i="8"/>
  <c r="D60" i="8"/>
  <c r="A61" i="8" l="1"/>
  <c r="E61" i="8"/>
  <c r="C61" i="8"/>
  <c r="D61" i="8"/>
  <c r="F61" i="8"/>
  <c r="B61" i="8"/>
  <c r="A62" i="8" l="1"/>
  <c r="F62" i="8"/>
  <c r="E62" i="8"/>
  <c r="D62" i="8"/>
  <c r="C62" i="8"/>
  <c r="B62" i="8"/>
  <c r="A63" i="8" l="1"/>
  <c r="A64" i="8" s="1"/>
  <c r="C64" i="8"/>
  <c r="B64" i="8"/>
  <c r="F63" i="8"/>
  <c r="D64" i="8"/>
  <c r="E63" i="8"/>
  <c r="D63" i="8"/>
  <c r="C63" i="8"/>
  <c r="F64" i="8"/>
  <c r="B63" i="8"/>
  <c r="E64" i="8"/>
  <c r="A65" i="8" l="1"/>
  <c r="D65" i="8"/>
  <c r="B65" i="8"/>
  <c r="F65" i="8"/>
  <c r="C65" i="8"/>
  <c r="E65" i="8"/>
  <c r="A66" i="8" l="1"/>
  <c r="C66" i="8"/>
  <c r="E66" i="8"/>
  <c r="D66" i="8"/>
  <c r="B66" i="8"/>
  <c r="F66" i="8"/>
  <c r="A67" i="8" l="1"/>
  <c r="C67" i="8"/>
  <c r="E67" i="8"/>
  <c r="F67" i="8"/>
  <c r="D67" i="8"/>
  <c r="B67" i="8"/>
  <c r="A68" i="8" l="1"/>
  <c r="C68" i="8"/>
  <c r="B68" i="8"/>
  <c r="F68" i="8"/>
  <c r="E68" i="8"/>
  <c r="D68" i="8"/>
  <c r="A69" i="8" l="1"/>
  <c r="B69" i="8"/>
  <c r="F69" i="8"/>
  <c r="D69" i="8"/>
  <c r="E69" i="8"/>
  <c r="C69" i="8"/>
  <c r="A70" i="8" l="1"/>
  <c r="B70" i="8"/>
  <c r="C70" i="8"/>
  <c r="D70" i="8"/>
  <c r="E70" i="8"/>
  <c r="F70" i="8"/>
  <c r="A71" i="8" l="1"/>
  <c r="B71" i="8"/>
  <c r="C71" i="8"/>
  <c r="F71" i="8"/>
  <c r="D71" i="8"/>
  <c r="E71" i="8"/>
  <c r="A72" i="8" l="1"/>
  <c r="F72" i="8"/>
  <c r="D72" i="8"/>
  <c r="C72" i="8"/>
  <c r="B72" i="8"/>
  <c r="E72" i="8"/>
  <c r="A73" i="8" l="1"/>
  <c r="D73" i="8"/>
  <c r="B73" i="8"/>
  <c r="E73" i="8"/>
  <c r="F73" i="8"/>
  <c r="C73" i="8"/>
  <c r="A74" i="8" l="1"/>
  <c r="F74" i="8"/>
  <c r="B74" i="8"/>
  <c r="C74" i="8"/>
  <c r="D74" i="8"/>
  <c r="E74" i="8"/>
  <c r="A75" i="8" l="1"/>
  <c r="C75" i="8"/>
  <c r="B75" i="8"/>
  <c r="D75" i="8"/>
  <c r="F75" i="8"/>
  <c r="E75" i="8"/>
  <c r="A76" i="8" l="1"/>
  <c r="D76" i="8"/>
  <c r="E76" i="8"/>
  <c r="C76" i="8"/>
  <c r="F76" i="8"/>
  <c r="B76" i="8"/>
  <c r="A77" i="8" l="1"/>
  <c r="B77" i="8"/>
  <c r="F77" i="8"/>
  <c r="C77" i="8"/>
  <c r="E77" i="8"/>
  <c r="D77" i="8"/>
  <c r="A78" i="8" l="1"/>
  <c r="B78" i="8"/>
  <c r="D78" i="8"/>
  <c r="E78" i="8"/>
  <c r="F78" i="8"/>
  <c r="C78" i="8"/>
  <c r="A79" i="8" l="1"/>
  <c r="C79" i="8"/>
  <c r="B79" i="8"/>
  <c r="E79" i="8"/>
  <c r="F79" i="8"/>
  <c r="D79" i="8"/>
  <c r="A80" i="8" l="1"/>
  <c r="C80" i="8"/>
  <c r="F80" i="8"/>
  <c r="E80" i="8"/>
  <c r="B80" i="8"/>
  <c r="D80" i="8"/>
  <c r="A81" i="8" l="1"/>
  <c r="E81" i="8"/>
  <c r="D81" i="8"/>
  <c r="B81" i="8"/>
  <c r="F81" i="8"/>
  <c r="C81" i="8"/>
  <c r="A82" i="8" l="1"/>
  <c r="F82" i="8"/>
  <c r="E82" i="8"/>
  <c r="C82" i="8"/>
  <c r="B82" i="8"/>
  <c r="D82" i="8"/>
  <c r="A83" i="8" l="1"/>
  <c r="E83" i="8"/>
  <c r="C83" i="8"/>
  <c r="D83" i="8"/>
  <c r="B83" i="8"/>
  <c r="F83" i="8"/>
  <c r="A84" i="8" l="1"/>
  <c r="F84" i="8"/>
  <c r="C84" i="8"/>
  <c r="D84" i="8"/>
  <c r="E84" i="8"/>
  <c r="B84" i="8"/>
  <c r="A85" i="8" l="1"/>
  <c r="C85" i="8"/>
  <c r="D85" i="8"/>
  <c r="E85" i="8"/>
  <c r="F85" i="8"/>
  <c r="B85" i="8"/>
  <c r="A86" i="8" l="1"/>
  <c r="D86" i="8"/>
  <c r="F86" i="8"/>
  <c r="E86" i="8"/>
  <c r="C86" i="8"/>
  <c r="B86" i="8"/>
  <c r="A87" i="8" l="1"/>
  <c r="B87" i="8"/>
  <c r="F87" i="8"/>
  <c r="D87" i="8"/>
  <c r="C87" i="8"/>
  <c r="E87" i="8"/>
  <c r="A88" i="8" l="1"/>
  <c r="B88" i="8"/>
  <c r="C88" i="8"/>
  <c r="E88" i="8"/>
  <c r="F88" i="8"/>
  <c r="D88" i="8"/>
  <c r="A89" i="8" l="1"/>
  <c r="B89" i="8"/>
  <c r="E89" i="8"/>
  <c r="C89" i="8"/>
  <c r="F89" i="8"/>
  <c r="D89" i="8"/>
  <c r="A90" i="8" l="1"/>
  <c r="C90" i="8"/>
  <c r="F90" i="8"/>
  <c r="E90" i="8"/>
  <c r="B90" i="8"/>
  <c r="D90" i="8"/>
  <c r="A91" i="8" l="1"/>
  <c r="D91" i="8"/>
  <c r="C91" i="8"/>
  <c r="B91" i="8"/>
  <c r="F91" i="8"/>
  <c r="E91" i="8"/>
  <c r="A92" i="8" l="1"/>
  <c r="F92" i="8"/>
  <c r="E92" i="8"/>
  <c r="C92" i="8"/>
  <c r="D92" i="8"/>
  <c r="B92" i="8"/>
  <c r="A93" i="8" l="1"/>
  <c r="E93" i="8"/>
  <c r="B93" i="8"/>
  <c r="F93" i="8"/>
  <c r="C93" i="8"/>
  <c r="D93" i="8"/>
  <c r="A94" i="8" l="1"/>
  <c r="B94" i="8"/>
  <c r="C94" i="8"/>
  <c r="E94" i="8"/>
  <c r="D94" i="8"/>
  <c r="F94" i="8"/>
  <c r="A95" i="8" l="1"/>
  <c r="B95" i="8"/>
  <c r="D95" i="8"/>
  <c r="F95" i="8"/>
  <c r="E95" i="8"/>
  <c r="C95" i="8"/>
  <c r="A96" i="8" l="1"/>
  <c r="D96" i="8"/>
  <c r="B96" i="8"/>
  <c r="E96" i="8"/>
  <c r="F96" i="8"/>
  <c r="C96" i="8"/>
  <c r="A97" i="8" l="1"/>
  <c r="C97" i="8"/>
  <c r="D97" i="8"/>
  <c r="F97" i="8"/>
  <c r="E97" i="8"/>
  <c r="B97" i="8"/>
  <c r="A98" i="8" l="1"/>
  <c r="F98" i="8"/>
  <c r="B98" i="8"/>
  <c r="D98" i="8"/>
  <c r="C98" i="8"/>
  <c r="E98" i="8"/>
  <c r="A99" i="8" l="1"/>
  <c r="C99" i="8"/>
  <c r="D99" i="8"/>
  <c r="B99" i="8"/>
  <c r="F99" i="8"/>
  <c r="E99" i="8"/>
  <c r="A100" i="8" l="1"/>
  <c r="E100" i="8"/>
  <c r="B100" i="8"/>
  <c r="C100" i="8"/>
  <c r="F100" i="8"/>
  <c r="D100" i="8"/>
  <c r="A101" i="8" l="1"/>
  <c r="E101" i="8"/>
  <c r="B101" i="8"/>
  <c r="F101" i="8"/>
  <c r="D101" i="8"/>
  <c r="C101" i="8"/>
  <c r="A102" i="8" l="1"/>
  <c r="B102" i="8"/>
  <c r="D102" i="8"/>
  <c r="C102" i="8"/>
  <c r="F102" i="8"/>
  <c r="E102" i="8"/>
  <c r="A103" i="8" l="1"/>
  <c r="F103" i="8"/>
  <c r="B103" i="8"/>
  <c r="E103" i="8"/>
  <c r="C103" i="8"/>
  <c r="D103" i="8"/>
  <c r="A104" i="8" l="1"/>
  <c r="F104" i="8"/>
  <c r="B104" i="8"/>
  <c r="E104" i="8"/>
  <c r="D104" i="8"/>
  <c r="C104" i="8"/>
  <c r="A105" i="8" l="1"/>
  <c r="D105" i="8"/>
  <c r="F105" i="8"/>
  <c r="E105" i="8"/>
  <c r="C105" i="8"/>
  <c r="B105" i="8"/>
  <c r="A106" i="8" l="1"/>
  <c r="C106" i="8"/>
  <c r="E106" i="8"/>
  <c r="B106" i="8"/>
  <c r="F106" i="8"/>
  <c r="D106" i="8"/>
  <c r="A107" i="8" l="1"/>
  <c r="D107" i="8"/>
  <c r="B107" i="8"/>
  <c r="F107" i="8"/>
  <c r="E107" i="8"/>
  <c r="C107" i="8"/>
  <c r="A108" i="8" l="1"/>
  <c r="C108" i="8"/>
  <c r="E108" i="8"/>
  <c r="D108" i="8"/>
  <c r="B108" i="8"/>
  <c r="F108" i="8"/>
  <c r="A109" i="8" l="1"/>
  <c r="D109" i="8"/>
  <c r="F109" i="8"/>
  <c r="B109" i="8"/>
  <c r="C109" i="8"/>
  <c r="E109" i="8"/>
  <c r="A110" i="8" l="1"/>
  <c r="E110" i="8"/>
  <c r="D110" i="8"/>
  <c r="C110" i="8"/>
  <c r="B110" i="8"/>
  <c r="F110" i="8"/>
  <c r="A111" i="8" l="1"/>
  <c r="E111" i="8"/>
  <c r="C111" i="8"/>
  <c r="F111" i="8"/>
  <c r="D111" i="8"/>
  <c r="B111" i="8"/>
  <c r="A112" i="8" l="1"/>
  <c r="D112" i="8"/>
  <c r="C112" i="8"/>
  <c r="B112" i="8"/>
  <c r="E112" i="8"/>
  <c r="F112" i="8"/>
  <c r="A113" i="8" l="1"/>
  <c r="F113" i="8"/>
  <c r="B113" i="8"/>
  <c r="C113" i="8"/>
  <c r="E113" i="8"/>
  <c r="D113" i="8"/>
  <c r="A114" i="8" l="1"/>
  <c r="F114" i="8"/>
  <c r="B114" i="8"/>
  <c r="C114" i="8"/>
  <c r="E114" i="8"/>
  <c r="D114" i="8"/>
  <c r="A115" i="8" l="1"/>
  <c r="B115" i="8"/>
  <c r="F115" i="8"/>
  <c r="D115" i="8"/>
  <c r="E115" i="8"/>
  <c r="C115" i="8"/>
  <c r="A116" i="8" l="1"/>
  <c r="C116" i="8"/>
  <c r="B116" i="8"/>
  <c r="F116" i="8"/>
  <c r="D116" i="8"/>
  <c r="E116" i="8"/>
  <c r="A117" i="8" l="1"/>
  <c r="B117" i="8"/>
  <c r="C117" i="8"/>
  <c r="E117" i="8"/>
  <c r="D117" i="8"/>
  <c r="F117" i="8"/>
  <c r="A118" i="8" l="1"/>
  <c r="C118" i="8"/>
  <c r="B118" i="8"/>
  <c r="F118" i="8"/>
  <c r="E118" i="8"/>
  <c r="D118" i="8"/>
  <c r="A119" i="8" l="1"/>
  <c r="E119" i="8"/>
  <c r="D119" i="8"/>
  <c r="F119" i="8"/>
  <c r="B119" i="8"/>
  <c r="C119" i="8"/>
  <c r="A120" i="8" l="1"/>
  <c r="B120" i="8"/>
  <c r="D120" i="8"/>
  <c r="F120" i="8"/>
  <c r="E120" i="8"/>
  <c r="C120" i="8"/>
  <c r="A121" i="8" l="1"/>
  <c r="E121" i="8"/>
  <c r="C121" i="8"/>
  <c r="D121" i="8"/>
  <c r="B121" i="8"/>
  <c r="F121" i="8"/>
  <c r="A122" i="8" l="1"/>
  <c r="E122" i="8"/>
  <c r="F122" i="8"/>
  <c r="B122" i="8"/>
  <c r="D122" i="8"/>
  <c r="C122" i="8"/>
  <c r="A123" i="8" l="1"/>
  <c r="B123" i="8"/>
  <c r="C123" i="8"/>
  <c r="E123" i="8"/>
  <c r="D123" i="8"/>
  <c r="F123" i="8"/>
  <c r="A124" i="8" l="1"/>
  <c r="E124" i="8"/>
  <c r="F124" i="8"/>
  <c r="C124" i="8"/>
  <c r="D124" i="8"/>
  <c r="B124" i="8"/>
  <c r="A125" i="8" l="1"/>
  <c r="F125" i="8"/>
  <c r="E125" i="8"/>
  <c r="D125" i="8"/>
  <c r="C125" i="8"/>
  <c r="B125" i="8"/>
  <c r="A126" i="8" l="1"/>
  <c r="F126" i="8"/>
  <c r="D126" i="8"/>
  <c r="E126" i="8"/>
  <c r="C126" i="8"/>
  <c r="B126" i="8"/>
  <c r="A127" i="8" l="1"/>
  <c r="D127" i="8"/>
  <c r="B127" i="8"/>
  <c r="F127" i="8"/>
  <c r="E127" i="8"/>
  <c r="C127" i="8"/>
  <c r="A128" i="8" l="1"/>
  <c r="E128" i="8"/>
  <c r="C128" i="8"/>
  <c r="B128" i="8"/>
  <c r="F128" i="8"/>
  <c r="D128" i="8"/>
  <c r="A129" i="8" l="1"/>
  <c r="F129" i="8"/>
  <c r="C129" i="8"/>
  <c r="D129" i="8"/>
  <c r="B129" i="8"/>
  <c r="E129" i="8"/>
  <c r="A130" i="8" l="1"/>
  <c r="C130" i="8"/>
  <c r="B130" i="8"/>
  <c r="E130" i="8"/>
  <c r="F130" i="8"/>
  <c r="D130" i="8"/>
  <c r="A131" i="8" l="1"/>
  <c r="F131" i="8"/>
  <c r="D131" i="8"/>
  <c r="E131" i="8"/>
  <c r="C131" i="8"/>
  <c r="B131" i="8"/>
  <c r="A132" i="8" l="1"/>
  <c r="C132" i="8"/>
  <c r="E132" i="8"/>
  <c r="F132" i="8"/>
  <c r="B132" i="8"/>
  <c r="D132" i="8"/>
  <c r="A133" i="8" l="1"/>
  <c r="C133" i="8"/>
  <c r="F133" i="8"/>
  <c r="B133" i="8"/>
  <c r="E133" i="8"/>
  <c r="D133" i="8"/>
  <c r="A134" i="8" l="1"/>
  <c r="C134" i="8"/>
  <c r="F134" i="8"/>
  <c r="E134" i="8"/>
  <c r="B134" i="8"/>
  <c r="D134" i="8"/>
  <c r="A135" i="8" l="1"/>
  <c r="E135" i="8"/>
  <c r="F135" i="8"/>
  <c r="C135" i="8"/>
  <c r="D135" i="8"/>
  <c r="B135" i="8"/>
  <c r="A136" i="8" l="1"/>
  <c r="F136" i="8"/>
  <c r="E136" i="8"/>
  <c r="C136" i="8"/>
  <c r="B136" i="8"/>
  <c r="D136" i="8"/>
  <c r="A137" i="8" l="1"/>
  <c r="D137" i="8"/>
  <c r="E137" i="8"/>
  <c r="B137" i="8"/>
  <c r="F137" i="8"/>
  <c r="C137" i="8"/>
  <c r="A138" i="8" l="1"/>
  <c r="E138" i="8"/>
  <c r="C138" i="8"/>
  <c r="B138" i="8"/>
  <c r="D138" i="8"/>
  <c r="F138" i="8"/>
  <c r="A139" i="8" l="1"/>
  <c r="D139" i="8"/>
  <c r="E139" i="8"/>
  <c r="F139" i="8"/>
  <c r="B139" i="8"/>
  <c r="C139" i="8"/>
  <c r="A140" i="8" l="1"/>
  <c r="C140" i="8"/>
  <c r="D140" i="8"/>
  <c r="F140" i="8"/>
  <c r="B140" i="8"/>
  <c r="E140" i="8"/>
  <c r="A141" i="8" l="1"/>
  <c r="E141" i="8"/>
  <c r="D141" i="8"/>
  <c r="B141" i="8"/>
  <c r="F141" i="8"/>
  <c r="C141" i="8"/>
  <c r="A142" i="8" l="1"/>
  <c r="C142" i="8"/>
  <c r="E142" i="8"/>
  <c r="B142" i="8"/>
  <c r="F142" i="8"/>
  <c r="D142" i="8"/>
  <c r="A143" i="8" l="1"/>
  <c r="D143" i="8"/>
  <c r="F143" i="8"/>
  <c r="C143" i="8"/>
  <c r="E143" i="8"/>
  <c r="B143" i="8"/>
  <c r="A144" i="8" l="1"/>
  <c r="B144" i="8"/>
  <c r="E144" i="8"/>
  <c r="C144" i="8"/>
  <c r="F144" i="8"/>
  <c r="D144" i="8"/>
  <c r="A145" i="8" l="1"/>
  <c r="F145" i="8"/>
  <c r="E145" i="8"/>
  <c r="D145" i="8"/>
  <c r="C145" i="8"/>
  <c r="B145" i="8"/>
  <c r="A146" i="8" l="1"/>
  <c r="C146" i="8"/>
  <c r="E146" i="8"/>
  <c r="D146" i="8"/>
  <c r="B146" i="8"/>
  <c r="F146" i="8"/>
  <c r="A147" i="8" l="1"/>
  <c r="B147" i="8"/>
  <c r="E147" i="8"/>
  <c r="F147" i="8"/>
  <c r="C147" i="8"/>
  <c r="D147" i="8"/>
  <c r="A148" i="8" l="1"/>
  <c r="C148" i="8"/>
  <c r="E148" i="8"/>
  <c r="D148" i="8"/>
  <c r="F148" i="8"/>
  <c r="B148" i="8"/>
  <c r="A149" i="8" l="1"/>
  <c r="C149" i="8"/>
  <c r="B149" i="8"/>
  <c r="F149" i="8"/>
  <c r="E149" i="8"/>
  <c r="D149" i="8"/>
  <c r="A150" i="8" l="1"/>
  <c r="E150" i="8"/>
  <c r="D150" i="8"/>
  <c r="F150" i="8"/>
  <c r="C150" i="8"/>
  <c r="B150" i="8"/>
  <c r="A151" i="8" l="1"/>
  <c r="E151" i="8"/>
  <c r="C151" i="8"/>
  <c r="B151" i="8"/>
  <c r="F151" i="8"/>
  <c r="D151" i="8"/>
  <c r="A152" i="8" l="1"/>
  <c r="D152" i="8"/>
  <c r="C152" i="8"/>
  <c r="B152" i="8"/>
  <c r="E152" i="8"/>
  <c r="F152" i="8"/>
  <c r="A153" i="8" l="1"/>
  <c r="C153" i="8"/>
  <c r="F153" i="8"/>
  <c r="D153" i="8"/>
  <c r="B153" i="8"/>
  <c r="E153" i="8"/>
  <c r="A154" i="8" l="1"/>
  <c r="D154" i="8"/>
  <c r="E154" i="8"/>
  <c r="C154" i="8"/>
  <c r="B154" i="8"/>
  <c r="F154" i="8"/>
  <c r="A155" i="8" l="1"/>
  <c r="E155" i="8"/>
  <c r="C155" i="8"/>
  <c r="D155" i="8"/>
  <c r="F155" i="8"/>
  <c r="B155" i="8"/>
  <c r="A156" i="8" l="1"/>
  <c r="E156" i="8"/>
  <c r="F156" i="8"/>
  <c r="D156" i="8"/>
  <c r="C156" i="8"/>
  <c r="B156" i="8"/>
  <c r="A157" i="8" l="1"/>
  <c r="E157" i="8"/>
  <c r="D157" i="8"/>
  <c r="C157" i="8"/>
  <c r="F157" i="8"/>
  <c r="B157" i="8"/>
  <c r="A158" i="8" l="1"/>
  <c r="E158" i="8"/>
  <c r="F158" i="8"/>
  <c r="D158" i="8"/>
  <c r="B158" i="8"/>
  <c r="C158" i="8"/>
  <c r="A159" i="8" l="1"/>
  <c r="E159" i="8"/>
  <c r="F159" i="8"/>
  <c r="D159" i="8"/>
  <c r="B159" i="8"/>
  <c r="C159" i="8"/>
  <c r="A160" i="8" l="1"/>
  <c r="F160" i="8"/>
  <c r="D160" i="8"/>
  <c r="E160" i="8"/>
  <c r="C160" i="8"/>
  <c r="B160" i="8"/>
  <c r="A161" i="8" l="1"/>
  <c r="C161" i="8"/>
  <c r="D161" i="8"/>
  <c r="F161" i="8"/>
  <c r="E161" i="8"/>
  <c r="B161" i="8"/>
  <c r="A162" i="8" l="1"/>
  <c r="C162" i="8"/>
  <c r="B162" i="8"/>
  <c r="D162" i="8"/>
  <c r="F162" i="8"/>
  <c r="E162" i="8"/>
  <c r="A163" i="8" l="1"/>
  <c r="D163" i="8"/>
  <c r="B163" i="8"/>
  <c r="E163" i="8"/>
  <c r="F163" i="8"/>
  <c r="C163" i="8"/>
  <c r="A164" i="8" l="1"/>
  <c r="C164" i="8"/>
  <c r="D164" i="8"/>
  <c r="B164" i="8"/>
  <c r="F164" i="8"/>
  <c r="E164" i="8"/>
  <c r="A165" i="8" l="1"/>
  <c r="D165" i="8"/>
  <c r="B165" i="8"/>
  <c r="C165" i="8"/>
  <c r="F165" i="8"/>
  <c r="E165" i="8"/>
  <c r="A166" i="8" l="1"/>
  <c r="D166" i="8"/>
  <c r="E166" i="8"/>
  <c r="C166" i="8"/>
  <c r="B166" i="8"/>
  <c r="F166" i="8"/>
  <c r="A167" i="8" l="1"/>
  <c r="D167" i="8"/>
  <c r="E167" i="8"/>
  <c r="F167" i="8"/>
  <c r="B167" i="8"/>
  <c r="C167" i="8"/>
  <c r="A168" i="8" l="1"/>
  <c r="C168" i="8"/>
  <c r="B168" i="8"/>
  <c r="F168" i="8"/>
  <c r="D168" i="8"/>
  <c r="E168" i="8"/>
  <c r="A169" i="8" l="1"/>
  <c r="E169" i="8"/>
  <c r="B169" i="8"/>
  <c r="D169" i="8"/>
  <c r="C169" i="8"/>
  <c r="F169" i="8"/>
  <c r="A170" i="8" l="1"/>
  <c r="D170" i="8"/>
  <c r="C170" i="8"/>
  <c r="F170" i="8"/>
  <c r="B170" i="8"/>
  <c r="E170" i="8"/>
  <c r="A171" i="8" l="1"/>
  <c r="F171" i="8"/>
  <c r="C171" i="8"/>
  <c r="E171" i="8"/>
  <c r="B171" i="8"/>
  <c r="D171" i="8"/>
  <c r="A172" i="8" l="1"/>
  <c r="F172" i="8"/>
  <c r="B172" i="8"/>
  <c r="E172" i="8"/>
  <c r="C172" i="8"/>
  <c r="D172" i="8"/>
  <c r="A173" i="8" l="1"/>
  <c r="C173" i="8"/>
  <c r="F173" i="8"/>
  <c r="D173" i="8"/>
  <c r="E173" i="8"/>
  <c r="B173" i="8"/>
  <c r="A174" i="8" l="1"/>
  <c r="D174" i="8"/>
  <c r="E174" i="8"/>
  <c r="F174" i="8"/>
  <c r="B174" i="8"/>
  <c r="C174" i="8"/>
  <c r="A175" i="8" l="1"/>
  <c r="E175" i="8"/>
  <c r="D175" i="8"/>
  <c r="F175" i="8"/>
  <c r="C175" i="8"/>
  <c r="B175" i="8"/>
  <c r="A176" i="8" l="1"/>
  <c r="F176" i="8"/>
  <c r="C176" i="8"/>
  <c r="D176" i="8"/>
  <c r="E176" i="8"/>
  <c r="B176" i="8"/>
  <c r="A177" i="8" l="1"/>
  <c r="D177" i="8"/>
  <c r="E177" i="8"/>
  <c r="B177" i="8"/>
  <c r="C177" i="8"/>
  <c r="F177" i="8"/>
  <c r="A178" i="8" l="1"/>
  <c r="D178" i="8"/>
  <c r="C178" i="8"/>
  <c r="E178" i="8"/>
  <c r="F178" i="8"/>
  <c r="B178" i="8"/>
  <c r="A179" i="8" l="1"/>
  <c r="E179" i="8"/>
  <c r="B179" i="8"/>
  <c r="F179" i="8"/>
  <c r="C179" i="8"/>
  <c r="D179" i="8"/>
  <c r="A180" i="8" l="1"/>
  <c r="E180" i="8"/>
  <c r="F180" i="8"/>
  <c r="B180" i="8"/>
  <c r="C180" i="8"/>
  <c r="D180" i="8"/>
  <c r="A181" i="8" l="1"/>
  <c r="C181" i="8"/>
  <c r="B181" i="8"/>
  <c r="E181" i="8"/>
  <c r="D181" i="8"/>
  <c r="F181" i="8"/>
  <c r="A182" i="8" l="1"/>
  <c r="F182" i="8"/>
  <c r="D182" i="8"/>
  <c r="C182" i="8"/>
  <c r="E182" i="8"/>
  <c r="B182" i="8"/>
  <c r="A183" i="8" l="1"/>
  <c r="F183" i="8"/>
  <c r="B183" i="8"/>
  <c r="D183" i="8"/>
  <c r="C183" i="8"/>
  <c r="E183" i="8"/>
  <c r="A184" i="8" l="1"/>
  <c r="E184" i="8"/>
  <c r="D184" i="8"/>
  <c r="C184" i="8"/>
  <c r="B184" i="8"/>
  <c r="F184" i="8"/>
  <c r="A185" i="8" l="1"/>
  <c r="C185" i="8"/>
  <c r="D185" i="8"/>
  <c r="E185" i="8"/>
  <c r="B185" i="8"/>
  <c r="F185" i="8"/>
  <c r="A186" i="8" l="1"/>
  <c r="D186" i="8"/>
  <c r="F186" i="8"/>
  <c r="C186" i="8"/>
  <c r="E186" i="8"/>
  <c r="B186" i="8"/>
  <c r="A187" i="8" l="1"/>
  <c r="C187" i="8"/>
  <c r="D187" i="8"/>
  <c r="F187" i="8"/>
  <c r="B187" i="8"/>
  <c r="E187" i="8"/>
  <c r="A188" i="8" l="1"/>
  <c r="B188" i="8"/>
  <c r="E188" i="8"/>
  <c r="F188" i="8"/>
  <c r="C188" i="8"/>
  <c r="D188" i="8"/>
  <c r="A189" i="8" l="1"/>
  <c r="F189" i="8"/>
  <c r="B189" i="8"/>
  <c r="E189" i="8"/>
  <c r="C189" i="8"/>
  <c r="D189" i="8"/>
  <c r="A190" i="8" l="1"/>
  <c r="F190" i="8"/>
  <c r="E190" i="8"/>
  <c r="B190" i="8"/>
  <c r="C190" i="8"/>
  <c r="D190" i="8"/>
  <c r="A191" i="8" l="1"/>
  <c r="F191" i="8"/>
  <c r="D191" i="8"/>
  <c r="E191" i="8"/>
  <c r="B191" i="8"/>
  <c r="C191" i="8"/>
  <c r="A192" i="8" l="1"/>
  <c r="F192" i="8"/>
  <c r="D192" i="8"/>
  <c r="C192" i="8"/>
  <c r="E192" i="8"/>
  <c r="B192" i="8"/>
  <c r="A193" i="8" l="1"/>
  <c r="B193" i="8"/>
  <c r="C193" i="8"/>
  <c r="D193" i="8"/>
  <c r="E193" i="8"/>
  <c r="F193" i="8"/>
  <c r="A194" i="8" l="1"/>
  <c r="E194" i="8"/>
  <c r="B194" i="8"/>
  <c r="C194" i="8"/>
  <c r="D194" i="8"/>
  <c r="F194" i="8"/>
  <c r="A195" i="8" l="1"/>
  <c r="B195" i="8"/>
  <c r="C195" i="8"/>
  <c r="F195" i="8"/>
  <c r="D195" i="8"/>
  <c r="E195" i="8"/>
  <c r="A196" i="8" l="1"/>
  <c r="E196" i="8"/>
  <c r="D196" i="8"/>
  <c r="F196" i="8"/>
  <c r="C196" i="8"/>
  <c r="B196" i="8"/>
  <c r="A197" i="8" l="1"/>
  <c r="C197" i="8"/>
  <c r="B197" i="8"/>
  <c r="D197" i="8"/>
  <c r="F197" i="8"/>
  <c r="E197" i="8"/>
  <c r="A198" i="8" l="1"/>
  <c r="C198" i="8"/>
  <c r="D198" i="8"/>
  <c r="B198" i="8"/>
  <c r="F198" i="8"/>
  <c r="E198" i="8"/>
  <c r="A199" i="8" l="1"/>
  <c r="E199" i="8"/>
  <c r="F199" i="8"/>
  <c r="B199" i="8"/>
  <c r="D199" i="8"/>
  <c r="C199" i="8"/>
  <c r="A200" i="8" l="1"/>
  <c r="C200" i="8"/>
  <c r="F200" i="8"/>
  <c r="E200" i="8"/>
  <c r="D200" i="8"/>
  <c r="B200" i="8"/>
  <c r="A201" i="8" l="1"/>
  <c r="B201" i="8"/>
  <c r="D201" i="8"/>
  <c r="F201" i="8"/>
  <c r="E201" i="8"/>
  <c r="C201" i="8"/>
  <c r="A202" i="8" l="1"/>
  <c r="E202" i="8"/>
  <c r="F202" i="8"/>
  <c r="B202" i="8"/>
  <c r="C202" i="8"/>
  <c r="D202" i="8"/>
  <c r="A203" i="8" l="1"/>
  <c r="E203" i="8"/>
  <c r="F203" i="8"/>
  <c r="B203" i="8"/>
  <c r="D203" i="8"/>
  <c r="C203" i="8"/>
  <c r="A204" i="8" l="1"/>
  <c r="D204" i="8"/>
  <c r="B204" i="8"/>
  <c r="C204" i="8"/>
  <c r="F204" i="8"/>
  <c r="E204" i="8"/>
  <c r="A205" i="8" l="1"/>
  <c r="D205" i="8"/>
  <c r="B205" i="8"/>
  <c r="C205" i="8"/>
  <c r="E205" i="8"/>
  <c r="F205" i="8"/>
  <c r="A206" i="8" l="1"/>
  <c r="B206" i="8"/>
  <c r="D206" i="8"/>
  <c r="E206" i="8"/>
  <c r="C206" i="8"/>
  <c r="F206" i="8"/>
  <c r="A207" i="8" l="1"/>
  <c r="E207" i="8"/>
  <c r="D207" i="8"/>
  <c r="F207" i="8"/>
  <c r="B207" i="8"/>
  <c r="C207" i="8"/>
  <c r="A208" i="8" l="1"/>
  <c r="C208" i="8"/>
  <c r="D208" i="8"/>
  <c r="B208" i="8"/>
  <c r="F208" i="8"/>
  <c r="E208" i="8"/>
  <c r="A209" i="8" l="1"/>
  <c r="E209" i="8"/>
  <c r="C209" i="8"/>
  <c r="B209" i="8"/>
  <c r="D209" i="8"/>
  <c r="F209" i="8"/>
  <c r="A210" i="8" l="1"/>
  <c r="E210" i="8"/>
  <c r="B210" i="8"/>
  <c r="D210" i="8"/>
  <c r="C210" i="8"/>
  <c r="F210" i="8"/>
  <c r="A211" i="8" l="1"/>
  <c r="F211" i="8"/>
  <c r="E211" i="8"/>
  <c r="B211" i="8"/>
  <c r="C211" i="8"/>
  <c r="D211" i="8"/>
  <c r="A212" i="8" l="1"/>
  <c r="D212" i="8"/>
  <c r="C212" i="8"/>
  <c r="E212" i="8"/>
  <c r="B212" i="8"/>
  <c r="F212" i="8"/>
  <c r="A213" i="8" l="1"/>
  <c r="B213" i="8"/>
  <c r="E213" i="8"/>
  <c r="D213" i="8"/>
  <c r="C213" i="8"/>
  <c r="F213" i="8"/>
  <c r="A214" i="8" l="1"/>
  <c r="F214" i="8"/>
  <c r="B214" i="8"/>
  <c r="C214" i="8"/>
  <c r="E214" i="8"/>
  <c r="D214" i="8"/>
  <c r="A215" i="8" l="1"/>
  <c r="E215" i="8"/>
  <c r="F215" i="8"/>
  <c r="D215" i="8"/>
  <c r="B215" i="8"/>
  <c r="C215" i="8"/>
  <c r="A216" i="8" l="1"/>
  <c r="F216" i="8"/>
  <c r="C216" i="8"/>
  <c r="E216" i="8"/>
  <c r="B216" i="8"/>
  <c r="D216" i="8"/>
  <c r="A217" i="8" l="1"/>
  <c r="B217" i="8"/>
  <c r="D217" i="8"/>
  <c r="F217" i="8"/>
  <c r="C217" i="8"/>
  <c r="E217" i="8"/>
  <c r="A218" i="8" l="1"/>
  <c r="E218" i="8"/>
  <c r="C218" i="8"/>
  <c r="D218" i="8"/>
  <c r="B218" i="8"/>
  <c r="F218" i="8"/>
  <c r="A219" i="8" l="1"/>
  <c r="D219" i="8"/>
  <c r="C219" i="8"/>
  <c r="E219" i="8"/>
  <c r="F219" i="8"/>
  <c r="B219" i="8"/>
  <c r="A220" i="8" l="1"/>
  <c r="B220" i="8"/>
  <c r="F220" i="8"/>
  <c r="C220" i="8"/>
  <c r="D220" i="8"/>
  <c r="E220" i="8"/>
  <c r="A221" i="8" l="1"/>
  <c r="B221" i="8"/>
  <c r="C221" i="8"/>
  <c r="F221" i="8"/>
  <c r="E221" i="8"/>
  <c r="D221" i="8"/>
  <c r="A222" i="8" l="1"/>
  <c r="C222" i="8"/>
  <c r="D222" i="8"/>
  <c r="B222" i="8"/>
  <c r="F222" i="8"/>
  <c r="E222" i="8"/>
  <c r="A223" i="8" l="1"/>
  <c r="B223" i="8"/>
  <c r="C223" i="8"/>
  <c r="D223" i="8"/>
  <c r="F223" i="8"/>
  <c r="E223" i="8"/>
  <c r="A224" i="8" l="1"/>
  <c r="C224" i="8"/>
  <c r="E224" i="8"/>
  <c r="D224" i="8"/>
  <c r="F224" i="8"/>
  <c r="B224" i="8"/>
  <c r="A225" i="8" l="1"/>
  <c r="D225" i="8"/>
  <c r="F225" i="8"/>
  <c r="E225" i="8"/>
  <c r="B225" i="8"/>
  <c r="C225" i="8"/>
  <c r="A226" i="8" l="1"/>
  <c r="E226" i="8"/>
  <c r="B226" i="8"/>
  <c r="C226" i="8"/>
  <c r="F226" i="8"/>
  <c r="D226" i="8"/>
  <c r="A227" i="8" l="1"/>
  <c r="B227" i="8"/>
  <c r="D227" i="8"/>
  <c r="F227" i="8"/>
  <c r="E227" i="8"/>
  <c r="C227" i="8"/>
  <c r="A228" i="8" l="1"/>
  <c r="D228" i="8"/>
  <c r="E228" i="8"/>
  <c r="B228" i="8"/>
  <c r="C228" i="8"/>
  <c r="F228" i="8"/>
  <c r="A229" i="8" l="1"/>
  <c r="E229" i="8"/>
  <c r="D229" i="8"/>
  <c r="C229" i="8"/>
  <c r="F229" i="8"/>
  <c r="B229" i="8"/>
  <c r="A230" i="8" l="1"/>
  <c r="D230" i="8"/>
  <c r="C230" i="8"/>
  <c r="F230" i="8"/>
  <c r="E230" i="8"/>
  <c r="B230" i="8"/>
  <c r="A231" i="8" l="1"/>
  <c r="D231" i="8"/>
  <c r="B231" i="8"/>
  <c r="C231" i="8"/>
  <c r="F231" i="8"/>
  <c r="E231" i="8"/>
  <c r="A232" i="8" l="1"/>
  <c r="B232" i="8"/>
  <c r="C232" i="8"/>
  <c r="D232" i="8"/>
  <c r="F232" i="8"/>
  <c r="E232" i="8"/>
  <c r="A233" i="8" l="1"/>
  <c r="E233" i="8"/>
  <c r="B233" i="8"/>
  <c r="F233" i="8"/>
  <c r="C233" i="8"/>
  <c r="D233" i="8"/>
  <c r="A234" i="8" l="1"/>
  <c r="F234" i="8"/>
  <c r="D234" i="8"/>
  <c r="E234" i="8"/>
  <c r="B234" i="8"/>
  <c r="C234" i="8"/>
  <c r="A235" i="8" l="1"/>
  <c r="D235" i="8"/>
  <c r="F235" i="8"/>
  <c r="B235" i="8"/>
  <c r="E235" i="8"/>
  <c r="C235" i="8"/>
  <c r="A236" i="8" l="1"/>
  <c r="F236" i="8"/>
  <c r="D236" i="8"/>
  <c r="E236" i="8"/>
  <c r="C236" i="8"/>
  <c r="B236" i="8"/>
  <c r="A237" i="8" l="1"/>
  <c r="D237" i="8"/>
  <c r="B237" i="8"/>
  <c r="E237" i="8"/>
  <c r="F237" i="8"/>
  <c r="C237" i="8"/>
  <c r="A238" i="8" l="1"/>
  <c r="E238" i="8"/>
  <c r="F238" i="8"/>
  <c r="B238" i="8"/>
  <c r="D238" i="8"/>
  <c r="C238" i="8"/>
  <c r="A239" i="8" l="1"/>
  <c r="D239" i="8"/>
  <c r="C239" i="8"/>
  <c r="B239" i="8"/>
  <c r="F239" i="8"/>
  <c r="E239" i="8"/>
  <c r="A240" i="8" l="1"/>
  <c r="F240" i="8"/>
  <c r="D240" i="8"/>
  <c r="B240" i="8"/>
  <c r="C240" i="8"/>
  <c r="E240" i="8"/>
  <c r="A241" i="8" l="1"/>
  <c r="B241" i="8"/>
  <c r="F241" i="8"/>
  <c r="E241" i="8"/>
  <c r="D241" i="8"/>
  <c r="C241" i="8"/>
  <c r="A242" i="8" l="1"/>
  <c r="C242" i="8"/>
  <c r="F242" i="8"/>
  <c r="E242" i="8"/>
  <c r="D242" i="8"/>
  <c r="B242" i="8"/>
  <c r="A243" i="8" l="1"/>
  <c r="E243" i="8"/>
  <c r="F243" i="8"/>
  <c r="B243" i="8"/>
  <c r="D243" i="8"/>
  <c r="C243" i="8"/>
  <c r="A244" i="8" l="1"/>
  <c r="B244" i="8"/>
  <c r="E244" i="8"/>
  <c r="F244" i="8"/>
  <c r="C244" i="8"/>
  <c r="D244" i="8"/>
  <c r="A245" i="8" l="1"/>
  <c r="B245" i="8"/>
  <c r="F245" i="8"/>
  <c r="C245" i="8"/>
  <c r="E245" i="8"/>
  <c r="D245" i="8"/>
  <c r="A246" i="8" l="1"/>
  <c r="D246" i="8"/>
  <c r="C246" i="8"/>
  <c r="B246" i="8"/>
  <c r="E246" i="8"/>
  <c r="F246" i="8"/>
  <c r="A247" i="8" l="1"/>
  <c r="F247" i="8"/>
  <c r="C247" i="8"/>
  <c r="D247" i="8"/>
  <c r="B247" i="8"/>
  <c r="E247" i="8"/>
  <c r="A248" i="8" l="1"/>
  <c r="F248" i="8"/>
  <c r="D248" i="8"/>
  <c r="B248" i="8"/>
  <c r="E248" i="8"/>
  <c r="C248" i="8"/>
  <c r="A249" i="8" l="1"/>
  <c r="D249" i="8"/>
  <c r="E249" i="8"/>
  <c r="B249" i="8"/>
  <c r="F249" i="8"/>
  <c r="C249" i="8"/>
  <c r="A250" i="8" l="1"/>
  <c r="D250" i="8"/>
  <c r="B250" i="8"/>
  <c r="E250" i="8"/>
  <c r="C250" i="8"/>
  <c r="F250" i="8"/>
  <c r="A251" i="8" l="1"/>
  <c r="B251" i="8"/>
  <c r="E251" i="8"/>
  <c r="C251" i="8"/>
  <c r="F251" i="8"/>
  <c r="D251" i="8"/>
  <c r="A252" i="8" l="1"/>
  <c r="B252" i="8"/>
  <c r="E252" i="8"/>
  <c r="D252" i="8"/>
  <c r="F252" i="8"/>
  <c r="C252" i="8"/>
  <c r="A253" i="8" l="1"/>
  <c r="C253" i="8"/>
  <c r="F253" i="8"/>
  <c r="D253" i="8"/>
  <c r="E253" i="8"/>
  <c r="B253" i="8"/>
  <c r="A254" i="8" l="1"/>
  <c r="F254" i="8"/>
  <c r="B254" i="8"/>
  <c r="C254" i="8"/>
  <c r="E254" i="8"/>
  <c r="D254" i="8"/>
  <c r="A255" i="8" l="1"/>
  <c r="F255" i="8"/>
  <c r="B255" i="8"/>
  <c r="D255" i="8"/>
  <c r="C255" i="8"/>
  <c r="E255" i="8"/>
  <c r="A256" i="8" l="1"/>
  <c r="B256" i="8"/>
  <c r="C256" i="8"/>
  <c r="D256" i="8"/>
  <c r="E256" i="8"/>
  <c r="F256" i="8"/>
  <c r="A257" i="8" l="1"/>
  <c r="E257" i="8"/>
  <c r="F257" i="8"/>
  <c r="B257" i="8"/>
  <c r="D257" i="8"/>
  <c r="C257" i="8"/>
  <c r="A258" i="8" l="1"/>
  <c r="B258" i="8"/>
  <c r="F258" i="8"/>
  <c r="C258" i="8"/>
  <c r="D258" i="8"/>
  <c r="E258" i="8"/>
  <c r="A259" i="8" l="1"/>
  <c r="B259" i="8"/>
  <c r="E259" i="8"/>
  <c r="F259" i="8"/>
  <c r="C259" i="8"/>
  <c r="D259" i="8"/>
  <c r="A260" i="8" l="1"/>
  <c r="F260" i="8"/>
  <c r="B260" i="8"/>
  <c r="E260" i="8"/>
  <c r="D260" i="8"/>
  <c r="C260" i="8"/>
  <c r="A261" i="8" l="1"/>
  <c r="F261" i="8"/>
  <c r="B261" i="8"/>
  <c r="D261" i="8"/>
  <c r="E261" i="8"/>
  <c r="C261" i="8"/>
  <c r="A262" i="8" l="1"/>
  <c r="F262" i="8"/>
  <c r="B262" i="8"/>
  <c r="E262" i="8"/>
  <c r="D262" i="8"/>
  <c r="C262" i="8"/>
  <c r="A263" i="8" l="1"/>
  <c r="F263" i="8"/>
  <c r="E263" i="8"/>
  <c r="B263" i="8"/>
  <c r="C263" i="8"/>
  <c r="D263" i="8"/>
  <c r="A264" i="8" l="1"/>
  <c r="D264" i="8"/>
  <c r="C264" i="8"/>
  <c r="E264" i="8"/>
  <c r="F264" i="8"/>
  <c r="B264" i="8"/>
  <c r="A265" i="8" l="1"/>
  <c r="F265" i="8"/>
  <c r="D265" i="8"/>
  <c r="E265" i="8"/>
  <c r="C265" i="8"/>
  <c r="B265" i="8"/>
  <c r="A266" i="8" l="1"/>
  <c r="D266" i="8"/>
  <c r="F266" i="8"/>
  <c r="B266" i="8"/>
  <c r="C266" i="8"/>
  <c r="E266" i="8"/>
  <c r="A267" i="8" l="1"/>
  <c r="F267" i="8"/>
  <c r="C267" i="8"/>
  <c r="E267" i="8"/>
  <c r="B267" i="8"/>
  <c r="D267" i="8"/>
  <c r="A268" i="8" l="1"/>
  <c r="D268" i="8"/>
  <c r="B268" i="8"/>
  <c r="C268" i="8"/>
  <c r="F268" i="8"/>
  <c r="E268" i="8"/>
  <c r="A269" i="8" l="1"/>
  <c r="F269" i="8"/>
  <c r="C269" i="8"/>
  <c r="B269" i="8"/>
  <c r="E269" i="8"/>
  <c r="D269" i="8"/>
  <c r="A270" i="8" l="1"/>
  <c r="F270" i="8"/>
  <c r="B270" i="8"/>
  <c r="E270" i="8"/>
  <c r="D270" i="8"/>
  <c r="C270" i="8"/>
  <c r="A271" i="8" l="1"/>
  <c r="D271" i="8"/>
  <c r="B271" i="8"/>
  <c r="E271" i="8"/>
  <c r="F271" i="8"/>
  <c r="C271" i="8"/>
  <c r="A272" i="8" l="1"/>
  <c r="D272" i="8"/>
  <c r="C272" i="8"/>
  <c r="B272" i="8"/>
  <c r="E272" i="8"/>
  <c r="F272" i="8"/>
  <c r="A273" i="8" l="1"/>
  <c r="F273" i="8"/>
  <c r="D273" i="8"/>
  <c r="B273" i="8"/>
  <c r="C273" i="8"/>
  <c r="E273" i="8"/>
  <c r="A274" i="8" l="1"/>
  <c r="D274" i="8"/>
  <c r="C274" i="8"/>
  <c r="E274" i="8"/>
  <c r="F274" i="8"/>
  <c r="B274" i="8"/>
  <c r="A275" i="8" l="1"/>
  <c r="C275" i="8"/>
  <c r="E275" i="8"/>
  <c r="F275" i="8"/>
  <c r="D275" i="8"/>
  <c r="B275" i="8"/>
  <c r="A276" i="8" l="1"/>
  <c r="C276" i="8"/>
  <c r="B276" i="8"/>
  <c r="F276" i="8"/>
  <c r="E276" i="8"/>
  <c r="D276" i="8"/>
  <c r="A277" i="8" l="1"/>
  <c r="E277" i="8"/>
  <c r="B277" i="8"/>
  <c r="C277" i="8"/>
  <c r="F277" i="8"/>
  <c r="D277" i="8"/>
  <c r="A278" i="8" l="1"/>
  <c r="E278" i="8"/>
  <c r="C278" i="8"/>
  <c r="B278" i="8"/>
  <c r="F278" i="8"/>
  <c r="D278" i="8"/>
  <c r="A279" i="8" l="1"/>
  <c r="E279" i="8"/>
  <c r="F279" i="8"/>
  <c r="B279" i="8"/>
  <c r="C279" i="8"/>
  <c r="D279" i="8"/>
  <c r="A280" i="8" l="1"/>
  <c r="F280" i="8"/>
  <c r="C280" i="8"/>
  <c r="D280" i="8"/>
  <c r="B280" i="8"/>
  <c r="E280" i="8"/>
  <c r="A281" i="8" l="1"/>
  <c r="E281" i="8"/>
  <c r="D281" i="8"/>
  <c r="C281" i="8"/>
  <c r="B281" i="8"/>
  <c r="F281" i="8"/>
  <c r="A282" i="8" l="1"/>
  <c r="B282" i="8"/>
  <c r="F282" i="8"/>
  <c r="E282" i="8"/>
  <c r="D282" i="8"/>
  <c r="C282" i="8"/>
  <c r="A283" i="8" l="1"/>
  <c r="B283" i="8"/>
  <c r="E283" i="8"/>
  <c r="F283" i="8"/>
  <c r="D283" i="8"/>
  <c r="C283" i="8"/>
  <c r="A284" i="8" l="1"/>
  <c r="E284" i="8"/>
  <c r="D284" i="8"/>
  <c r="F284" i="8"/>
  <c r="C284" i="8"/>
  <c r="B284" i="8"/>
  <c r="A285" i="8" l="1"/>
  <c r="E285" i="8"/>
  <c r="C285" i="8"/>
  <c r="F285" i="8"/>
  <c r="B285" i="8"/>
  <c r="D285" i="8"/>
  <c r="A286" i="8" l="1"/>
  <c r="E286" i="8"/>
  <c r="D286" i="8"/>
  <c r="F286" i="8"/>
  <c r="C286" i="8"/>
  <c r="B286" i="8"/>
  <c r="A287" i="8" l="1"/>
  <c r="F287" i="8"/>
  <c r="C287" i="8"/>
  <c r="E287" i="8"/>
  <c r="B287" i="8"/>
  <c r="D287" i="8"/>
  <c r="A288" i="8" l="1"/>
  <c r="F288" i="8"/>
  <c r="E288" i="8"/>
  <c r="D288" i="8"/>
  <c r="B288" i="8"/>
  <c r="C288" i="8"/>
  <c r="A289" i="8" l="1"/>
  <c r="D289" i="8"/>
  <c r="F289" i="8"/>
  <c r="B289" i="8"/>
  <c r="E289" i="8"/>
  <c r="C289" i="8"/>
  <c r="A290" i="8" l="1"/>
  <c r="B290" i="8"/>
  <c r="E290" i="8"/>
  <c r="F290" i="8"/>
  <c r="C290" i="8"/>
  <c r="D290" i="8"/>
  <c r="A291" i="8" l="1"/>
  <c r="D291" i="8"/>
  <c r="F291" i="8"/>
  <c r="E291" i="8"/>
  <c r="C291" i="8"/>
  <c r="B291" i="8"/>
  <c r="A292" i="8" l="1"/>
  <c r="B292" i="8"/>
  <c r="E292" i="8"/>
  <c r="F292" i="8"/>
  <c r="C292" i="8"/>
  <c r="D292" i="8"/>
  <c r="A293" i="8" l="1"/>
  <c r="E293" i="8"/>
  <c r="F293" i="8"/>
  <c r="C293" i="8"/>
  <c r="B293" i="8"/>
  <c r="D293" i="8"/>
  <c r="A294" i="8" l="1"/>
  <c r="D294" i="8"/>
  <c r="B294" i="8"/>
  <c r="C294" i="8"/>
  <c r="F294" i="8"/>
  <c r="E294" i="8"/>
  <c r="A295" i="8" l="1"/>
  <c r="C295" i="8"/>
  <c r="B295" i="8"/>
  <c r="F295" i="8"/>
  <c r="E295" i="8"/>
  <c r="D295" i="8"/>
  <c r="A296" i="8" l="1"/>
  <c r="D296" i="8"/>
  <c r="F296" i="8"/>
  <c r="B296" i="8"/>
  <c r="C296" i="8"/>
  <c r="E296" i="8"/>
  <c r="A297" i="8" l="1"/>
  <c r="B297" i="8"/>
  <c r="C297" i="8"/>
  <c r="D297" i="8"/>
  <c r="E297" i="8"/>
  <c r="F297" i="8"/>
  <c r="A298" i="8" l="1"/>
  <c r="E298" i="8"/>
  <c r="F298" i="8"/>
  <c r="B298" i="8"/>
  <c r="C298" i="8"/>
  <c r="D298" i="8"/>
  <c r="A299" i="8" l="1"/>
  <c r="D299" i="8"/>
  <c r="F299" i="8"/>
  <c r="C299" i="8"/>
  <c r="E299" i="8"/>
  <c r="B299" i="8"/>
  <c r="A300" i="8" l="1"/>
  <c r="D300" i="8"/>
  <c r="E300" i="8"/>
  <c r="C300" i="8"/>
  <c r="F300" i="8"/>
  <c r="B300" i="8"/>
  <c r="A301" i="8" l="1"/>
  <c r="C301" i="8"/>
  <c r="E301" i="8"/>
  <c r="D301" i="8"/>
  <c r="F301" i="8"/>
  <c r="B301" i="8"/>
  <c r="A302" i="8" l="1"/>
  <c r="E302" i="8"/>
  <c r="F302" i="8"/>
  <c r="B302" i="8"/>
  <c r="C302" i="8"/>
  <c r="D302" i="8"/>
  <c r="A303" i="8" l="1"/>
  <c r="F303" i="8"/>
  <c r="D303" i="8"/>
  <c r="E303" i="8"/>
  <c r="B303" i="8"/>
  <c r="C303" i="8"/>
  <c r="A304" i="8" l="1"/>
  <c r="E304" i="8"/>
  <c r="D304" i="8"/>
  <c r="F304" i="8"/>
  <c r="C304" i="8"/>
  <c r="B304" i="8"/>
  <c r="A305" i="8" l="1"/>
  <c r="F305" i="8"/>
  <c r="B305" i="8"/>
  <c r="C305" i="8"/>
  <c r="E305" i="8"/>
  <c r="D305" i="8"/>
  <c r="A306" i="8" l="1"/>
  <c r="E306" i="8"/>
  <c r="D306" i="8"/>
  <c r="B306" i="8"/>
  <c r="F306" i="8"/>
  <c r="C306" i="8"/>
  <c r="A307" i="8" l="1"/>
  <c r="D307" i="8"/>
  <c r="C307" i="8"/>
  <c r="E307" i="8"/>
  <c r="B307" i="8"/>
  <c r="F307" i="8"/>
  <c r="A308" i="8" l="1"/>
  <c r="F308" i="8"/>
  <c r="E308" i="8"/>
  <c r="D308" i="8"/>
  <c r="B308" i="8"/>
  <c r="C308" i="8"/>
  <c r="A309" i="8" l="1"/>
  <c r="B309" i="8"/>
  <c r="E309" i="8"/>
  <c r="C309" i="8"/>
  <c r="D309" i="8"/>
  <c r="F309" i="8"/>
  <c r="A310" i="8" l="1"/>
  <c r="D310" i="8"/>
  <c r="F310" i="8"/>
  <c r="E310" i="8"/>
  <c r="B310" i="8"/>
  <c r="C310" i="8"/>
  <c r="A311" i="8" l="1"/>
  <c r="B311" i="8"/>
  <c r="E311" i="8"/>
  <c r="D311" i="8"/>
  <c r="F311" i="8"/>
  <c r="C311" i="8"/>
  <c r="A312" i="8" l="1"/>
  <c r="C312" i="8"/>
  <c r="E312" i="8"/>
  <c r="D312" i="8"/>
  <c r="B312" i="8"/>
  <c r="F312" i="8"/>
  <c r="A313" i="8" l="1"/>
  <c r="B313" i="8"/>
  <c r="D313" i="8"/>
  <c r="E313" i="8"/>
  <c r="C313" i="8"/>
  <c r="F313" i="8"/>
  <c r="A314" i="8" l="1"/>
  <c r="F314" i="8"/>
  <c r="B314" i="8"/>
  <c r="C314" i="8"/>
  <c r="D314" i="8"/>
  <c r="E314" i="8"/>
  <c r="A315" i="8" l="1"/>
  <c r="C315" i="8"/>
  <c r="F315" i="8"/>
  <c r="B315" i="8"/>
  <c r="E315" i="8"/>
  <c r="D315" i="8"/>
  <c r="A316" i="8" l="1"/>
  <c r="E316" i="8"/>
  <c r="F316" i="8"/>
  <c r="D316" i="8"/>
  <c r="C316" i="8"/>
  <c r="B316" i="8"/>
  <c r="A317" i="8" l="1"/>
  <c r="B317" i="8"/>
  <c r="F317" i="8"/>
  <c r="C317" i="8"/>
  <c r="E317" i="8"/>
  <c r="D317" i="8"/>
  <c r="A318" i="8" l="1"/>
  <c r="F318" i="8"/>
  <c r="D318" i="8"/>
  <c r="E318" i="8"/>
  <c r="B318" i="8"/>
  <c r="C318" i="8"/>
  <c r="A319" i="8" l="1"/>
  <c r="B319" i="8"/>
  <c r="C319" i="8"/>
  <c r="E319" i="8"/>
  <c r="F319" i="8"/>
  <c r="D319" i="8"/>
  <c r="A320" i="8" l="1"/>
  <c r="E320" i="8"/>
  <c r="B320" i="8"/>
  <c r="C320" i="8"/>
  <c r="D320" i="8"/>
  <c r="F320" i="8"/>
  <c r="A321" i="8" l="1"/>
  <c r="C321" i="8"/>
  <c r="B321" i="8"/>
  <c r="D321" i="8"/>
  <c r="E321" i="8"/>
  <c r="F321" i="8"/>
  <c r="A322" i="8" l="1"/>
  <c r="F322" i="8"/>
  <c r="B322" i="8"/>
  <c r="D322" i="8"/>
  <c r="C322" i="8"/>
  <c r="E322" i="8"/>
  <c r="A323" i="8" l="1"/>
  <c r="D323" i="8"/>
  <c r="F323" i="8"/>
  <c r="E323" i="8"/>
  <c r="C323" i="8"/>
  <c r="B323" i="8"/>
  <c r="A324" i="8" l="1"/>
  <c r="E324" i="8"/>
  <c r="F324" i="8"/>
  <c r="B324" i="8"/>
  <c r="D324" i="8"/>
  <c r="C324" i="8"/>
  <c r="A325" i="8" l="1"/>
  <c r="C325" i="8"/>
  <c r="B325" i="8"/>
  <c r="E325" i="8"/>
  <c r="D325" i="8"/>
  <c r="F325" i="8"/>
  <c r="A326" i="8" l="1"/>
  <c r="D326" i="8"/>
  <c r="F326" i="8"/>
  <c r="B326" i="8"/>
  <c r="E326" i="8"/>
  <c r="C326" i="8"/>
  <c r="A327" i="8" l="1"/>
  <c r="C327" i="8"/>
  <c r="E327" i="8"/>
  <c r="F327" i="8"/>
  <c r="B327" i="8"/>
  <c r="D327" i="8"/>
  <c r="A328" i="8" l="1"/>
  <c r="E328" i="8"/>
  <c r="D328" i="8"/>
  <c r="C328" i="8"/>
  <c r="B328" i="8"/>
  <c r="F328" i="8"/>
  <c r="A329" i="8" l="1"/>
  <c r="F329" i="8"/>
  <c r="D329" i="8"/>
  <c r="B329" i="8"/>
  <c r="E329" i="8"/>
  <c r="C329" i="8"/>
  <c r="A330" i="8" l="1"/>
  <c r="F330" i="8"/>
  <c r="C330" i="8"/>
  <c r="B330" i="8"/>
  <c r="D330" i="8"/>
  <c r="E330" i="8"/>
  <c r="A331" i="8" l="1"/>
  <c r="F331" i="8"/>
  <c r="B331" i="8"/>
  <c r="E331" i="8"/>
  <c r="C331" i="8"/>
  <c r="D331" i="8"/>
  <c r="A332" i="8" l="1"/>
  <c r="F332" i="8"/>
  <c r="B332" i="8"/>
  <c r="E332" i="8"/>
  <c r="C332" i="8"/>
  <c r="D332" i="8"/>
  <c r="A333" i="8" l="1"/>
  <c r="B333" i="8"/>
  <c r="E333" i="8"/>
  <c r="D333" i="8"/>
  <c r="C333" i="8"/>
  <c r="F333" i="8"/>
  <c r="A334" i="8" l="1"/>
  <c r="B334" i="8"/>
  <c r="D334" i="8"/>
  <c r="E334" i="8"/>
  <c r="F334" i="8"/>
  <c r="C334" i="8"/>
  <c r="A335" i="8" l="1"/>
  <c r="B335" i="8"/>
  <c r="D335" i="8"/>
  <c r="E335" i="8"/>
  <c r="F335" i="8"/>
  <c r="C335" i="8"/>
  <c r="A336" i="8" l="1"/>
  <c r="E336" i="8"/>
  <c r="B336" i="8"/>
  <c r="D336" i="8"/>
  <c r="F336" i="8"/>
  <c r="C336" i="8"/>
  <c r="A337" i="8" l="1"/>
  <c r="C337" i="8"/>
  <c r="D337" i="8"/>
  <c r="F337" i="8"/>
  <c r="B337" i="8"/>
  <c r="E337" i="8"/>
  <c r="A338" i="8" l="1"/>
  <c r="B338" i="8"/>
  <c r="F338" i="8"/>
  <c r="C338" i="8"/>
  <c r="E338" i="8"/>
  <c r="D338" i="8"/>
  <c r="A339" i="8" l="1"/>
  <c r="B339" i="8"/>
  <c r="E339" i="8"/>
  <c r="F339" i="8"/>
  <c r="C339" i="8"/>
  <c r="D339" i="8"/>
  <c r="A340" i="8" l="1"/>
  <c r="C340" i="8"/>
  <c r="E340" i="8"/>
  <c r="F340" i="8"/>
  <c r="D340" i="8"/>
  <c r="B340" i="8"/>
  <c r="A341" i="8" l="1"/>
  <c r="F341" i="8"/>
  <c r="E341" i="8"/>
  <c r="B341" i="8"/>
  <c r="C341" i="8"/>
  <c r="D341" i="8"/>
  <c r="A342" i="8" l="1"/>
  <c r="D342" i="8"/>
  <c r="C342" i="8"/>
  <c r="B342" i="8"/>
  <c r="F342" i="8"/>
  <c r="E342" i="8"/>
  <c r="A343" i="8" l="1"/>
  <c r="B343" i="8"/>
  <c r="E343" i="8"/>
  <c r="C343" i="8"/>
  <c r="D343" i="8"/>
  <c r="F343" i="8"/>
  <c r="A344" i="8" l="1"/>
  <c r="F344" i="8"/>
  <c r="D344" i="8"/>
  <c r="C344" i="8"/>
  <c r="E344" i="8"/>
  <c r="B344" i="8"/>
  <c r="A345" i="8" l="1"/>
  <c r="D345" i="8"/>
  <c r="C345" i="8"/>
  <c r="B345" i="8"/>
  <c r="F345" i="8"/>
  <c r="E345" i="8"/>
  <c r="A346" i="8" l="1"/>
  <c r="C346" i="8"/>
  <c r="E346" i="8"/>
  <c r="F346" i="8"/>
  <c r="B346" i="8"/>
  <c r="D346" i="8"/>
  <c r="A347" i="8" l="1"/>
  <c r="F347" i="8"/>
  <c r="B347" i="8"/>
  <c r="D347" i="8"/>
  <c r="E347" i="8"/>
  <c r="C347" i="8"/>
  <c r="A348" i="8" l="1"/>
  <c r="C348" i="8"/>
  <c r="B348" i="8"/>
  <c r="D348" i="8"/>
  <c r="E348" i="8"/>
  <c r="F348" i="8"/>
  <c r="A349" i="8" l="1"/>
  <c r="C349" i="8"/>
  <c r="B349" i="8"/>
  <c r="F349" i="8"/>
  <c r="D349" i="8"/>
  <c r="E349" i="8"/>
  <c r="A350" i="8" l="1"/>
  <c r="F350" i="8"/>
  <c r="D350" i="8"/>
  <c r="E350" i="8"/>
  <c r="B350" i="8"/>
  <c r="C350" i="8"/>
  <c r="A351" i="8" l="1"/>
  <c r="E351" i="8"/>
  <c r="D351" i="8"/>
  <c r="C351" i="8"/>
  <c r="F351" i="8"/>
  <c r="B351" i="8"/>
  <c r="A352" i="8" l="1"/>
  <c r="C352" i="8"/>
  <c r="E352" i="8"/>
  <c r="F352" i="8"/>
  <c r="B352" i="8"/>
  <c r="D352" i="8"/>
  <c r="A353" i="8" l="1"/>
  <c r="F353" i="8"/>
  <c r="E353" i="8"/>
  <c r="C353" i="8"/>
  <c r="D353" i="8"/>
  <c r="B353" i="8"/>
  <c r="A354" i="8" l="1"/>
  <c r="D354" i="8"/>
  <c r="F354" i="8"/>
  <c r="C354" i="8"/>
  <c r="B354" i="8"/>
  <c r="E354" i="8"/>
  <c r="A355" i="8" l="1"/>
  <c r="C355" i="8"/>
  <c r="F355" i="8"/>
  <c r="E355" i="8"/>
  <c r="B355" i="8"/>
  <c r="D355" i="8"/>
  <c r="A356" i="8" l="1"/>
  <c r="D356" i="8"/>
  <c r="C356" i="8"/>
  <c r="B356" i="8"/>
  <c r="E356" i="8"/>
  <c r="F356" i="8"/>
  <c r="A357" i="8" l="1"/>
  <c r="F357" i="8"/>
  <c r="D357" i="8"/>
  <c r="E357" i="8"/>
  <c r="B357" i="8"/>
  <c r="C357" i="8"/>
  <c r="A358" i="8" l="1"/>
  <c r="F358" i="8"/>
  <c r="D358" i="8"/>
  <c r="E358" i="8"/>
  <c r="C358" i="8"/>
  <c r="B358" i="8"/>
  <c r="A359" i="8" l="1"/>
  <c r="F359" i="8"/>
  <c r="D359" i="8"/>
  <c r="C359" i="8"/>
  <c r="E359" i="8"/>
  <c r="B359" i="8"/>
  <c r="A360" i="8" l="1"/>
  <c r="D360" i="8"/>
  <c r="B360" i="8"/>
  <c r="C360" i="8"/>
  <c r="F360" i="8"/>
  <c r="E360" i="8"/>
  <c r="A361" i="8" l="1"/>
  <c r="E361" i="8"/>
  <c r="D361" i="8"/>
  <c r="B361" i="8"/>
  <c r="C361" i="8"/>
  <c r="F361" i="8"/>
  <c r="A362" i="8" l="1"/>
  <c r="B362" i="8"/>
  <c r="E362" i="8"/>
  <c r="C362" i="8"/>
  <c r="D362" i="8"/>
  <c r="F362" i="8"/>
  <c r="A363" i="8" l="1"/>
  <c r="C363" i="8"/>
  <c r="F363" i="8"/>
  <c r="D363" i="8"/>
  <c r="B363" i="8"/>
  <c r="E363" i="8"/>
  <c r="A364" i="8" l="1"/>
  <c r="E364" i="8"/>
  <c r="B364" i="8"/>
  <c r="D364" i="8"/>
  <c r="C364" i="8"/>
  <c r="F364" i="8"/>
  <c r="A365" i="8" l="1"/>
  <c r="E365" i="8"/>
  <c r="D365" i="8"/>
  <c r="F365" i="8"/>
  <c r="C365" i="8"/>
  <c r="B365" i="8"/>
  <c r="A366" i="8" l="1"/>
  <c r="D366" i="8"/>
  <c r="F366" i="8"/>
  <c r="C366" i="8"/>
  <c r="B366" i="8"/>
  <c r="E366" i="8"/>
  <c r="A367" i="8" l="1"/>
  <c r="C367" i="8"/>
  <c r="F367" i="8"/>
  <c r="B367" i="8"/>
  <c r="D367" i="8"/>
  <c r="E367" i="8"/>
  <c r="A368" i="8" l="1"/>
  <c r="D368" i="8"/>
  <c r="F368" i="8"/>
  <c r="B368" i="8"/>
  <c r="E368" i="8"/>
  <c r="C368" i="8"/>
  <c r="A369" i="8" l="1"/>
  <c r="E369" i="8"/>
  <c r="C369" i="8"/>
  <c r="B369" i="8"/>
  <c r="F369" i="8"/>
  <c r="D369" i="8"/>
  <c r="A370" i="8" l="1"/>
  <c r="B370" i="8"/>
  <c r="F370" i="8"/>
  <c r="C370" i="8"/>
  <c r="E370" i="8"/>
  <c r="D370" i="8"/>
  <c r="A371" i="8" l="1"/>
  <c r="D371" i="8"/>
  <c r="C371" i="8"/>
  <c r="E371" i="8"/>
  <c r="B371" i="8"/>
  <c r="F371" i="8"/>
  <c r="A372" i="8" l="1"/>
  <c r="E372" i="8"/>
  <c r="D372" i="8"/>
  <c r="C372" i="8"/>
  <c r="F372" i="8"/>
  <c r="B372" i="8"/>
  <c r="A373" i="8" l="1"/>
  <c r="D373" i="8"/>
  <c r="C373" i="8"/>
  <c r="E373" i="8"/>
  <c r="F373" i="8"/>
  <c r="B373" i="8"/>
  <c r="A374" i="8" l="1"/>
  <c r="E374" i="8"/>
  <c r="C374" i="8"/>
  <c r="F374" i="8"/>
  <c r="B374" i="8"/>
  <c r="D374" i="8"/>
  <c r="A375" i="8" l="1"/>
  <c r="C375" i="8"/>
  <c r="F375" i="8"/>
  <c r="E375" i="8"/>
  <c r="B375" i="8"/>
  <c r="D375" i="8"/>
  <c r="A376" i="8" l="1"/>
  <c r="D376" i="8"/>
  <c r="E376" i="8"/>
  <c r="B376" i="8"/>
  <c r="F376" i="8"/>
  <c r="C376" i="8"/>
  <c r="A377" i="8" l="1"/>
  <c r="F377" i="8"/>
  <c r="B377" i="8"/>
  <c r="C377" i="8"/>
  <c r="E377" i="8"/>
  <c r="D377" i="8"/>
  <c r="A378" i="8" l="1"/>
  <c r="C378" i="8"/>
  <c r="D378" i="8"/>
  <c r="F378" i="8"/>
  <c r="B378" i="8"/>
  <c r="E378" i="8"/>
  <c r="A379" i="8" l="1"/>
  <c r="C379" i="8"/>
  <c r="F379" i="8"/>
  <c r="B379" i="8"/>
  <c r="D379" i="8"/>
  <c r="E379" i="8"/>
  <c r="A380" i="8" l="1"/>
  <c r="C380" i="8"/>
  <c r="E380" i="8"/>
  <c r="D380" i="8"/>
  <c r="B380" i="8"/>
  <c r="F380" i="8"/>
  <c r="A381" i="8" l="1"/>
  <c r="E381" i="8"/>
  <c r="C381" i="8"/>
  <c r="D381" i="8"/>
  <c r="B381" i="8"/>
  <c r="F381" i="8"/>
  <c r="A382" i="8" l="1"/>
  <c r="B382" i="8"/>
  <c r="D382" i="8"/>
  <c r="F382" i="8"/>
  <c r="C382" i="8"/>
  <c r="E382" i="8"/>
  <c r="A383" i="8" l="1"/>
  <c r="E383" i="8"/>
  <c r="D383" i="8"/>
  <c r="F383" i="8"/>
  <c r="C383" i="8"/>
  <c r="B383" i="8"/>
  <c r="A384" i="8" l="1"/>
  <c r="F384" i="8"/>
  <c r="E384" i="8"/>
  <c r="C384" i="8"/>
  <c r="D384" i="8"/>
  <c r="B384" i="8"/>
  <c r="A385" i="8" l="1"/>
  <c r="E385" i="8"/>
  <c r="C385" i="8"/>
  <c r="F385" i="8"/>
  <c r="B385" i="8"/>
  <c r="D385" i="8"/>
  <c r="A386" i="8" l="1"/>
  <c r="E386" i="8"/>
  <c r="B386" i="8"/>
  <c r="C386" i="8"/>
  <c r="F386" i="8"/>
  <c r="D386" i="8"/>
  <c r="A387" i="8" l="1"/>
  <c r="D387" i="8"/>
  <c r="C387" i="8"/>
  <c r="B387" i="8"/>
  <c r="F387" i="8"/>
  <c r="E387" i="8"/>
  <c r="A388" i="8" l="1"/>
  <c r="D388" i="8"/>
  <c r="B388" i="8"/>
  <c r="E388" i="8"/>
  <c r="C388" i="8"/>
  <c r="F388" i="8"/>
  <c r="A389" i="8" l="1"/>
  <c r="D389" i="8"/>
  <c r="F389" i="8"/>
  <c r="E389" i="8"/>
  <c r="C389" i="8"/>
  <c r="B389" i="8"/>
  <c r="A390" i="8" l="1"/>
  <c r="F390" i="8"/>
  <c r="C390" i="8"/>
  <c r="B390" i="8"/>
  <c r="D390" i="8"/>
  <c r="E390" i="8"/>
  <c r="A391" i="8" l="1"/>
  <c r="C391" i="8"/>
  <c r="B391" i="8"/>
  <c r="E391" i="8"/>
  <c r="D391" i="8"/>
  <c r="F391" i="8"/>
  <c r="A392" i="8" l="1"/>
  <c r="B392" i="8"/>
  <c r="F392" i="8"/>
  <c r="D392" i="8"/>
  <c r="C392" i="8"/>
  <c r="E392" i="8"/>
  <c r="A393" i="8" l="1"/>
  <c r="E393" i="8"/>
  <c r="B393" i="8"/>
  <c r="D393" i="8"/>
  <c r="C393" i="8"/>
  <c r="F393" i="8"/>
  <c r="A394" i="8" l="1"/>
  <c r="F394" i="8"/>
  <c r="C394" i="8"/>
  <c r="E394" i="8"/>
  <c r="D394" i="8"/>
  <c r="B394" i="8"/>
  <c r="A395" i="8" l="1"/>
  <c r="C395" i="8"/>
  <c r="F395" i="8"/>
  <c r="D395" i="8"/>
  <c r="E395" i="8"/>
  <c r="B395" i="8"/>
  <c r="A396" i="8" l="1"/>
  <c r="B396" i="8"/>
  <c r="D396" i="8"/>
  <c r="C396" i="8"/>
  <c r="E396" i="8"/>
  <c r="F396" i="8"/>
  <c r="A397" i="8" l="1"/>
  <c r="E397" i="8"/>
  <c r="C397" i="8"/>
  <c r="B397" i="8"/>
  <c r="D397" i="8"/>
  <c r="F397" i="8"/>
  <c r="A398" i="8" l="1"/>
  <c r="E398" i="8"/>
  <c r="D398" i="8"/>
  <c r="F398" i="8"/>
  <c r="B398" i="8"/>
  <c r="C398" i="8"/>
  <c r="A399" i="8" l="1"/>
  <c r="F399" i="8"/>
  <c r="B399" i="8"/>
  <c r="D399" i="8"/>
  <c r="E399" i="8"/>
  <c r="C399" i="8"/>
  <c r="A400" i="8" l="1"/>
  <c r="B400" i="8"/>
  <c r="D400" i="8"/>
  <c r="F400" i="8"/>
  <c r="C400" i="8"/>
  <c r="E400" i="8"/>
  <c r="A401" i="8" l="1"/>
  <c r="D401" i="8"/>
  <c r="F401" i="8"/>
  <c r="B401" i="8"/>
  <c r="C401" i="8"/>
  <c r="E401" i="8"/>
  <c r="A402" i="8" l="1"/>
  <c r="E402" i="8"/>
  <c r="D402" i="8"/>
  <c r="C402" i="8"/>
  <c r="F402" i="8"/>
  <c r="B402" i="8"/>
  <c r="A403" i="8" l="1"/>
  <c r="B403" i="8"/>
  <c r="E403" i="8"/>
  <c r="C403" i="8"/>
  <c r="D403" i="8"/>
  <c r="F403" i="8"/>
  <c r="A404" i="8" l="1"/>
  <c r="C404" i="8"/>
  <c r="B404" i="8"/>
  <c r="D404" i="8"/>
  <c r="E404" i="8"/>
  <c r="F404" i="8"/>
  <c r="A405" i="8" l="1"/>
  <c r="B405" i="8"/>
  <c r="D405" i="8"/>
  <c r="F405" i="8"/>
  <c r="C405" i="8"/>
  <c r="E405" i="8"/>
  <c r="A406" i="8" l="1"/>
  <c r="C406" i="8"/>
  <c r="B406" i="8"/>
  <c r="F406" i="8"/>
  <c r="D406" i="8"/>
  <c r="E406" i="8"/>
  <c r="A407" i="8" l="1"/>
  <c r="D407" i="8"/>
  <c r="C407" i="8"/>
  <c r="F407" i="8"/>
  <c r="E407" i="8"/>
  <c r="B407" i="8"/>
  <c r="A408" i="8" l="1"/>
  <c r="D408" i="8"/>
  <c r="C408" i="8"/>
  <c r="B408" i="8"/>
  <c r="E408" i="8"/>
  <c r="F408" i="8"/>
  <c r="A409" i="8" l="1"/>
  <c r="C409" i="8"/>
  <c r="B409" i="8"/>
  <c r="F409" i="8"/>
  <c r="E409" i="8"/>
  <c r="D409" i="8"/>
  <c r="A410" i="8" l="1"/>
  <c r="D410" i="8"/>
  <c r="F410" i="8"/>
  <c r="C410" i="8"/>
  <c r="B410" i="8"/>
  <c r="E410" i="8"/>
  <c r="A411" i="8" l="1"/>
  <c r="C411" i="8"/>
  <c r="D411" i="8"/>
  <c r="F411" i="8"/>
  <c r="B411" i="8"/>
  <c r="E411" i="8"/>
  <c r="A412" i="8" l="1"/>
  <c r="D412" i="8"/>
  <c r="F412" i="8"/>
  <c r="E412" i="8"/>
  <c r="B412" i="8"/>
  <c r="C412" i="8"/>
  <c r="A413" i="8" l="1"/>
  <c r="B413" i="8"/>
  <c r="F413" i="8"/>
  <c r="C413" i="8"/>
  <c r="D413" i="8"/>
  <c r="E413" i="8"/>
  <c r="A414" i="8" l="1"/>
  <c r="B414" i="8"/>
  <c r="F414" i="8"/>
  <c r="E414" i="8"/>
  <c r="D414" i="8"/>
  <c r="C414" i="8"/>
  <c r="A415" i="8" l="1"/>
  <c r="E415" i="8"/>
  <c r="B415" i="8"/>
  <c r="D415" i="8"/>
  <c r="F415" i="8"/>
  <c r="C415" i="8"/>
  <c r="A416" i="8" l="1"/>
  <c r="D416" i="8"/>
  <c r="B416" i="8"/>
  <c r="F416" i="8"/>
  <c r="C416" i="8"/>
  <c r="E416" i="8"/>
  <c r="A417" i="8" l="1"/>
  <c r="E417" i="8"/>
  <c r="F417" i="8"/>
  <c r="D417" i="8"/>
  <c r="C417" i="8"/>
  <c r="B417" i="8"/>
  <c r="A418" i="8" l="1"/>
  <c r="F418" i="8"/>
  <c r="E418" i="8"/>
  <c r="B418" i="8"/>
  <c r="D418" i="8"/>
  <c r="C418" i="8"/>
  <c r="A419" i="8" l="1"/>
  <c r="C419" i="8"/>
  <c r="B419" i="8"/>
  <c r="E419" i="8"/>
  <c r="D419" i="8"/>
  <c r="F419" i="8"/>
  <c r="A420" i="8" l="1"/>
  <c r="C420" i="8"/>
  <c r="E420" i="8"/>
  <c r="B420" i="8"/>
  <c r="F420" i="8"/>
  <c r="D420" i="8"/>
  <c r="A421" i="8" l="1"/>
  <c r="C421" i="8"/>
  <c r="F421" i="8"/>
  <c r="B421" i="8"/>
  <c r="D421" i="8"/>
  <c r="E421" i="8"/>
  <c r="A422" i="8" l="1"/>
  <c r="F422" i="8"/>
  <c r="E422" i="8"/>
  <c r="B422" i="8"/>
  <c r="D422" i="8"/>
  <c r="C422" i="8"/>
  <c r="A423" i="8" l="1"/>
  <c r="C423" i="8"/>
  <c r="F423" i="8"/>
  <c r="B423" i="8"/>
  <c r="E423" i="8"/>
  <c r="D423" i="8"/>
  <c r="A424" i="8" l="1"/>
  <c r="C424" i="8"/>
  <c r="F424" i="8"/>
  <c r="D424" i="8"/>
  <c r="E424" i="8"/>
  <c r="B424" i="8"/>
  <c r="A425" i="8" l="1"/>
  <c r="F425" i="8"/>
  <c r="E425" i="8"/>
  <c r="B425" i="8"/>
  <c r="D425" i="8"/>
  <c r="C425" i="8"/>
  <c r="A426" i="8" l="1"/>
  <c r="B426" i="8"/>
  <c r="C426" i="8"/>
  <c r="D426" i="8"/>
  <c r="E426" i="8"/>
  <c r="F426" i="8"/>
  <c r="A427" i="8" l="1"/>
  <c r="C427" i="8"/>
  <c r="E427" i="8"/>
  <c r="B427" i="8"/>
  <c r="D427" i="8"/>
  <c r="F427" i="8"/>
  <c r="A428" i="8" l="1"/>
  <c r="E428" i="8"/>
  <c r="B428" i="8"/>
  <c r="C428" i="8"/>
  <c r="D428" i="8"/>
  <c r="F428" i="8"/>
  <c r="A429" i="8" l="1"/>
  <c r="F429" i="8"/>
  <c r="B429" i="8"/>
  <c r="E429" i="8"/>
  <c r="D429" i="8"/>
  <c r="C429" i="8"/>
  <c r="A430" i="8" l="1"/>
  <c r="B430" i="8"/>
  <c r="D430" i="8"/>
  <c r="F430" i="8"/>
  <c r="E430" i="8"/>
  <c r="C430" i="8"/>
  <c r="A431" i="8" l="1"/>
  <c r="C431" i="8"/>
  <c r="F431" i="8"/>
  <c r="B431" i="8"/>
  <c r="E431" i="8"/>
  <c r="D431" i="8"/>
  <c r="A432" i="8" l="1"/>
  <c r="B432" i="8"/>
  <c r="E432" i="8"/>
  <c r="C432" i="8"/>
  <c r="F432" i="8"/>
  <c r="D432" i="8"/>
  <c r="A433" i="8" l="1"/>
  <c r="E433" i="8"/>
  <c r="F433" i="8"/>
  <c r="D433" i="8"/>
  <c r="B433" i="8"/>
  <c r="C433" i="8"/>
  <c r="A434" i="8" l="1"/>
  <c r="E434" i="8"/>
  <c r="C434" i="8"/>
  <c r="F434" i="8"/>
  <c r="B434" i="8"/>
  <c r="D434" i="8"/>
  <c r="A435" i="8" l="1"/>
  <c r="E435" i="8"/>
  <c r="D435" i="8"/>
  <c r="C435" i="8"/>
  <c r="F435" i="8"/>
  <c r="B435" i="8"/>
  <c r="A436" i="8" l="1"/>
  <c r="F436" i="8"/>
  <c r="C436" i="8"/>
  <c r="B436" i="8"/>
  <c r="E436" i="8"/>
  <c r="D436" i="8"/>
  <c r="A437" i="8" l="1"/>
  <c r="B437" i="8"/>
  <c r="D437" i="8"/>
  <c r="C437" i="8"/>
  <c r="F437" i="8"/>
  <c r="E437" i="8"/>
  <c r="A438" i="8" l="1"/>
  <c r="D438" i="8"/>
  <c r="F438" i="8"/>
  <c r="C438" i="8"/>
  <c r="E438" i="8"/>
  <c r="B438" i="8"/>
  <c r="A439" i="8" l="1"/>
  <c r="C439" i="8"/>
  <c r="F439" i="8"/>
  <c r="E439" i="8"/>
  <c r="B439" i="8"/>
  <c r="D439" i="8"/>
  <c r="A440" i="8" l="1"/>
  <c r="B440" i="8"/>
  <c r="F440" i="8"/>
  <c r="D440" i="8"/>
  <c r="C440" i="8"/>
  <c r="E440" i="8"/>
  <c r="A441" i="8" l="1"/>
  <c r="E441" i="8"/>
  <c r="B441" i="8"/>
  <c r="C441" i="8"/>
  <c r="F441" i="8"/>
  <c r="D441" i="8"/>
  <c r="A442" i="8" l="1"/>
  <c r="C442" i="8"/>
  <c r="B442" i="8"/>
  <c r="F442" i="8"/>
  <c r="D442" i="8"/>
  <c r="E442" i="8"/>
  <c r="A443" i="8" l="1"/>
  <c r="E443" i="8"/>
  <c r="B443" i="8"/>
  <c r="D443" i="8"/>
  <c r="C443" i="8"/>
  <c r="F443" i="8"/>
  <c r="A444" i="8" l="1"/>
  <c r="E444" i="8"/>
  <c r="B444" i="8"/>
  <c r="F444" i="8"/>
  <c r="D444" i="8"/>
  <c r="C444" i="8"/>
  <c r="A445" i="8" l="1"/>
  <c r="D445" i="8"/>
  <c r="B445" i="8"/>
  <c r="E445" i="8"/>
  <c r="F445" i="8"/>
  <c r="C445" i="8"/>
  <c r="A446" i="8" l="1"/>
  <c r="C446" i="8"/>
  <c r="E446" i="8"/>
  <c r="B446" i="8"/>
  <c r="D446" i="8"/>
  <c r="F446" i="8"/>
  <c r="A447" i="8" l="1"/>
  <c r="E447" i="8"/>
  <c r="B447" i="8"/>
  <c r="D447" i="8"/>
  <c r="C447" i="8"/>
  <c r="F447" i="8"/>
  <c r="A448" i="8" l="1"/>
  <c r="F448" i="8"/>
  <c r="C448" i="8"/>
  <c r="E448" i="8"/>
  <c r="B448" i="8"/>
  <c r="D448" i="8"/>
  <c r="A449" i="8" l="1"/>
  <c r="F449" i="8"/>
  <c r="E449" i="8"/>
  <c r="C449" i="8"/>
  <c r="B449" i="8"/>
  <c r="D449" i="8"/>
  <c r="A450" i="8" l="1"/>
  <c r="C450" i="8"/>
  <c r="D450" i="8"/>
  <c r="B450" i="8"/>
  <c r="E450" i="8"/>
  <c r="F450" i="8"/>
  <c r="A451" i="8" l="1"/>
  <c r="F451" i="8"/>
  <c r="B451" i="8"/>
  <c r="C451" i="8"/>
  <c r="D451" i="8"/>
  <c r="E451" i="8"/>
  <c r="A452" i="8" l="1"/>
  <c r="F452" i="8"/>
  <c r="E452" i="8"/>
  <c r="B452" i="8"/>
  <c r="D452" i="8"/>
  <c r="C452" i="8"/>
  <c r="A453" i="8" l="1"/>
  <c r="F453" i="8"/>
  <c r="D453" i="8"/>
  <c r="E453" i="8"/>
  <c r="B453" i="8"/>
  <c r="C453" i="8"/>
  <c r="A454" i="8" l="1"/>
  <c r="B454" i="8"/>
  <c r="C454" i="8"/>
  <c r="E454" i="8"/>
  <c r="F454" i="8"/>
  <c r="D454" i="8"/>
  <c r="A455" i="8" l="1"/>
  <c r="B455" i="8"/>
  <c r="F455" i="8"/>
  <c r="E455" i="8"/>
  <c r="D455" i="8"/>
  <c r="C455" i="8"/>
  <c r="A456" i="8" l="1"/>
  <c r="F456" i="8"/>
  <c r="C456" i="8"/>
  <c r="E456" i="8"/>
  <c r="B456" i="8"/>
  <c r="D456" i="8"/>
  <c r="A457" i="8" l="1"/>
  <c r="D457" i="8"/>
  <c r="B457" i="8"/>
  <c r="C457" i="8"/>
  <c r="E457" i="8"/>
  <c r="F457" i="8"/>
  <c r="A458" i="8" l="1"/>
  <c r="E458" i="8"/>
  <c r="C458" i="8"/>
  <c r="B458" i="8"/>
  <c r="D458" i="8"/>
  <c r="F458" i="8"/>
  <c r="A459" i="8" l="1"/>
  <c r="C459" i="8"/>
  <c r="F459" i="8"/>
  <c r="D459" i="8"/>
  <c r="B459" i="8"/>
  <c r="E459" i="8"/>
  <c r="A460" i="8" l="1"/>
  <c r="D460" i="8"/>
  <c r="F460" i="8"/>
  <c r="B460" i="8"/>
  <c r="E460" i="8"/>
  <c r="C460" i="8"/>
  <c r="A461" i="8" l="1"/>
  <c r="E461" i="8"/>
  <c r="D461" i="8"/>
  <c r="B461" i="8"/>
  <c r="F461" i="8"/>
  <c r="C461" i="8"/>
  <c r="A462" i="8" l="1"/>
  <c r="E462" i="8"/>
  <c r="F462" i="8"/>
  <c r="B462" i="8"/>
  <c r="C462" i="8"/>
  <c r="D462" i="8"/>
  <c r="A463" i="8" l="1"/>
  <c r="E463" i="8"/>
  <c r="F463" i="8"/>
  <c r="B463" i="8"/>
  <c r="C463" i="8"/>
  <c r="D463" i="8"/>
  <c r="A464" i="8" l="1"/>
  <c r="B464" i="8"/>
  <c r="D464" i="8"/>
  <c r="C464" i="8"/>
  <c r="F464" i="8"/>
  <c r="E464" i="8"/>
  <c r="A465" i="8" l="1"/>
  <c r="B465" i="8"/>
  <c r="D465" i="8"/>
  <c r="C465" i="8"/>
  <c r="F465" i="8"/>
  <c r="E465" i="8"/>
  <c r="A466" i="8" l="1"/>
  <c r="C466" i="8"/>
  <c r="D466" i="8"/>
  <c r="F466" i="8"/>
  <c r="E466" i="8"/>
  <c r="B466" i="8"/>
  <c r="A467" i="8" l="1"/>
  <c r="E467" i="8"/>
  <c r="C467" i="8"/>
  <c r="F467" i="8"/>
  <c r="B467" i="8"/>
  <c r="D467" i="8"/>
  <c r="A468" i="8" l="1"/>
  <c r="F468" i="8"/>
  <c r="C468" i="8"/>
  <c r="B468" i="8"/>
  <c r="E468" i="8"/>
  <c r="D468" i="8"/>
  <c r="A469" i="8" l="1"/>
  <c r="F469" i="8"/>
  <c r="D469" i="8"/>
  <c r="C469" i="8"/>
  <c r="B469" i="8"/>
  <c r="E469" i="8"/>
  <c r="A470" i="8" l="1"/>
  <c r="B470" i="8"/>
  <c r="D470" i="8"/>
  <c r="C470" i="8"/>
  <c r="F470" i="8"/>
  <c r="E470" i="8"/>
  <c r="A471" i="8" l="1"/>
  <c r="C471" i="8"/>
  <c r="E471" i="8"/>
  <c r="B471" i="8"/>
  <c r="F471" i="8"/>
  <c r="D471" i="8"/>
  <c r="A472" i="8" l="1"/>
  <c r="D472" i="8"/>
  <c r="F472" i="8"/>
  <c r="C472" i="8"/>
  <c r="E472" i="8"/>
  <c r="B472" i="8"/>
  <c r="A473" i="8" l="1"/>
  <c r="D473" i="8"/>
  <c r="F473" i="8"/>
  <c r="B473" i="8"/>
  <c r="C473" i="8"/>
  <c r="E473" i="8"/>
  <c r="A474" i="8" l="1"/>
  <c r="E474" i="8"/>
  <c r="C474" i="8"/>
  <c r="B474" i="8"/>
  <c r="D474" i="8"/>
  <c r="F474" i="8"/>
  <c r="A475" i="8" l="1"/>
  <c r="E475" i="8"/>
  <c r="B475" i="8"/>
  <c r="F475" i="8"/>
  <c r="D475" i="8"/>
  <c r="C475" i="8"/>
  <c r="A476" i="8" l="1"/>
  <c r="F476" i="8"/>
  <c r="C476" i="8"/>
  <c r="B476" i="8"/>
  <c r="D476" i="8"/>
  <c r="E476" i="8"/>
  <c r="A477" i="8" l="1"/>
  <c r="B477" i="8"/>
  <c r="F477" i="8"/>
  <c r="E477" i="8"/>
  <c r="D477" i="8"/>
  <c r="C477" i="8"/>
  <c r="A478" i="8" l="1"/>
  <c r="D478" i="8"/>
  <c r="B478" i="8"/>
  <c r="C478" i="8"/>
  <c r="E478" i="8"/>
  <c r="F478" i="8"/>
  <c r="A479" i="8" l="1"/>
  <c r="C479" i="8"/>
  <c r="E479" i="8"/>
  <c r="B479" i="8"/>
  <c r="D479" i="8"/>
  <c r="F479" i="8"/>
  <c r="A480" i="8" l="1"/>
  <c r="B480" i="8"/>
  <c r="F480" i="8"/>
  <c r="C480" i="8"/>
  <c r="E480" i="8"/>
  <c r="D480" i="8"/>
  <c r="A481" i="8" l="1"/>
  <c r="B481" i="8"/>
  <c r="C481" i="8"/>
  <c r="D481" i="8"/>
  <c r="E481" i="8"/>
  <c r="F481" i="8"/>
  <c r="A482" i="8" l="1"/>
  <c r="C482" i="8"/>
  <c r="D482" i="8"/>
  <c r="B482" i="8"/>
  <c r="F482" i="8"/>
  <c r="E482" i="8"/>
  <c r="A483" i="8" l="1"/>
  <c r="D483" i="8"/>
  <c r="B483" i="8"/>
  <c r="F483" i="8"/>
  <c r="C483" i="8"/>
  <c r="E483" i="8"/>
  <c r="A484" i="8" l="1"/>
  <c r="F484" i="8"/>
  <c r="C484" i="8"/>
  <c r="D484" i="8"/>
  <c r="E484" i="8"/>
  <c r="B484" i="8"/>
  <c r="A485" i="8" l="1"/>
  <c r="C485" i="8"/>
  <c r="E485" i="8"/>
  <c r="D485" i="8"/>
  <c r="F485" i="8"/>
  <c r="B485" i="8"/>
  <c r="A486" i="8" l="1"/>
  <c r="C486" i="8"/>
  <c r="B486" i="8"/>
  <c r="F486" i="8"/>
  <c r="E486" i="8"/>
  <c r="D486" i="8"/>
  <c r="A487" i="8" l="1"/>
  <c r="F487" i="8"/>
  <c r="B487" i="8"/>
  <c r="D487" i="8"/>
  <c r="C487" i="8"/>
  <c r="E487" i="8"/>
  <c r="A488" i="8" l="1"/>
  <c r="B488" i="8"/>
  <c r="C488" i="8"/>
  <c r="E488" i="8"/>
  <c r="F488" i="8"/>
  <c r="D488" i="8"/>
  <c r="A489" i="8" l="1"/>
  <c r="E489" i="8"/>
  <c r="B489" i="8"/>
  <c r="D489" i="8"/>
  <c r="F489" i="8"/>
  <c r="C489" i="8"/>
  <c r="A490" i="8" l="1"/>
  <c r="E490" i="8"/>
  <c r="B490" i="8"/>
  <c r="F490" i="8"/>
  <c r="D490" i="8"/>
  <c r="C490" i="8"/>
  <c r="A491" i="8" l="1"/>
  <c r="C491" i="8"/>
  <c r="E491" i="8"/>
  <c r="D491" i="8"/>
  <c r="B491" i="8"/>
  <c r="F491" i="8"/>
  <c r="A492" i="8" l="1"/>
  <c r="C492" i="8"/>
  <c r="D492" i="8"/>
  <c r="B492" i="8"/>
  <c r="E492" i="8"/>
  <c r="F492" i="8"/>
  <c r="A493" i="8" l="1"/>
  <c r="D493" i="8"/>
  <c r="E493" i="8"/>
  <c r="B493" i="8"/>
  <c r="C493" i="8"/>
  <c r="F493" i="8"/>
  <c r="A494" i="8" l="1"/>
  <c r="D494" i="8"/>
  <c r="B494" i="8"/>
  <c r="E494" i="8"/>
  <c r="C494" i="8"/>
  <c r="F494" i="8"/>
  <c r="A495" i="8" l="1"/>
  <c r="B495" i="8"/>
  <c r="E495" i="8"/>
  <c r="F495" i="8"/>
  <c r="C495" i="8"/>
  <c r="D495" i="8"/>
  <c r="A496" i="8" l="1"/>
  <c r="C496" i="8"/>
  <c r="B496" i="8"/>
  <c r="F496" i="8"/>
  <c r="E496" i="8"/>
  <c r="D496" i="8"/>
  <c r="A497" i="8" l="1"/>
  <c r="E497" i="8"/>
  <c r="D497" i="8"/>
  <c r="B497" i="8"/>
  <c r="F497" i="8"/>
  <c r="C497" i="8"/>
  <c r="A498" i="8" l="1"/>
  <c r="E498" i="8"/>
  <c r="C498" i="8"/>
  <c r="F498" i="8"/>
  <c r="B498" i="8"/>
  <c r="D498" i="8"/>
  <c r="A499" i="8" l="1"/>
  <c r="F499" i="8"/>
  <c r="B499" i="8"/>
  <c r="E499" i="8"/>
  <c r="C499" i="8"/>
  <c r="D499" i="8"/>
  <c r="A500" i="8" l="1"/>
  <c r="C500" i="8"/>
  <c r="E500" i="8"/>
  <c r="D500" i="8"/>
  <c r="F500" i="8"/>
  <c r="B500" i="8"/>
  <c r="A501" i="8" l="1"/>
  <c r="D501" i="8"/>
  <c r="F501" i="8"/>
  <c r="E501" i="8"/>
  <c r="B501" i="8"/>
  <c r="C501" i="8"/>
  <c r="A502" i="8" l="1"/>
  <c r="B502" i="8"/>
  <c r="E502" i="8"/>
  <c r="C502" i="8"/>
  <c r="D502" i="8"/>
  <c r="F502" i="8"/>
  <c r="A503" i="8" l="1"/>
  <c r="E503" i="8"/>
  <c r="F503" i="8"/>
  <c r="C503" i="8"/>
  <c r="D503" i="8"/>
  <c r="B503" i="8"/>
  <c r="A504" i="8" l="1"/>
  <c r="B504" i="8"/>
  <c r="E504" i="8"/>
  <c r="F504" i="8"/>
  <c r="D504" i="8"/>
  <c r="C504" i="8"/>
  <c r="A505" i="8" l="1"/>
  <c r="C505" i="8"/>
  <c r="E505" i="8"/>
  <c r="F505" i="8"/>
  <c r="B505" i="8"/>
  <c r="D505" i="8"/>
  <c r="A506" i="8" l="1"/>
  <c r="E506" i="8"/>
  <c r="D506" i="8"/>
  <c r="F506" i="8"/>
  <c r="B506" i="8"/>
  <c r="C506" i="8"/>
  <c r="A507" i="8" l="1"/>
  <c r="E507" i="8"/>
  <c r="B507" i="8"/>
  <c r="F507" i="8"/>
  <c r="C507" i="8"/>
  <c r="D507" i="8"/>
  <c r="A508" i="8" l="1"/>
  <c r="C508" i="8"/>
  <c r="F508" i="8"/>
  <c r="B508" i="8"/>
  <c r="E508" i="8"/>
  <c r="D508" i="8"/>
  <c r="A509" i="8" l="1"/>
  <c r="D509" i="8"/>
  <c r="B509" i="8"/>
  <c r="E509" i="8"/>
  <c r="F509" i="8"/>
  <c r="C509" i="8"/>
  <c r="A510" i="8" l="1"/>
  <c r="B510" i="8"/>
  <c r="D510" i="8"/>
  <c r="E510" i="8"/>
  <c r="F510" i="8"/>
  <c r="C510" i="8"/>
  <c r="A511" i="8" l="1"/>
  <c r="C511" i="8"/>
  <c r="D511" i="8"/>
  <c r="E511" i="8"/>
  <c r="B511" i="8"/>
  <c r="F511" i="8"/>
  <c r="A512" i="8" l="1"/>
  <c r="C512" i="8"/>
  <c r="E512" i="8"/>
  <c r="B512" i="8"/>
  <c r="D512" i="8"/>
  <c r="F512" i="8"/>
  <c r="A513" i="8" l="1"/>
  <c r="D513" i="8"/>
  <c r="F513" i="8"/>
  <c r="B513" i="8"/>
  <c r="C513" i="8"/>
  <c r="E513" i="8"/>
  <c r="A514" i="8" l="1"/>
  <c r="C514" i="8"/>
  <c r="E514" i="8"/>
  <c r="D514" i="8"/>
  <c r="B514" i="8"/>
  <c r="F514" i="8"/>
  <c r="A515" i="8" l="1"/>
  <c r="F515" i="8"/>
  <c r="D515" i="8"/>
  <c r="E515" i="8"/>
  <c r="B515" i="8"/>
  <c r="C515" i="8"/>
  <c r="A516" i="8" l="1"/>
  <c r="F516" i="8"/>
  <c r="E516" i="8"/>
  <c r="B516" i="8"/>
  <c r="D516" i="8"/>
  <c r="C516" i="8"/>
  <c r="A517" i="8" l="1"/>
  <c r="E517" i="8"/>
  <c r="F517" i="8"/>
  <c r="D517" i="8"/>
  <c r="B517" i="8"/>
  <c r="C517" i="8"/>
  <c r="A518" i="8" l="1"/>
  <c r="F518" i="8"/>
  <c r="C518" i="8"/>
  <c r="E518" i="8"/>
  <c r="D518" i="8"/>
  <c r="B518" i="8"/>
  <c r="A519" i="8" l="1"/>
  <c r="E519" i="8"/>
  <c r="F519" i="8"/>
  <c r="B519" i="8"/>
  <c r="D519" i="8"/>
  <c r="C519" i="8"/>
  <c r="A520" i="8" l="1"/>
  <c r="D520" i="8"/>
  <c r="B520" i="8"/>
  <c r="F520" i="8"/>
  <c r="C520" i="8"/>
  <c r="E520" i="8"/>
  <c r="A521" i="8" l="1"/>
  <c r="D521" i="8"/>
  <c r="C521" i="8"/>
  <c r="B521" i="8"/>
  <c r="E521" i="8"/>
  <c r="F521" i="8"/>
  <c r="A522" i="8" l="1"/>
  <c r="E522" i="8"/>
  <c r="D522" i="8"/>
  <c r="C522" i="8"/>
  <c r="F522" i="8"/>
  <c r="B522" i="8"/>
  <c r="A523" i="8" l="1"/>
  <c r="B523" i="8"/>
  <c r="F523" i="8"/>
  <c r="E523" i="8"/>
  <c r="C523" i="8"/>
  <c r="D523" i="8"/>
  <c r="A524" i="8" l="1"/>
  <c r="D524" i="8"/>
  <c r="E524" i="8"/>
  <c r="C524" i="8"/>
  <c r="B524" i="8"/>
  <c r="F524" i="8"/>
  <c r="A525" i="8" l="1"/>
  <c r="D525" i="8"/>
  <c r="E525" i="8"/>
  <c r="B525" i="8"/>
  <c r="C525" i="8"/>
  <c r="F525" i="8"/>
  <c r="A526" i="8" l="1"/>
  <c r="B526" i="8"/>
  <c r="F526" i="8"/>
  <c r="D526" i="8"/>
  <c r="C526" i="8"/>
  <c r="E526" i="8"/>
  <c r="A527" i="8" l="1"/>
  <c r="E527" i="8"/>
  <c r="B527" i="8"/>
  <c r="F527" i="8"/>
  <c r="D527" i="8"/>
  <c r="C527" i="8"/>
  <c r="A528" i="8" l="1"/>
  <c r="D528" i="8"/>
  <c r="C528" i="8"/>
  <c r="F528" i="8"/>
  <c r="B528" i="8"/>
  <c r="E528" i="8"/>
  <c r="A529" i="8" l="1"/>
  <c r="F529" i="8"/>
  <c r="B529" i="8"/>
  <c r="E529" i="8"/>
  <c r="C529" i="8"/>
  <c r="D529" i="8"/>
  <c r="A530" i="8" l="1"/>
  <c r="F530" i="8"/>
  <c r="D530" i="8"/>
  <c r="E530" i="8"/>
  <c r="B530" i="8"/>
  <c r="C530" i="8"/>
  <c r="A531" i="8" l="1"/>
  <c r="B531" i="8"/>
  <c r="F531" i="8"/>
  <c r="E531" i="8"/>
  <c r="D531" i="8"/>
  <c r="C531" i="8"/>
  <c r="A532" i="8" l="1"/>
  <c r="D532" i="8"/>
  <c r="F532" i="8"/>
  <c r="B532" i="8"/>
  <c r="E532" i="8"/>
  <c r="C532" i="8"/>
  <c r="A533" i="8" l="1"/>
  <c r="B533" i="8"/>
  <c r="D533" i="8"/>
  <c r="E533" i="8"/>
  <c r="C533" i="8"/>
  <c r="F533" i="8"/>
  <c r="A534" i="8" l="1"/>
  <c r="B534" i="8"/>
  <c r="E534" i="8"/>
  <c r="F534" i="8"/>
  <c r="D534" i="8"/>
  <c r="C534" i="8"/>
  <c r="A535" i="8" l="1"/>
  <c r="C535" i="8"/>
  <c r="E535" i="8"/>
  <c r="F535" i="8"/>
  <c r="B535" i="8"/>
  <c r="D535" i="8"/>
  <c r="A536" i="8" l="1"/>
  <c r="F536" i="8"/>
  <c r="C536" i="8"/>
  <c r="E536" i="8"/>
  <c r="B536" i="8"/>
  <c r="D536" i="8"/>
  <c r="A537" i="8" l="1"/>
  <c r="F537" i="8"/>
  <c r="D537" i="8"/>
  <c r="B537" i="8"/>
  <c r="C537" i="8"/>
  <c r="E537" i="8"/>
  <c r="A538" i="8" l="1"/>
  <c r="F538" i="8"/>
  <c r="B538" i="8"/>
  <c r="E538" i="8"/>
  <c r="D538" i="8"/>
  <c r="C538" i="8"/>
  <c r="A539" i="8" l="1"/>
  <c r="C539" i="8"/>
  <c r="B539" i="8"/>
  <c r="D539" i="8"/>
  <c r="F539" i="8"/>
  <c r="E539" i="8"/>
  <c r="A540" i="8" l="1"/>
  <c r="D540" i="8"/>
  <c r="B540" i="8"/>
  <c r="C540" i="8"/>
  <c r="F540" i="8"/>
  <c r="E540" i="8"/>
  <c r="A541" i="8" l="1"/>
  <c r="D541" i="8"/>
  <c r="F541" i="8"/>
  <c r="B541" i="8"/>
  <c r="C541" i="8"/>
  <c r="E541" i="8"/>
  <c r="A542" i="8" l="1"/>
  <c r="D542" i="8"/>
  <c r="E542" i="8"/>
  <c r="B542" i="8"/>
  <c r="C542" i="8"/>
  <c r="F542" i="8"/>
  <c r="A543" i="8" l="1"/>
  <c r="D543" i="8"/>
  <c r="E543" i="8"/>
  <c r="F543" i="8"/>
  <c r="B543" i="8"/>
  <c r="C543" i="8"/>
  <c r="A544" i="8" l="1"/>
  <c r="F544" i="8"/>
  <c r="B544" i="8"/>
  <c r="C544" i="8"/>
  <c r="D544" i="8"/>
  <c r="E544" i="8"/>
  <c r="A545" i="8" l="1"/>
  <c r="F545" i="8"/>
  <c r="E545" i="8"/>
  <c r="C545" i="8"/>
  <c r="B545" i="8"/>
  <c r="D545" i="8"/>
  <c r="A546" i="8" l="1"/>
  <c r="D546" i="8"/>
  <c r="C546" i="8"/>
  <c r="F546" i="8"/>
  <c r="E546" i="8"/>
  <c r="B546" i="8"/>
  <c r="A547" i="8" l="1"/>
  <c r="F547" i="8"/>
  <c r="C547" i="8"/>
  <c r="E547" i="8"/>
  <c r="D547" i="8"/>
  <c r="B547" i="8"/>
  <c r="A548" i="8" l="1"/>
  <c r="E548" i="8"/>
  <c r="F548" i="8"/>
  <c r="C548" i="8"/>
  <c r="B548" i="8"/>
  <c r="D548" i="8"/>
  <c r="A549" i="8" l="1"/>
  <c r="B549" i="8"/>
  <c r="E549" i="8"/>
  <c r="C549" i="8"/>
  <c r="D549" i="8"/>
  <c r="F549" i="8"/>
  <c r="A550" i="8" l="1"/>
  <c r="C550" i="8"/>
  <c r="D550" i="8"/>
  <c r="E550" i="8"/>
  <c r="B550" i="8"/>
  <c r="F550" i="8"/>
  <c r="A551" i="8" l="1"/>
  <c r="F551" i="8"/>
  <c r="E551" i="8"/>
  <c r="C551" i="8"/>
  <c r="B551" i="8"/>
  <c r="D551" i="8"/>
  <c r="A552" i="8" l="1"/>
  <c r="E552" i="8"/>
  <c r="D552" i="8"/>
  <c r="F552" i="8"/>
  <c r="C552" i="8"/>
  <c r="B552" i="8"/>
  <c r="A553" i="8" l="1"/>
  <c r="F553" i="8"/>
  <c r="B553" i="8"/>
  <c r="E553" i="8"/>
  <c r="D553" i="8"/>
  <c r="C553" i="8"/>
  <c r="A554" i="8" l="1"/>
  <c r="D554" i="8"/>
  <c r="B554" i="8"/>
  <c r="C554" i="8"/>
  <c r="E554" i="8"/>
  <c r="F554" i="8"/>
  <c r="A555" i="8" l="1"/>
  <c r="D555" i="8"/>
  <c r="C555" i="8"/>
  <c r="B555" i="8"/>
  <c r="F555" i="8"/>
  <c r="E555" i="8"/>
  <c r="A556" i="8" l="1"/>
  <c r="B556" i="8"/>
  <c r="F556" i="8"/>
  <c r="C556" i="8"/>
  <c r="D556" i="8"/>
  <c r="E556" i="8"/>
  <c r="A557" i="8" l="1"/>
  <c r="B557" i="8"/>
  <c r="C557" i="8"/>
  <c r="F557" i="8"/>
  <c r="E557" i="8"/>
  <c r="D557" i="8"/>
  <c r="A558" i="8" l="1"/>
  <c r="E558" i="8"/>
  <c r="D558" i="8"/>
  <c r="C558" i="8"/>
  <c r="B558" i="8"/>
  <c r="F558" i="8"/>
  <c r="A559" i="8" l="1"/>
  <c r="C559" i="8"/>
  <c r="E559" i="8"/>
  <c r="F559" i="8"/>
  <c r="B559" i="8"/>
  <c r="D559" i="8"/>
  <c r="A560" i="8" l="1"/>
  <c r="F560" i="8"/>
  <c r="D560" i="8"/>
  <c r="E560" i="8"/>
  <c r="B560" i="8"/>
  <c r="C560" i="8"/>
  <c r="A561" i="8" l="1"/>
  <c r="C561" i="8"/>
  <c r="E561" i="8"/>
  <c r="B561" i="8"/>
  <c r="D561" i="8"/>
  <c r="F561" i="8"/>
  <c r="A562" i="8" l="1"/>
  <c r="E562" i="8"/>
  <c r="B562" i="8"/>
  <c r="D562" i="8"/>
  <c r="C562" i="8"/>
  <c r="F562" i="8"/>
  <c r="A563" i="8" l="1"/>
  <c r="F563" i="8"/>
  <c r="D563" i="8"/>
  <c r="E563" i="8"/>
  <c r="B563" i="8"/>
  <c r="C563" i="8"/>
  <c r="A564" i="8" l="1"/>
  <c r="C564" i="8"/>
  <c r="D564" i="8"/>
  <c r="E564" i="8"/>
  <c r="B564" i="8"/>
  <c r="F564" i="8"/>
  <c r="A565" i="8" l="1"/>
  <c r="E565" i="8"/>
  <c r="F565" i="8"/>
  <c r="B565" i="8"/>
  <c r="C565" i="8"/>
  <c r="D565" i="8"/>
  <c r="A566" i="8" l="1"/>
  <c r="F566" i="8"/>
  <c r="D566" i="8"/>
  <c r="E566" i="8"/>
  <c r="B566" i="8"/>
  <c r="C566" i="8"/>
  <c r="A567" i="8" l="1"/>
  <c r="C567" i="8"/>
  <c r="D567" i="8"/>
  <c r="F567" i="8"/>
  <c r="E567" i="8"/>
  <c r="B567" i="8"/>
  <c r="A568" i="8" l="1"/>
  <c r="B568" i="8"/>
  <c r="D568" i="8"/>
  <c r="F568" i="8"/>
  <c r="C568" i="8"/>
  <c r="E568" i="8"/>
  <c r="A569" i="8" l="1"/>
  <c r="B569" i="8"/>
  <c r="F569" i="8"/>
  <c r="E569" i="8"/>
  <c r="D569" i="8"/>
  <c r="C569" i="8"/>
  <c r="A570" i="8" l="1"/>
  <c r="F570" i="8"/>
  <c r="E570" i="8"/>
  <c r="C570" i="8"/>
  <c r="B570" i="8"/>
  <c r="D570" i="8"/>
  <c r="A571" i="8" l="1"/>
  <c r="B571" i="8"/>
  <c r="F571" i="8"/>
  <c r="E571" i="8"/>
  <c r="D571" i="8"/>
  <c r="C571" i="8"/>
  <c r="A572" i="8" l="1"/>
  <c r="B572" i="8"/>
  <c r="E572" i="8"/>
  <c r="F572" i="8"/>
  <c r="C572" i="8"/>
  <c r="D572" i="8"/>
  <c r="A573" i="8" l="1"/>
  <c r="B573" i="8"/>
  <c r="F573" i="8"/>
  <c r="C573" i="8"/>
  <c r="D573" i="8"/>
  <c r="E573" i="8"/>
  <c r="A574" i="8" l="1"/>
  <c r="D574" i="8"/>
  <c r="C574" i="8"/>
  <c r="B574" i="8"/>
  <c r="E574" i="8"/>
  <c r="F574" i="8"/>
  <c r="A575" i="8" l="1"/>
  <c r="D575" i="8"/>
  <c r="E575" i="8"/>
  <c r="F575" i="8"/>
  <c r="B575" i="8"/>
  <c r="C575" i="8"/>
  <c r="A576" i="8" l="1"/>
  <c r="F576" i="8"/>
  <c r="C576" i="8"/>
  <c r="D576" i="8"/>
  <c r="B576" i="8"/>
  <c r="E576" i="8"/>
  <c r="A577" i="8" l="1"/>
  <c r="C577" i="8"/>
  <c r="E577" i="8"/>
  <c r="F577" i="8"/>
  <c r="B577" i="8"/>
  <c r="D577" i="8"/>
  <c r="A578" i="8" l="1"/>
  <c r="F578" i="8"/>
  <c r="E578" i="8"/>
  <c r="D578" i="8"/>
  <c r="C578" i="8"/>
  <c r="B578" i="8"/>
  <c r="A579" i="8" l="1"/>
  <c r="E579" i="8"/>
  <c r="F579" i="8"/>
  <c r="D579" i="8"/>
  <c r="C579" i="8"/>
  <c r="B579" i="8"/>
  <c r="A580" i="8" l="1"/>
  <c r="B580" i="8"/>
  <c r="F580" i="8"/>
  <c r="D580" i="8"/>
  <c r="C580" i="8"/>
  <c r="E580" i="8"/>
  <c r="A581" i="8" l="1"/>
  <c r="E581" i="8"/>
  <c r="C581" i="8"/>
  <c r="D581" i="8"/>
  <c r="B581" i="8"/>
  <c r="F581" i="8"/>
  <c r="A582" i="8" l="1"/>
  <c r="C582" i="8"/>
  <c r="F582" i="8"/>
  <c r="B582" i="8"/>
  <c r="E582" i="8"/>
  <c r="D582" i="8"/>
  <c r="A583" i="8" l="1"/>
  <c r="D583" i="8"/>
  <c r="B583" i="8"/>
  <c r="C583" i="8"/>
  <c r="F583" i="8"/>
  <c r="E583" i="8"/>
  <c r="A584" i="8" l="1"/>
  <c r="C584" i="8"/>
  <c r="B584" i="8"/>
  <c r="F584" i="8"/>
  <c r="E584" i="8"/>
  <c r="D584" i="8"/>
  <c r="A585" i="8" l="1"/>
  <c r="E585" i="8"/>
  <c r="F585" i="8"/>
  <c r="D585" i="8"/>
  <c r="B585" i="8"/>
  <c r="C585" i="8"/>
  <c r="A586" i="8" l="1"/>
  <c r="F586" i="8"/>
  <c r="C586" i="8"/>
  <c r="E586" i="8"/>
  <c r="B586" i="8"/>
  <c r="D586" i="8"/>
  <c r="A587" i="8" l="1"/>
  <c r="E587" i="8"/>
  <c r="D587" i="8"/>
  <c r="B587" i="8"/>
  <c r="F587" i="8"/>
  <c r="C587" i="8"/>
  <c r="A588" i="8" l="1"/>
  <c r="D588" i="8"/>
  <c r="C588" i="8"/>
  <c r="B588" i="8"/>
  <c r="E588" i="8"/>
  <c r="F588" i="8"/>
  <c r="A589" i="8" l="1"/>
  <c r="C589" i="8"/>
  <c r="F589" i="8"/>
  <c r="B589" i="8"/>
  <c r="E589" i="8"/>
  <c r="D589" i="8"/>
  <c r="A590" i="8" l="1"/>
  <c r="F590" i="8"/>
  <c r="D590" i="8"/>
  <c r="B590" i="8"/>
  <c r="E590" i="8"/>
  <c r="C590" i="8"/>
  <c r="A591" i="8" l="1"/>
  <c r="D591" i="8"/>
  <c r="B591" i="8"/>
  <c r="E591" i="8"/>
  <c r="C591" i="8"/>
  <c r="F591" i="8"/>
  <c r="A592" i="8" l="1"/>
  <c r="F592" i="8"/>
  <c r="D592" i="8"/>
  <c r="B592" i="8"/>
  <c r="C592" i="8"/>
  <c r="E592" i="8"/>
  <c r="A593" i="8" l="1"/>
  <c r="C593" i="8"/>
  <c r="E593" i="8"/>
  <c r="F593" i="8"/>
  <c r="B593" i="8"/>
  <c r="D593" i="8"/>
  <c r="A594" i="8" l="1"/>
  <c r="B594" i="8"/>
  <c r="D594" i="8"/>
  <c r="E594" i="8"/>
  <c r="C594" i="8"/>
  <c r="F594" i="8"/>
  <c r="A595" i="8" l="1"/>
  <c r="E595" i="8"/>
  <c r="F595" i="8"/>
  <c r="D595" i="8"/>
  <c r="B595" i="8"/>
  <c r="C595" i="8"/>
  <c r="A596" i="8" l="1"/>
  <c r="D596" i="8"/>
  <c r="C596" i="8"/>
  <c r="B596" i="8"/>
  <c r="E596" i="8"/>
  <c r="F596" i="8"/>
  <c r="A597" i="8" l="1"/>
  <c r="C597" i="8"/>
  <c r="D597" i="8"/>
  <c r="B597" i="8"/>
  <c r="F597" i="8"/>
  <c r="E597" i="8"/>
  <c r="A598" i="8" l="1"/>
  <c r="B598" i="8"/>
  <c r="E598" i="8"/>
  <c r="F598" i="8"/>
  <c r="D598" i="8"/>
  <c r="C598" i="8"/>
  <c r="A599" i="8" l="1"/>
  <c r="F599" i="8"/>
  <c r="E599" i="8"/>
  <c r="C599" i="8"/>
  <c r="D599" i="8"/>
  <c r="B599" i="8"/>
  <c r="A600" i="8" l="1"/>
  <c r="D600" i="8"/>
  <c r="E600" i="8"/>
  <c r="F600" i="8"/>
  <c r="C600" i="8"/>
  <c r="B600" i="8"/>
  <c r="A601" i="8" l="1"/>
  <c r="E601" i="8"/>
  <c r="D601" i="8"/>
  <c r="F601" i="8"/>
  <c r="C601" i="8"/>
  <c r="B601" i="8"/>
  <c r="A602" i="8" l="1"/>
  <c r="C602" i="8"/>
  <c r="B602" i="8"/>
  <c r="D602" i="8"/>
  <c r="E602" i="8"/>
  <c r="F602" i="8"/>
  <c r="A603" i="8" l="1"/>
  <c r="F603" i="8"/>
  <c r="E603" i="8"/>
  <c r="C603" i="8"/>
  <c r="B603" i="8"/>
  <c r="D603" i="8"/>
  <c r="A604" i="8" l="1"/>
  <c r="F604" i="8"/>
  <c r="D604" i="8"/>
  <c r="B604" i="8"/>
  <c r="E604" i="8"/>
  <c r="C604" i="8"/>
  <c r="A605" i="8" l="1"/>
  <c r="C605" i="8"/>
  <c r="B605" i="8"/>
  <c r="E605" i="8"/>
  <c r="F605" i="8"/>
  <c r="D605" i="8"/>
  <c r="A606" i="8" l="1"/>
  <c r="F606" i="8"/>
  <c r="E606" i="8"/>
  <c r="B606" i="8"/>
  <c r="D606" i="8"/>
  <c r="C606" i="8"/>
  <c r="A607" i="8" l="1"/>
  <c r="D607" i="8"/>
  <c r="B607" i="8"/>
  <c r="E607" i="8"/>
  <c r="F607" i="8"/>
  <c r="C607" i="8"/>
  <c r="A608" i="8" l="1"/>
  <c r="C608" i="8"/>
  <c r="F608" i="8"/>
  <c r="B608" i="8"/>
  <c r="D608" i="8"/>
  <c r="E608" i="8"/>
  <c r="A609" i="8" l="1"/>
  <c r="F609" i="8"/>
  <c r="E609" i="8"/>
  <c r="B609" i="8"/>
  <c r="C609" i="8"/>
  <c r="D609" i="8"/>
  <c r="A610" i="8" l="1"/>
  <c r="E610" i="8"/>
  <c r="B610" i="8"/>
  <c r="F610" i="8"/>
  <c r="D610" i="8"/>
  <c r="C610" i="8"/>
  <c r="A611" i="8" l="1"/>
  <c r="F611" i="8"/>
  <c r="E611" i="8"/>
  <c r="B611" i="8"/>
  <c r="D611" i="8"/>
  <c r="C611" i="8"/>
  <c r="A612" i="8" l="1"/>
  <c r="F612" i="8"/>
  <c r="D612" i="8"/>
  <c r="B612" i="8"/>
  <c r="E612" i="8"/>
  <c r="C612" i="8"/>
  <c r="A613" i="8" l="1"/>
  <c r="B613" i="8"/>
  <c r="D613" i="8"/>
  <c r="F613" i="8"/>
  <c r="E613" i="8"/>
  <c r="C613" i="8"/>
  <c r="A614" i="8" l="1"/>
  <c r="D614" i="8"/>
  <c r="E614" i="8"/>
  <c r="F614" i="8"/>
  <c r="B614" i="8"/>
  <c r="C614" i="8"/>
  <c r="A615" i="8" l="1"/>
  <c r="D615" i="8"/>
  <c r="E615" i="8"/>
  <c r="C615" i="8"/>
  <c r="B615" i="8"/>
  <c r="F615" i="8"/>
  <c r="A616" i="8" l="1"/>
  <c r="B616" i="8"/>
  <c r="E616" i="8"/>
  <c r="C616" i="8"/>
  <c r="D616" i="8"/>
  <c r="F616" i="8"/>
  <c r="A617" i="8" l="1"/>
  <c r="C617" i="8"/>
  <c r="B617" i="8"/>
  <c r="E617" i="8"/>
  <c r="D617" i="8"/>
  <c r="F617" i="8"/>
  <c r="A618" i="8" l="1"/>
  <c r="F618" i="8"/>
  <c r="E618" i="8"/>
  <c r="C618" i="8"/>
  <c r="D618" i="8"/>
  <c r="B618" i="8"/>
  <c r="A619" i="8" l="1"/>
  <c r="E619" i="8"/>
  <c r="D619" i="8"/>
  <c r="C619" i="8"/>
  <c r="B619" i="8"/>
  <c r="F619" i="8"/>
  <c r="A620" i="8" l="1"/>
  <c r="D620" i="8"/>
  <c r="B620" i="8"/>
  <c r="C620" i="8"/>
  <c r="F620" i="8"/>
  <c r="E620" i="8"/>
  <c r="A621" i="8" l="1"/>
  <c r="D621" i="8"/>
  <c r="B621" i="8"/>
  <c r="F621" i="8"/>
  <c r="E621" i="8"/>
  <c r="C621" i="8"/>
  <c r="A622" i="8" l="1"/>
  <c r="B622" i="8"/>
  <c r="F622" i="8"/>
  <c r="E622" i="8"/>
  <c r="C622" i="8"/>
  <c r="D622" i="8"/>
  <c r="A623" i="8" l="1"/>
  <c r="C623" i="8"/>
  <c r="E623" i="8"/>
  <c r="F623" i="8"/>
  <c r="D623" i="8"/>
  <c r="B623" i="8"/>
  <c r="A624" i="8" l="1"/>
  <c r="B624" i="8"/>
  <c r="D624" i="8"/>
  <c r="C624" i="8"/>
  <c r="E624" i="8"/>
  <c r="F624" i="8"/>
  <c r="A625" i="8" l="1"/>
  <c r="F625" i="8"/>
  <c r="D625" i="8"/>
  <c r="E625" i="8"/>
  <c r="B625" i="8"/>
  <c r="C625" i="8"/>
  <c r="A626" i="8" l="1"/>
  <c r="C626" i="8"/>
  <c r="F626" i="8"/>
  <c r="B626" i="8"/>
  <c r="D626" i="8"/>
  <c r="E626" i="8"/>
  <c r="A627" i="8" l="1"/>
  <c r="C627" i="8"/>
  <c r="D627" i="8"/>
  <c r="E627" i="8"/>
  <c r="F627" i="8"/>
  <c r="B627" i="8"/>
  <c r="A628" i="8" l="1"/>
  <c r="E628" i="8"/>
  <c r="D628" i="8"/>
  <c r="B628" i="8"/>
  <c r="C628" i="8"/>
  <c r="F628" i="8"/>
  <c r="A629" i="8" l="1"/>
  <c r="F629" i="8"/>
  <c r="D629" i="8"/>
  <c r="E629" i="8"/>
  <c r="C629" i="8"/>
  <c r="B629" i="8"/>
  <c r="A630" i="8" l="1"/>
  <c r="F630" i="8"/>
  <c r="E630" i="8"/>
  <c r="B630" i="8"/>
  <c r="C630" i="8"/>
  <c r="D630" i="8"/>
  <c r="A631" i="8" l="1"/>
  <c r="D631" i="8"/>
  <c r="C631" i="8"/>
  <c r="B631" i="8"/>
  <c r="F631" i="8"/>
  <c r="E631" i="8"/>
  <c r="A632" i="8" l="1"/>
  <c r="F632" i="8"/>
  <c r="B632" i="8"/>
  <c r="E632" i="8"/>
  <c r="D632" i="8"/>
  <c r="C632" i="8"/>
  <c r="A633" i="8" l="1"/>
  <c r="D633" i="8"/>
  <c r="F633" i="8"/>
  <c r="E633" i="8"/>
  <c r="B633" i="8"/>
  <c r="C633" i="8"/>
  <c r="A634" i="8" l="1"/>
  <c r="E634" i="8"/>
  <c r="F634" i="8"/>
  <c r="C634" i="8"/>
  <c r="D634" i="8"/>
  <c r="B634" i="8"/>
  <c r="A635" i="8" l="1"/>
  <c r="D635" i="8"/>
  <c r="E635" i="8"/>
  <c r="B635" i="8"/>
  <c r="C635" i="8"/>
  <c r="F635" i="8"/>
  <c r="A636" i="8" l="1"/>
  <c r="C636" i="8"/>
  <c r="F636" i="8"/>
  <c r="D636" i="8"/>
  <c r="B636" i="8"/>
  <c r="E636" i="8"/>
  <c r="A637" i="8" l="1"/>
  <c r="B637" i="8"/>
  <c r="C637" i="8"/>
  <c r="D637" i="8"/>
  <c r="F637" i="8"/>
  <c r="E637" i="8"/>
  <c r="A638" i="8" l="1"/>
  <c r="D638" i="8"/>
  <c r="C638" i="8"/>
  <c r="E638" i="8"/>
  <c r="F638" i="8"/>
  <c r="B638" i="8"/>
  <c r="A639" i="8" l="1"/>
  <c r="F639" i="8"/>
  <c r="E639" i="8"/>
  <c r="C639" i="8"/>
  <c r="B639" i="8"/>
  <c r="D639" i="8"/>
  <c r="A640" i="8" l="1"/>
  <c r="F640" i="8"/>
  <c r="D640" i="8"/>
  <c r="C640" i="8"/>
  <c r="B640" i="8"/>
  <c r="E640" i="8"/>
  <c r="A641" i="8" l="1"/>
  <c r="F641" i="8"/>
  <c r="E641" i="8"/>
  <c r="B641" i="8"/>
  <c r="C641" i="8"/>
  <c r="D641" i="8"/>
  <c r="A642" i="8" l="1"/>
  <c r="F642" i="8"/>
  <c r="C642" i="8"/>
  <c r="B642" i="8"/>
  <c r="D642" i="8"/>
  <c r="E642" i="8"/>
  <c r="A643" i="8" l="1"/>
  <c r="C643" i="8"/>
  <c r="B643" i="8"/>
  <c r="D643" i="8"/>
  <c r="E643" i="8"/>
  <c r="F643" i="8"/>
  <c r="A644" i="8" l="1"/>
  <c r="D644" i="8"/>
  <c r="E644" i="8"/>
  <c r="C644" i="8"/>
  <c r="F644" i="8"/>
  <c r="B644" i="8"/>
  <c r="A645" i="8" l="1"/>
  <c r="F645" i="8"/>
  <c r="E645" i="8"/>
  <c r="B645" i="8"/>
  <c r="C645" i="8"/>
  <c r="D645" i="8"/>
  <c r="A646" i="8" l="1"/>
  <c r="C646" i="8"/>
  <c r="F646" i="8"/>
  <c r="D646" i="8"/>
  <c r="B646" i="8"/>
  <c r="E646" i="8"/>
  <c r="A647" i="8" l="1"/>
  <c r="B647" i="8"/>
  <c r="D647" i="8"/>
  <c r="E647" i="8"/>
  <c r="F647" i="8"/>
  <c r="C647" i="8"/>
  <c r="A648" i="8" l="1"/>
  <c r="E648" i="8"/>
  <c r="F648" i="8"/>
  <c r="B648" i="8"/>
  <c r="C648" i="8"/>
  <c r="D648" i="8"/>
  <c r="A649" i="8" l="1"/>
  <c r="E649" i="8"/>
  <c r="D649" i="8"/>
  <c r="B649" i="8"/>
  <c r="F649" i="8"/>
  <c r="C649" i="8"/>
  <c r="A650" i="8" l="1"/>
  <c r="E650" i="8"/>
  <c r="D650" i="8"/>
  <c r="F650" i="8"/>
  <c r="B650" i="8"/>
  <c r="C650" i="8"/>
  <c r="A651" i="8" l="1"/>
  <c r="C651" i="8"/>
  <c r="E651" i="8"/>
  <c r="F651" i="8"/>
  <c r="D651" i="8"/>
  <c r="B651" i="8"/>
  <c r="A652" i="8" l="1"/>
  <c r="E652" i="8"/>
  <c r="D652" i="8"/>
  <c r="F652" i="8"/>
  <c r="B652" i="8"/>
  <c r="C652" i="8"/>
  <c r="A653" i="8" l="1"/>
  <c r="B653" i="8"/>
  <c r="E653" i="8"/>
  <c r="C653" i="8"/>
  <c r="D653" i="8"/>
  <c r="F653" i="8"/>
  <c r="A654" i="8" l="1"/>
  <c r="C654" i="8"/>
  <c r="F654" i="8"/>
  <c r="E654" i="8"/>
  <c r="B654" i="8"/>
  <c r="D654" i="8"/>
  <c r="A655" i="8" l="1"/>
  <c r="E655" i="8"/>
  <c r="B655" i="8"/>
  <c r="D655" i="8"/>
  <c r="F655" i="8"/>
  <c r="C655" i="8"/>
  <c r="A656" i="8" l="1"/>
  <c r="D656" i="8"/>
  <c r="B656" i="8"/>
  <c r="E656" i="8"/>
  <c r="C656" i="8"/>
  <c r="F656" i="8"/>
  <c r="A657" i="8" l="1"/>
  <c r="C657" i="8"/>
  <c r="E657" i="8"/>
  <c r="B657" i="8"/>
  <c r="F657" i="8"/>
  <c r="D657" i="8"/>
  <c r="A658" i="8" l="1"/>
  <c r="D658" i="8"/>
  <c r="E658" i="8"/>
  <c r="C658" i="8"/>
  <c r="F658" i="8"/>
  <c r="B658" i="8"/>
  <c r="A659" i="8" l="1"/>
  <c r="C659" i="8"/>
  <c r="E659" i="8"/>
  <c r="F659" i="8"/>
  <c r="D659" i="8"/>
  <c r="B659" i="8"/>
  <c r="A660" i="8" l="1"/>
  <c r="E660" i="8"/>
  <c r="F660" i="8"/>
  <c r="D660" i="8"/>
  <c r="B660" i="8"/>
  <c r="C660" i="8"/>
  <c r="A661" i="8" l="1"/>
  <c r="F661" i="8"/>
  <c r="B661" i="8"/>
  <c r="D661" i="8"/>
  <c r="E661" i="8"/>
  <c r="C661" i="8"/>
  <c r="A662" i="8" l="1"/>
  <c r="B662" i="8"/>
  <c r="D662" i="8"/>
  <c r="C662" i="8"/>
  <c r="F662" i="8"/>
  <c r="E662" i="8"/>
  <c r="A663" i="8" l="1"/>
  <c r="B663" i="8"/>
  <c r="C663" i="8"/>
  <c r="E663" i="8"/>
  <c r="F663" i="8"/>
  <c r="D663" i="8"/>
  <c r="A664" i="8" l="1"/>
  <c r="B664" i="8"/>
  <c r="D664" i="8"/>
  <c r="E664" i="8"/>
  <c r="C664" i="8"/>
  <c r="F664" i="8"/>
  <c r="A665" i="8" l="1"/>
  <c r="E665" i="8"/>
  <c r="F665" i="8"/>
  <c r="C665" i="8"/>
  <c r="D665" i="8"/>
  <c r="B665" i="8"/>
  <c r="A666" i="8" l="1"/>
  <c r="D666" i="8"/>
  <c r="E666" i="8"/>
  <c r="C666" i="8"/>
  <c r="F666" i="8"/>
  <c r="B666" i="8"/>
  <c r="A667" i="8" l="1"/>
  <c r="E667" i="8"/>
  <c r="C667" i="8"/>
  <c r="F667" i="8"/>
  <c r="D667" i="8"/>
  <c r="B667" i="8"/>
  <c r="A668" i="8" l="1"/>
  <c r="D668" i="8"/>
  <c r="B668" i="8"/>
  <c r="E668" i="8"/>
  <c r="F668" i="8"/>
  <c r="C668" i="8"/>
  <c r="A669" i="8" l="1"/>
  <c r="D669" i="8"/>
  <c r="F669" i="8"/>
  <c r="C669" i="8"/>
  <c r="E669" i="8"/>
  <c r="B669" i="8"/>
  <c r="A670" i="8" l="1"/>
  <c r="D670" i="8"/>
  <c r="E670" i="8"/>
  <c r="B670" i="8"/>
  <c r="C670" i="8"/>
  <c r="F670" i="8"/>
  <c r="A671" i="8" l="1"/>
  <c r="E671" i="8"/>
  <c r="D671" i="8"/>
  <c r="B671" i="8"/>
  <c r="F671" i="8"/>
  <c r="C671" i="8"/>
  <c r="A672" i="8" l="1"/>
  <c r="D672" i="8"/>
  <c r="E672" i="8"/>
  <c r="C672" i="8"/>
  <c r="B672" i="8"/>
  <c r="F672" i="8"/>
  <c r="A673" i="8" l="1"/>
  <c r="C673" i="8"/>
  <c r="D673" i="8"/>
  <c r="F673" i="8"/>
  <c r="B673" i="8"/>
  <c r="E673" i="8"/>
  <c r="A674" i="8" l="1"/>
  <c r="E674" i="8"/>
  <c r="C674" i="8"/>
  <c r="D674" i="8"/>
  <c r="B674" i="8"/>
  <c r="F674" i="8"/>
  <c r="A675" i="8" l="1"/>
  <c r="C675" i="8"/>
  <c r="E675" i="8"/>
  <c r="D675" i="8"/>
  <c r="B675" i="8"/>
  <c r="F675" i="8"/>
  <c r="A676" i="8" l="1"/>
  <c r="E676" i="8"/>
  <c r="D676" i="8"/>
  <c r="C676" i="8"/>
  <c r="F676" i="8"/>
  <c r="B676" i="8"/>
  <c r="A677" i="8" l="1"/>
  <c r="F677" i="8"/>
  <c r="B677" i="8"/>
  <c r="E677" i="8"/>
  <c r="C677" i="8"/>
  <c r="D677" i="8"/>
  <c r="A678" i="8" l="1"/>
  <c r="B678" i="8"/>
  <c r="F678" i="8"/>
  <c r="C678" i="8"/>
  <c r="E678" i="8"/>
  <c r="D678" i="8"/>
  <c r="A679" i="8" l="1"/>
  <c r="D679" i="8"/>
  <c r="E679" i="8"/>
  <c r="C679" i="8"/>
  <c r="F679" i="8"/>
  <c r="B679" i="8"/>
  <c r="A680" i="8" l="1"/>
  <c r="B680" i="8"/>
  <c r="E680" i="8"/>
  <c r="D680" i="8"/>
  <c r="C680" i="8"/>
  <c r="F680" i="8"/>
  <c r="A681" i="8" l="1"/>
  <c r="B681" i="8"/>
  <c r="D681" i="8"/>
  <c r="E681" i="8"/>
  <c r="C681" i="8"/>
  <c r="F681" i="8"/>
  <c r="A682" i="8" l="1"/>
  <c r="D682" i="8"/>
  <c r="E682" i="8"/>
  <c r="F682" i="8"/>
  <c r="C682" i="8"/>
  <c r="B682" i="8"/>
  <c r="A683" i="8" l="1"/>
  <c r="B683" i="8"/>
  <c r="C683" i="8"/>
  <c r="F683" i="8"/>
  <c r="E683" i="8"/>
  <c r="D683" i="8"/>
  <c r="A684" i="8" l="1"/>
  <c r="B684" i="8"/>
  <c r="C684" i="8"/>
  <c r="E684" i="8"/>
  <c r="F684" i="8"/>
  <c r="D684" i="8"/>
  <c r="A685" i="8" l="1"/>
  <c r="F685" i="8"/>
  <c r="B685" i="8"/>
  <c r="C685" i="8"/>
  <c r="D685" i="8"/>
  <c r="E685" i="8"/>
  <c r="A686" i="8" l="1"/>
  <c r="B686" i="8"/>
  <c r="F686" i="8"/>
  <c r="C686" i="8"/>
  <c r="E686" i="8"/>
  <c r="D686" i="8"/>
  <c r="A687" i="8" l="1"/>
  <c r="E687" i="8"/>
  <c r="F687" i="8"/>
  <c r="C687" i="8"/>
  <c r="D687" i="8"/>
  <c r="B687" i="8"/>
  <c r="A688" i="8" l="1"/>
  <c r="B688" i="8"/>
  <c r="E688" i="8"/>
  <c r="D688" i="8"/>
  <c r="F688" i="8"/>
  <c r="C688" i="8"/>
  <c r="A689" i="8" l="1"/>
  <c r="B689" i="8"/>
  <c r="E689" i="8"/>
  <c r="F689" i="8"/>
  <c r="C689" i="8"/>
  <c r="D689" i="8"/>
  <c r="A690" i="8" l="1"/>
  <c r="B690" i="8"/>
  <c r="F690" i="8"/>
  <c r="D690" i="8"/>
  <c r="C690" i="8"/>
  <c r="E690" i="8"/>
  <c r="A691" i="8" l="1"/>
  <c r="F691" i="8"/>
  <c r="E691" i="8"/>
  <c r="B691" i="8"/>
  <c r="C691" i="8"/>
  <c r="D691" i="8"/>
  <c r="A692" i="8" l="1"/>
  <c r="C692" i="8"/>
  <c r="E692" i="8"/>
  <c r="D692" i="8"/>
  <c r="B692" i="8"/>
  <c r="F692" i="8"/>
  <c r="A693" i="8" l="1"/>
  <c r="E693" i="8"/>
  <c r="D693" i="8"/>
  <c r="B693" i="8"/>
  <c r="C693" i="8"/>
  <c r="F693" i="8"/>
  <c r="A694" i="8" l="1"/>
  <c r="B694" i="8"/>
  <c r="E694" i="8"/>
  <c r="F694" i="8"/>
  <c r="D694" i="8"/>
  <c r="C694" i="8"/>
  <c r="A695" i="8" l="1"/>
  <c r="B695" i="8"/>
  <c r="C695" i="8"/>
  <c r="F695" i="8"/>
  <c r="E695" i="8"/>
  <c r="D695" i="8"/>
  <c r="A696" i="8" l="1"/>
  <c r="D696" i="8"/>
  <c r="B696" i="8"/>
  <c r="E696" i="8"/>
  <c r="C696" i="8"/>
  <c r="F696" i="8"/>
  <c r="A697" i="8" l="1"/>
  <c r="D697" i="8"/>
  <c r="B697" i="8"/>
  <c r="C697" i="8"/>
  <c r="E697" i="8"/>
  <c r="F697" i="8"/>
  <c r="A698" i="8" l="1"/>
  <c r="B698" i="8"/>
  <c r="C698" i="8"/>
  <c r="F698" i="8"/>
  <c r="E698" i="8"/>
  <c r="D698" i="8"/>
  <c r="A699" i="8" l="1"/>
  <c r="F699" i="8"/>
  <c r="C699" i="8"/>
  <c r="B699" i="8"/>
  <c r="D699" i="8"/>
  <c r="E699" i="8"/>
  <c r="A700" i="8" l="1"/>
  <c r="B700" i="8"/>
  <c r="F700" i="8"/>
  <c r="D700" i="8"/>
  <c r="C700" i="8"/>
  <c r="E700" i="8"/>
  <c r="A701" i="8" l="1"/>
  <c r="B701" i="8"/>
  <c r="C701" i="8"/>
  <c r="E701" i="8"/>
  <c r="D701" i="8"/>
  <c r="F701" i="8"/>
  <c r="A702" i="8" l="1"/>
  <c r="B702" i="8"/>
  <c r="D702" i="8"/>
  <c r="E702" i="8"/>
  <c r="C702" i="8"/>
  <c r="F702" i="8"/>
  <c r="A703" i="8" l="1"/>
  <c r="E703" i="8"/>
  <c r="F703" i="8"/>
  <c r="B703" i="8"/>
  <c r="D703" i="8"/>
  <c r="C703" i="8"/>
  <c r="A704" i="8" l="1"/>
  <c r="B704" i="8"/>
  <c r="D704" i="8"/>
  <c r="F704" i="8"/>
  <c r="E704" i="8"/>
  <c r="C704" i="8"/>
  <c r="A705" i="8" l="1"/>
  <c r="B705" i="8"/>
  <c r="C705" i="8"/>
  <c r="E705" i="8"/>
  <c r="D705" i="8"/>
  <c r="F705" i="8"/>
  <c r="A706" i="8" l="1"/>
  <c r="C706" i="8"/>
  <c r="B706" i="8"/>
  <c r="F706" i="8"/>
  <c r="E706" i="8"/>
  <c r="D706" i="8"/>
  <c r="A707" i="8" l="1"/>
  <c r="D707" i="8"/>
  <c r="F707" i="8"/>
  <c r="C707" i="8"/>
  <c r="B707" i="8"/>
  <c r="E707" i="8"/>
  <c r="A708" i="8" l="1"/>
  <c r="B708" i="8"/>
  <c r="C708" i="8"/>
  <c r="F708" i="8"/>
  <c r="E708" i="8"/>
  <c r="D708" i="8"/>
  <c r="A709" i="8" l="1"/>
  <c r="F709" i="8"/>
  <c r="D709" i="8"/>
  <c r="C709" i="8"/>
  <c r="B709" i="8"/>
  <c r="E709" i="8"/>
  <c r="F56" i="8" l="1"/>
</calcChain>
</file>

<file path=xl/sharedStrings.xml><?xml version="1.0" encoding="utf-8"?>
<sst xmlns="http://schemas.openxmlformats.org/spreadsheetml/2006/main" count="126" uniqueCount="109">
  <si>
    <t>TP</t>
    <phoneticPr fontId="4" type="noConversion"/>
  </si>
  <si>
    <t>PS</t>
    <phoneticPr fontId="4" type="noConversion"/>
  </si>
  <si>
    <t>状态点</t>
    <phoneticPr fontId="2" type="noConversion"/>
  </si>
  <si>
    <t>导热系数 (W/m.K)</t>
  </si>
  <si>
    <t>密度 (kg/m3)</t>
  </si>
  <si>
    <t>动力粘度 (kg/m·s)</t>
  </si>
  <si>
    <t>比热 (kJ/kg.K)</t>
    <phoneticPr fontId="2" type="noConversion"/>
  </si>
  <si>
    <t>相态</t>
    <phoneticPr fontId="2" type="noConversion"/>
  </si>
  <si>
    <t>饱和液相</t>
    <phoneticPr fontId="2" type="noConversion"/>
  </si>
  <si>
    <t>饱和气相</t>
    <phoneticPr fontId="2" type="noConversion"/>
  </si>
  <si>
    <t>气相拟合多项式</t>
    <phoneticPr fontId="2" type="noConversion"/>
  </si>
  <si>
    <t>气相体积分数</t>
    <phoneticPr fontId="2" type="noConversion"/>
  </si>
  <si>
    <t>StarCCM+</t>
    <phoneticPr fontId="2" type="noConversion"/>
  </si>
  <si>
    <t>焓值 (J/kg)</t>
    <phoneticPr fontId="2" type="noConversion"/>
  </si>
  <si>
    <t>位置点</t>
    <phoneticPr fontId="2" type="noConversion"/>
  </si>
  <si>
    <t>温度 (℃)</t>
    <phoneticPr fontId="2" type="noConversion"/>
  </si>
  <si>
    <t>压力 (Mpa)</t>
    <phoneticPr fontId="2" type="noConversion"/>
  </si>
  <si>
    <t>熵值 (J/kg-K)</t>
    <phoneticPr fontId="2" type="noConversion"/>
  </si>
  <si>
    <t>PH</t>
    <phoneticPr fontId="4" type="noConversion"/>
  </si>
  <si>
    <t>理论计算循环数据</t>
    <phoneticPr fontId="4" type="noConversion"/>
  </si>
  <si>
    <t>温度</t>
    <phoneticPr fontId="2" type="noConversion"/>
  </si>
  <si>
    <t>密度（kg/m3）</t>
    <phoneticPr fontId="2" type="noConversion"/>
  </si>
  <si>
    <t>比热(J/kg.K)</t>
    <phoneticPr fontId="2" type="noConversion"/>
  </si>
  <si>
    <t>导热系数(W/m.K)</t>
    <phoneticPr fontId="2" type="noConversion"/>
  </si>
  <si>
    <t>动力粘度（kg/m·s）</t>
    <phoneticPr fontId="2" type="noConversion"/>
  </si>
  <si>
    <t>制冷剂入口</t>
    <phoneticPr fontId="2" type="noConversion"/>
  </si>
  <si>
    <t>体积分数</t>
  </si>
  <si>
    <t>质量流量 (kg/s)</t>
    <phoneticPr fontId="2" type="noConversion"/>
  </si>
  <si>
    <t>压力 (Mpa)</t>
  </si>
  <si>
    <t>制冷剂出口</t>
    <phoneticPr fontId="2" type="noConversion"/>
  </si>
  <si>
    <t>温度 (℃)</t>
  </si>
  <si>
    <t>气态体积分数</t>
    <phoneticPr fontId="2" type="noConversion"/>
  </si>
  <si>
    <t>焓值(J/kg)</t>
    <phoneticPr fontId="2" type="noConversion"/>
  </si>
  <si>
    <t>冷却液入口</t>
    <phoneticPr fontId="2" type="noConversion"/>
  </si>
  <si>
    <t>质量流量 (kg/s)</t>
  </si>
  <si>
    <t>冷却液出口</t>
    <phoneticPr fontId="2" type="noConversion"/>
  </si>
  <si>
    <t>制冷剂</t>
    <phoneticPr fontId="2" type="noConversion"/>
  </si>
  <si>
    <t>换热量 (W)</t>
  </si>
  <si>
    <t>总换热量 (W)</t>
  </si>
  <si>
    <t>压降 (Mpa)</t>
  </si>
  <si>
    <t>冷却液</t>
    <phoneticPr fontId="2" type="noConversion"/>
  </si>
  <si>
    <t>干度</t>
    <phoneticPr fontId="2" type="noConversion"/>
  </si>
  <si>
    <t>冷凝温度</t>
    <phoneticPr fontId="2" type="noConversion"/>
  </si>
  <si>
    <t>过冷度</t>
    <phoneticPr fontId="2" type="noConversion"/>
  </si>
  <si>
    <t>蒸发温度</t>
    <phoneticPr fontId="2" type="noConversion"/>
  </si>
  <si>
    <t>过热度</t>
    <phoneticPr fontId="2" type="noConversion"/>
  </si>
  <si>
    <t>过冷液温</t>
    <phoneticPr fontId="2" type="noConversion"/>
  </si>
  <si>
    <t>过热气温</t>
    <phoneticPr fontId="2" type="noConversion"/>
  </si>
  <si>
    <t>体积流量 (L/min)</t>
    <phoneticPr fontId="2" type="noConversion"/>
  </si>
  <si>
    <t>剂侧参数</t>
    <phoneticPr fontId="2" type="noConversion"/>
  </si>
  <si>
    <t>防冻液物性参数</t>
    <phoneticPr fontId="2" type="noConversion"/>
  </si>
  <si>
    <t>制冷剂物性参数</t>
    <phoneticPr fontId="2" type="noConversion"/>
  </si>
  <si>
    <t>换热量 (kw)</t>
    <phoneticPr fontId="2" type="noConversion"/>
  </si>
  <si>
    <t>质量流量 (kg/h)</t>
    <phoneticPr fontId="2" type="noConversion"/>
  </si>
  <si>
    <t>单片质量流量 (kg/s)</t>
    <phoneticPr fontId="2" type="noConversion"/>
  </si>
  <si>
    <t>chiller 参数</t>
    <phoneticPr fontId="2" type="noConversion"/>
  </si>
  <si>
    <t>有效片数</t>
    <phoneticPr fontId="2" type="noConversion"/>
  </si>
  <si>
    <t>Temperature</t>
    <phoneticPr fontId="2" type="noConversion"/>
  </si>
  <si>
    <t>Density</t>
  </si>
  <si>
    <t>Cp</t>
  </si>
  <si>
    <t>Therm. Cond.</t>
  </si>
  <si>
    <t>Viscosity</t>
  </si>
  <si>
    <t>(℃)</t>
    <phoneticPr fontId="2" type="noConversion"/>
  </si>
  <si>
    <t>(kg/m^3)</t>
  </si>
  <si>
    <t>(J/kg-K)</t>
  </si>
  <si>
    <t>(W/m-K)</t>
  </si>
  <si>
    <t>(Pa-s)</t>
  </si>
  <si>
    <t>初始温度 (℃)</t>
    <phoneticPr fontId="2" type="noConversion"/>
  </si>
  <si>
    <t>温度间隔</t>
    <phoneticPr fontId="2" type="noConversion"/>
  </si>
  <si>
    <t>温度范围</t>
    <phoneticPr fontId="2" type="noConversion"/>
  </si>
  <si>
    <t>气态制冷剂物性数据</t>
    <phoneticPr fontId="2" type="noConversion"/>
  </si>
  <si>
    <t>仿真结果数据</t>
    <phoneticPr fontId="2" type="noConversion"/>
  </si>
  <si>
    <t>入口温度</t>
    <phoneticPr fontId="2" type="noConversion"/>
  </si>
  <si>
    <t>计算换热量</t>
    <phoneticPr fontId="2" type="noConversion"/>
  </si>
  <si>
    <t>制冷剂</t>
    <phoneticPr fontId="3" type="noConversion"/>
  </si>
  <si>
    <t>单位</t>
    <phoneticPr fontId="3" type="noConversion"/>
  </si>
  <si>
    <t>摩尔质量</t>
    <phoneticPr fontId="3" type="noConversion"/>
  </si>
  <si>
    <t>液态输入代码</t>
    <phoneticPr fontId="3" type="noConversion"/>
  </si>
  <si>
    <t>Hliq</t>
    <phoneticPr fontId="2" type="noConversion"/>
  </si>
  <si>
    <t>Dliq</t>
    <phoneticPr fontId="3" type="noConversion"/>
  </si>
  <si>
    <t>CPliq</t>
    <phoneticPr fontId="3" type="noConversion"/>
  </si>
  <si>
    <t>TCXliq</t>
    <phoneticPr fontId="3" type="noConversion"/>
  </si>
  <si>
    <t>VISliq</t>
    <phoneticPr fontId="3" type="noConversion"/>
  </si>
  <si>
    <t>气态输入代码</t>
    <phoneticPr fontId="3" type="noConversion"/>
  </si>
  <si>
    <t>Hvap</t>
    <phoneticPr fontId="2" type="noConversion"/>
  </si>
  <si>
    <t>Dvap</t>
    <phoneticPr fontId="3" type="noConversion"/>
  </si>
  <si>
    <t>CPvap</t>
    <phoneticPr fontId="3" type="noConversion"/>
  </si>
  <si>
    <t>TCXvap</t>
    <phoneticPr fontId="3" type="noConversion"/>
  </si>
  <si>
    <t>VISvap</t>
    <phoneticPr fontId="3" type="noConversion"/>
  </si>
  <si>
    <t>输出代码</t>
    <phoneticPr fontId="3" type="noConversion"/>
  </si>
  <si>
    <t>T</t>
    <phoneticPr fontId="3" type="noConversion"/>
  </si>
  <si>
    <t>P</t>
    <phoneticPr fontId="3" type="noConversion"/>
  </si>
  <si>
    <t>H</t>
    <phoneticPr fontId="3" type="noConversion"/>
  </si>
  <si>
    <t>S</t>
    <phoneticPr fontId="3" type="noConversion"/>
  </si>
  <si>
    <t>M</t>
    <phoneticPr fontId="2" type="noConversion"/>
  </si>
  <si>
    <t>D</t>
    <phoneticPr fontId="2" type="noConversion"/>
  </si>
  <si>
    <t>Cp</t>
    <phoneticPr fontId="2" type="noConversion"/>
  </si>
  <si>
    <t>TCX</t>
    <phoneticPr fontId="2" type="noConversion"/>
  </si>
  <si>
    <t>VIS</t>
    <phoneticPr fontId="2" type="noConversion"/>
  </si>
  <si>
    <t>输入代码</t>
    <phoneticPr fontId="3" type="noConversion"/>
  </si>
  <si>
    <t>TSAT</t>
    <phoneticPr fontId="3" type="noConversion"/>
  </si>
  <si>
    <t>PSAT</t>
    <phoneticPr fontId="3" type="noConversion"/>
  </si>
  <si>
    <t>制冷剂层数</t>
    <phoneticPr fontId="2" type="noConversion"/>
  </si>
  <si>
    <t>冷却剂层数</t>
    <phoneticPr fontId="2" type="noConversion"/>
  </si>
  <si>
    <t>冷却剂入口温度 (℃)</t>
    <phoneticPr fontId="2" type="noConversion"/>
  </si>
  <si>
    <t>P-Sat</t>
    <phoneticPr fontId="2" type="noConversion"/>
  </si>
  <si>
    <t>Pa</t>
    <phoneticPr fontId="2" type="noConversion"/>
  </si>
  <si>
    <t>C</t>
    <phoneticPr fontId="2" type="noConversion"/>
  </si>
  <si>
    <t>R410A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</si>
</sst>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 "/>
    <numFmt numFmtId="177" formatCode="0.000000_ "/>
  </numFmts>
  <fonts count="1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b/>
      <sz val="11"/>
      <color rgb="FF3F3F3F"/>
      <name val="等线"/>
      <family val="2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2F2F2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medium">
        <color indexed="64"/>
      </right>
      <top/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/>
      <top style="thin">
        <color rgb="FF3F3F3F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indexed="64"/>
      </bottom>
      <diagonal/>
    </border>
    <border>
      <left/>
      <right/>
      <top style="thin">
        <color rgb="FF3F3F3F"/>
      </top>
      <bottom style="thin">
        <color indexed="64"/>
      </bottom>
      <diagonal/>
    </border>
    <border>
      <left/>
      <right style="thin">
        <color rgb="FF3F3F3F"/>
      </right>
      <top style="thin">
        <color rgb="FF3F3F3F"/>
      </top>
      <bottom style="thin">
        <color indexed="64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1" fillId="11" borderId="11" applyNumberForma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</cellStyleXfs>
  <cellXfs count="66">
    <xf numFmtId="0" fontId="0" fillId="0" borderId="0" xfId="0"/>
    <xf numFmtId="0" fontId="6" fillId="3" borderId="1" xfId="1" applyFont="1" applyFill="1" applyBorder="1" applyAlignment="1">
      <alignment horizontal="left" vertical="center"/>
    </xf>
    <xf numFmtId="0" fontId="1" fillId="4" borderId="1" xfId="2" applyBorder="1" applyAlignment="1">
      <alignment horizontal="left" vertical="center"/>
    </xf>
    <xf numFmtId="0" fontId="1" fillId="4" borderId="5" xfId="2" applyBorder="1" applyAlignment="1">
      <alignment horizontal="left"/>
    </xf>
    <xf numFmtId="0" fontId="9" fillId="4" borderId="1" xfId="2" applyFont="1" applyBorder="1" applyAlignment="1">
      <alignment horizontal="left" vertical="center"/>
    </xf>
    <xf numFmtId="0" fontId="10" fillId="6" borderId="1" xfId="4" applyFont="1" applyBorder="1" applyAlignment="1">
      <alignment horizontal="left" vertical="center"/>
    </xf>
    <xf numFmtId="0" fontId="10" fillId="9" borderId="1" xfId="7" applyFont="1" applyBorder="1" applyAlignment="1">
      <alignment horizontal="left" vertical="center"/>
    </xf>
    <xf numFmtId="177" fontId="10" fillId="9" borderId="1" xfId="7" applyNumberFormat="1" applyFont="1" applyBorder="1" applyAlignment="1">
      <alignment horizontal="left" vertical="center"/>
    </xf>
    <xf numFmtId="0" fontId="1" fillId="7" borderId="1" xfId="5" applyBorder="1" applyAlignment="1">
      <alignment horizontal="center" vertical="center"/>
    </xf>
    <xf numFmtId="0" fontId="1" fillId="6" borderId="1" xfId="4" applyBorder="1" applyAlignment="1">
      <alignment horizontal="left" vertical="center"/>
    </xf>
    <xf numFmtId="0" fontId="1" fillId="6" borderId="1" xfId="4" applyBorder="1" applyAlignment="1">
      <alignment horizontal="left"/>
    </xf>
    <xf numFmtId="0" fontId="1" fillId="5" borderId="1" xfId="3" applyBorder="1" applyAlignment="1">
      <alignment horizontal="left"/>
    </xf>
    <xf numFmtId="0" fontId="1" fillId="10" borderId="1" xfId="8" applyBorder="1" applyAlignment="1">
      <alignment horizontal="left"/>
    </xf>
    <xf numFmtId="0" fontId="1" fillId="4" borderId="1" xfId="2" applyBorder="1" applyAlignment="1">
      <alignment horizontal="left"/>
    </xf>
    <xf numFmtId="0" fontId="1" fillId="4" borderId="8" xfId="2" applyBorder="1" applyAlignment="1">
      <alignment horizontal="left" vertical="center"/>
    </xf>
    <xf numFmtId="0" fontId="1" fillId="12" borderId="1" xfId="10" applyBorder="1" applyAlignment="1">
      <alignment horizontal="left"/>
    </xf>
    <xf numFmtId="0" fontId="11" fillId="11" borderId="16" xfId="9" applyBorder="1" applyAlignment="1">
      <alignment horizontal="left"/>
    </xf>
    <xf numFmtId="0" fontId="11" fillId="11" borderId="17" xfId="9" applyBorder="1" applyAlignment="1">
      <alignment horizontal="left"/>
    </xf>
    <xf numFmtId="0" fontId="11" fillId="11" borderId="8" xfId="9" applyBorder="1" applyAlignment="1">
      <alignment horizontal="left" vertical="center"/>
    </xf>
    <xf numFmtId="0" fontId="11" fillId="11" borderId="18" xfId="9" applyBorder="1" applyAlignment="1">
      <alignment horizontal="left"/>
    </xf>
    <xf numFmtId="0" fontId="1" fillId="4" borderId="10" xfId="2" applyBorder="1" applyAlignment="1">
      <alignment horizontal="left" vertical="center"/>
    </xf>
    <xf numFmtId="0" fontId="1" fillId="4" borderId="15" xfId="2" applyBorder="1" applyAlignment="1">
      <alignment horizontal="left" vertical="center"/>
    </xf>
    <xf numFmtId="0" fontId="1" fillId="12" borderId="10" xfId="10" applyBorder="1" applyAlignment="1">
      <alignment horizontal="left" vertical="center"/>
    </xf>
    <xf numFmtId="0" fontId="1" fillId="12" borderId="15" xfId="10" applyBorder="1" applyAlignment="1">
      <alignment horizontal="left" vertical="center"/>
    </xf>
    <xf numFmtId="0" fontId="1" fillId="5" borderId="6" xfId="3" applyBorder="1" applyAlignment="1">
      <alignment horizontal="left" vertical="center"/>
    </xf>
    <xf numFmtId="0" fontId="1" fillId="5" borderId="14" xfId="3" applyBorder="1" applyAlignment="1">
      <alignment horizontal="left" vertical="center"/>
    </xf>
    <xf numFmtId="0" fontId="1" fillId="5" borderId="19" xfId="3" applyBorder="1" applyAlignment="1">
      <alignment horizontal="left" vertical="center"/>
    </xf>
    <xf numFmtId="0" fontId="1" fillId="10" borderId="6" xfId="8" applyBorder="1" applyAlignment="1">
      <alignment horizontal="left" vertical="center"/>
    </xf>
    <xf numFmtId="0" fontId="1" fillId="12" borderId="5" xfId="10" applyBorder="1" applyAlignment="1">
      <alignment horizontal="left"/>
    </xf>
    <xf numFmtId="0" fontId="1" fillId="10" borderId="14" xfId="8" applyBorder="1" applyAlignment="1">
      <alignment horizontal="left" vertical="center"/>
    </xf>
    <xf numFmtId="0" fontId="1" fillId="10" borderId="19" xfId="8" applyBorder="1" applyAlignment="1">
      <alignment horizontal="left" vertical="center"/>
    </xf>
    <xf numFmtId="0" fontId="11" fillId="11" borderId="6" xfId="9" applyBorder="1" applyAlignment="1">
      <alignment horizontal="left" vertical="center"/>
    </xf>
    <xf numFmtId="0" fontId="11" fillId="11" borderId="20" xfId="9" applyBorder="1" applyAlignment="1">
      <alignment horizontal="left"/>
    </xf>
    <xf numFmtId="0" fontId="11" fillId="11" borderId="14" xfId="9" applyBorder="1" applyAlignment="1">
      <alignment horizontal="left" vertical="center"/>
    </xf>
    <xf numFmtId="0" fontId="11" fillId="11" borderId="21" xfId="9" applyBorder="1" applyAlignment="1">
      <alignment horizontal="left"/>
    </xf>
    <xf numFmtId="0" fontId="11" fillId="11" borderId="22" xfId="9" applyBorder="1" applyAlignment="1">
      <alignment horizontal="left" vertical="center"/>
    </xf>
    <xf numFmtId="0" fontId="11" fillId="11" borderId="23" xfId="9" applyBorder="1" applyAlignment="1">
      <alignment horizontal="left"/>
    </xf>
    <xf numFmtId="0" fontId="11" fillId="11" borderId="24" xfId="9" applyBorder="1" applyAlignment="1">
      <alignment horizontal="left"/>
    </xf>
    <xf numFmtId="0" fontId="11" fillId="11" borderId="25" xfId="9" applyBorder="1" applyAlignment="1">
      <alignment horizontal="left" vertical="center"/>
    </xf>
    <xf numFmtId="0" fontId="11" fillId="11" borderId="26" xfId="9" applyBorder="1" applyAlignment="1">
      <alignment horizontal="left"/>
    </xf>
    <xf numFmtId="176" fontId="1" fillId="5" borderId="1" xfId="3" applyNumberFormat="1" applyBorder="1" applyAlignment="1">
      <alignment horizontal="left"/>
    </xf>
    <xf numFmtId="177" fontId="1" fillId="5" borderId="1" xfId="3" applyNumberFormat="1" applyBorder="1" applyAlignment="1">
      <alignment horizontal="left"/>
    </xf>
    <xf numFmtId="0" fontId="1" fillId="7" borderId="1" xfId="5" applyBorder="1" applyAlignment="1">
      <alignment horizontal="left"/>
    </xf>
    <xf numFmtId="0" fontId="1" fillId="6" borderId="1" xfId="4" applyBorder="1" applyAlignment="1">
      <alignment horizontal="center" vertical="center"/>
    </xf>
    <xf numFmtId="176" fontId="1" fillId="6" borderId="1" xfId="4" applyNumberFormat="1" applyBorder="1" applyAlignment="1">
      <alignment horizontal="left"/>
    </xf>
    <xf numFmtId="0" fontId="1" fillId="4" borderId="7" xfId="2" applyBorder="1" applyAlignment="1">
      <alignment horizontal="left"/>
    </xf>
    <xf numFmtId="0" fontId="1" fillId="12" borderId="15" xfId="10" applyBorder="1" applyAlignment="1">
      <alignment horizontal="left"/>
    </xf>
    <xf numFmtId="0" fontId="1" fillId="12" borderId="7" xfId="10" applyBorder="1" applyAlignment="1">
      <alignment horizontal="left"/>
    </xf>
    <xf numFmtId="0" fontId="1" fillId="13" borderId="1" xfId="11" applyBorder="1" applyAlignment="1">
      <alignment horizontal="left" vertical="center"/>
    </xf>
    <xf numFmtId="0" fontId="6" fillId="3" borderId="1" xfId="1" applyFont="1" applyFill="1" applyBorder="1" applyAlignment="1">
      <alignment vertical="center"/>
    </xf>
    <xf numFmtId="0" fontId="5" fillId="7" borderId="7" xfId="5" applyFont="1" applyBorder="1" applyAlignment="1">
      <alignment horizontal="center"/>
    </xf>
    <xf numFmtId="0" fontId="5" fillId="7" borderId="2" xfId="5" applyFont="1" applyBorder="1" applyAlignment="1">
      <alignment horizontal="center"/>
    </xf>
    <xf numFmtId="0" fontId="5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/>
    </xf>
    <xf numFmtId="0" fontId="5" fillId="7" borderId="1" xfId="5" applyFont="1" applyBorder="1" applyAlignment="1">
      <alignment horizontal="center"/>
    </xf>
    <xf numFmtId="0" fontId="5" fillId="4" borderId="1" xfId="2" applyFont="1" applyBorder="1" applyAlignment="1">
      <alignment horizontal="center"/>
    </xf>
    <xf numFmtId="0" fontId="5" fillId="6" borderId="1" xfId="4" applyFont="1" applyBorder="1" applyAlignment="1">
      <alignment horizontal="center"/>
    </xf>
    <xf numFmtId="0" fontId="8" fillId="8" borderId="12" xfId="6" applyFont="1" applyBorder="1" applyAlignment="1">
      <alignment horizontal="center"/>
    </xf>
    <xf numFmtId="0" fontId="8" fillId="8" borderId="2" xfId="6" applyFont="1" applyBorder="1" applyAlignment="1">
      <alignment horizontal="center"/>
    </xf>
    <xf numFmtId="0" fontId="8" fillId="8" borderId="13" xfId="6" applyFont="1" applyBorder="1" applyAlignment="1">
      <alignment horizontal="center"/>
    </xf>
    <xf numFmtId="0" fontId="5" fillId="6" borderId="3" xfId="4" applyFont="1" applyBorder="1" applyAlignment="1">
      <alignment horizontal="center"/>
    </xf>
    <xf numFmtId="0" fontId="5" fillId="6" borderId="9" xfId="4" applyFont="1" applyBorder="1" applyAlignment="1">
      <alignment horizontal="center"/>
    </xf>
    <xf numFmtId="0" fontId="5" fillId="6" borderId="4" xfId="4" applyFont="1" applyBorder="1" applyAlignment="1">
      <alignment horizontal="center"/>
    </xf>
    <xf numFmtId="0" fontId="11" fillId="11" borderId="27" xfId="9" applyBorder="1" applyAlignment="1">
      <alignment horizontal="center" vertical="center"/>
    </xf>
    <xf numFmtId="0" fontId="11" fillId="11" borderId="28" xfId="9" applyBorder="1" applyAlignment="1">
      <alignment horizontal="center" vertical="center"/>
    </xf>
    <xf numFmtId="0" fontId="11" fillId="11" borderId="29" xfId="9" applyBorder="1" applyAlignment="1">
      <alignment horizontal="center" vertical="center"/>
    </xf>
  </cellXfs>
  <cellStyles count="12">
    <cellStyle name="20% - 着色 2" xfId="10" builtinId="34"/>
    <cellStyle name="20% - 着色 3" xfId="11" builtinId="38"/>
    <cellStyle name="40% - 着色 1" xfId="8" builtinId="31"/>
    <cellStyle name="40% - 着色 4" xfId="1" builtinId="43"/>
    <cellStyle name="60% - 着色 1" xfId="4" builtinId="32"/>
    <cellStyle name="60% - 着色 2" xfId="2" builtinId="36"/>
    <cellStyle name="60% - 着色 3" xfId="5" builtinId="40"/>
    <cellStyle name="60% - 着色 5" xfId="3" builtinId="48"/>
    <cellStyle name="60% - 着色 6" xfId="7" builtinId="52"/>
    <cellStyle name="常规" xfId="0" builtinId="0"/>
    <cellStyle name="输出" xfId="9" builtinId="21"/>
    <cellStyle name="着色 6" xfId="6" builtinId="49"/>
  </cellStyles>
  <dxfs count="0"/>
  <tableStyles count="0" defaultTableStyle="TableStyleMedium2" defaultPivotStyle="PivotStyleLight16"/>
  <colors>
    <mruColors>
      <color rgb="FFFFCC00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%20(x86)\REFPROP\REFPROP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refprop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88E40-2A23-4E3F-B45D-20295CD64DB4}">
  <dimension ref="A1:E162"/>
  <sheetViews>
    <sheetView workbookViewId="0">
      <selection activeCell="G6" sqref="G6"/>
    </sheetView>
  </sheetViews>
  <sheetFormatPr defaultRowHeight="14.25" x14ac:dyDescent="0.2"/>
  <cols>
    <col min="1" max="4" width="9.125" bestFit="1" customWidth="1"/>
    <col min="5" max="5" width="12.75" bestFit="1" customWidth="1"/>
    <col min="7" max="7" width="13" bestFit="1" customWidth="1"/>
    <col min="10" max="10" width="10.25" bestFit="1" customWidth="1"/>
  </cols>
  <sheetData>
    <row r="1" spans="1:5" x14ac:dyDescent="0.2">
      <c r="A1" t="str">
        <f>蒸发器!A57</f>
        <v>Temperature</v>
      </c>
      <c r="B1" t="str">
        <f>蒸发器!B57</f>
        <v>Density</v>
      </c>
      <c r="C1" t="str">
        <f>蒸发器!C57</f>
        <v>Cp</v>
      </c>
      <c r="D1" t="str">
        <f>蒸发器!D57</f>
        <v>Therm. Cond.</v>
      </c>
      <c r="E1" t="str">
        <f>蒸发器!E57</f>
        <v>Viscosity</v>
      </c>
    </row>
    <row r="2" spans="1:5" x14ac:dyDescent="0.2">
      <c r="A2" t="str">
        <f>蒸发器!A58</f>
        <v>(℃)</v>
      </c>
      <c r="B2" t="str">
        <f>蒸发器!B58</f>
        <v>(kg/m^3)</v>
      </c>
      <c r="C2" t="str">
        <f>蒸发器!C58</f>
        <v>(J/kg-K)</v>
      </c>
      <c r="D2" t="str">
        <f>蒸发器!D58</f>
        <v>(W/m-K)</v>
      </c>
      <c r="E2" t="str">
        <f>蒸发器!E58</f>
        <v>(Pa-s)</v>
      </c>
    </row>
    <row r="3" spans="1:5" x14ac:dyDescent="0.2">
      <c r="A3">
        <v>68.263000000000005</v>
      </c>
      <c r="B3">
        <v>61.075000000000003</v>
      </c>
      <c r="C3">
        <v>3291.5</v>
      </c>
      <c r="D3">
        <v>2.8781999999999999E-2</v>
      </c>
      <c r="E3">
        <v>1.0373E-5</v>
      </c>
    </row>
    <row r="4" spans="1:5" x14ac:dyDescent="0.2">
      <c r="A4">
        <v>68.400000000000006</v>
      </c>
      <c r="B4">
        <v>60.957000000000001</v>
      </c>
      <c r="C4">
        <v>3279.2</v>
      </c>
      <c r="D4">
        <v>2.8771000000000001E-2</v>
      </c>
      <c r="E4">
        <v>1.0373E-5</v>
      </c>
    </row>
    <row r="5" spans="1:5" x14ac:dyDescent="0.2">
      <c r="A5">
        <v>68.599999999999994</v>
      </c>
      <c r="B5">
        <v>60.786000000000001</v>
      </c>
      <c r="C5">
        <v>3261.6</v>
      </c>
      <c r="D5">
        <v>2.8756E-2</v>
      </c>
      <c r="E5">
        <v>1.0373999999999999E-5</v>
      </c>
    </row>
    <row r="6" spans="1:5" x14ac:dyDescent="0.2">
      <c r="A6">
        <v>68.8</v>
      </c>
      <c r="B6">
        <v>60.618000000000002</v>
      </c>
      <c r="C6">
        <v>3244.6000000000004</v>
      </c>
      <c r="D6">
        <v>2.8740999999999999E-2</v>
      </c>
      <c r="E6">
        <v>1.0375E-5</v>
      </c>
    </row>
    <row r="7" spans="1:5" x14ac:dyDescent="0.2">
      <c r="A7">
        <v>69</v>
      </c>
      <c r="B7">
        <v>60.451999999999998</v>
      </c>
      <c r="C7">
        <v>3228.1</v>
      </c>
      <c r="D7">
        <v>2.8728E-2</v>
      </c>
      <c r="E7">
        <v>1.0376E-5</v>
      </c>
    </row>
    <row r="8" spans="1:5" x14ac:dyDescent="0.2">
      <c r="A8">
        <v>69.2</v>
      </c>
      <c r="B8">
        <v>60.289000000000001</v>
      </c>
      <c r="C8">
        <v>3212</v>
      </c>
      <c r="D8">
        <v>2.8715999999999998E-2</v>
      </c>
      <c r="E8">
        <v>1.0378E-5</v>
      </c>
    </row>
    <row r="9" spans="1:5" x14ac:dyDescent="0.2">
      <c r="A9">
        <v>69.400000000000006</v>
      </c>
      <c r="B9">
        <v>60.127000000000002</v>
      </c>
      <c r="C9">
        <v>3196.4</v>
      </c>
      <c r="D9">
        <v>2.8704E-2</v>
      </c>
      <c r="E9">
        <v>1.0379E-5</v>
      </c>
    </row>
    <row r="10" spans="1:5" x14ac:dyDescent="0.2">
      <c r="A10">
        <v>69.599999999999994</v>
      </c>
      <c r="B10">
        <v>59.966999999999999</v>
      </c>
      <c r="C10">
        <v>3181.2999999999997</v>
      </c>
      <c r="D10">
        <v>2.8694000000000001E-2</v>
      </c>
      <c r="E10">
        <v>1.0380000000000001E-5</v>
      </c>
    </row>
    <row r="11" spans="1:5" x14ac:dyDescent="0.2">
      <c r="A11">
        <v>69.8</v>
      </c>
      <c r="B11">
        <v>59.81</v>
      </c>
      <c r="C11">
        <v>3166.6</v>
      </c>
      <c r="D11">
        <v>2.8684000000000001E-2</v>
      </c>
      <c r="E11">
        <v>1.0382E-5</v>
      </c>
    </row>
    <row r="12" spans="1:5" x14ac:dyDescent="0.2">
      <c r="A12">
        <v>70</v>
      </c>
      <c r="B12">
        <v>59.654000000000003</v>
      </c>
      <c r="C12">
        <v>3152.2999999999997</v>
      </c>
      <c r="D12">
        <v>2.8674999999999999E-2</v>
      </c>
      <c r="E12">
        <v>1.0383E-5</v>
      </c>
    </row>
    <row r="13" spans="1:5" x14ac:dyDescent="0.2">
      <c r="A13">
        <v>70.2</v>
      </c>
      <c r="B13">
        <v>59.5</v>
      </c>
      <c r="C13">
        <v>3138.3999999999996</v>
      </c>
      <c r="D13">
        <v>2.8667000000000002E-2</v>
      </c>
      <c r="E13">
        <v>1.0385E-5</v>
      </c>
    </row>
    <row r="14" spans="1:5" x14ac:dyDescent="0.2">
      <c r="A14">
        <v>70.400000000000006</v>
      </c>
      <c r="B14">
        <v>59.347999999999999</v>
      </c>
      <c r="C14">
        <v>3124.8</v>
      </c>
      <c r="D14">
        <v>2.8660000000000001E-2</v>
      </c>
      <c r="E14">
        <v>1.0386E-5</v>
      </c>
    </row>
    <row r="15" spans="1:5" x14ac:dyDescent="0.2">
      <c r="A15">
        <v>70.599999999999994</v>
      </c>
      <c r="B15">
        <v>59.198</v>
      </c>
      <c r="C15">
        <v>3111.6000000000004</v>
      </c>
      <c r="D15">
        <v>2.8653000000000001E-2</v>
      </c>
      <c r="E15">
        <v>1.0387999999999999E-5</v>
      </c>
    </row>
    <row r="16" spans="1:5" x14ac:dyDescent="0.2">
      <c r="A16">
        <v>70.8</v>
      </c>
      <c r="B16">
        <v>59.048999999999999</v>
      </c>
      <c r="C16">
        <v>3098.8</v>
      </c>
      <c r="D16">
        <v>2.8648E-2</v>
      </c>
      <c r="E16">
        <v>1.039E-5</v>
      </c>
    </row>
    <row r="17" spans="1:5" x14ac:dyDescent="0.2">
      <c r="A17">
        <v>71</v>
      </c>
      <c r="B17">
        <v>58.902000000000001</v>
      </c>
      <c r="C17">
        <v>3086.2</v>
      </c>
      <c r="D17">
        <v>2.8642999999999998E-2</v>
      </c>
      <c r="E17">
        <v>1.0390999999999999E-5</v>
      </c>
    </row>
    <row r="18" spans="1:5" x14ac:dyDescent="0.2">
      <c r="A18">
        <v>71.2</v>
      </c>
      <c r="B18">
        <v>58.756999999999998</v>
      </c>
      <c r="C18">
        <v>3074</v>
      </c>
      <c r="D18">
        <v>2.8638E-2</v>
      </c>
      <c r="E18">
        <v>1.0393E-5</v>
      </c>
    </row>
    <row r="19" spans="1:5" x14ac:dyDescent="0.2">
      <c r="A19">
        <v>71.400000000000006</v>
      </c>
      <c r="B19">
        <v>58.613999999999997</v>
      </c>
      <c r="C19">
        <v>3062.1</v>
      </c>
      <c r="D19">
        <v>2.8634E-2</v>
      </c>
      <c r="E19">
        <v>1.0395E-5</v>
      </c>
    </row>
    <row r="20" spans="1:5" x14ac:dyDescent="0.2">
      <c r="A20">
        <v>71.599999999999994</v>
      </c>
      <c r="B20">
        <v>58.472000000000001</v>
      </c>
      <c r="C20">
        <v>3050.5</v>
      </c>
      <c r="D20">
        <v>2.8631E-2</v>
      </c>
      <c r="E20">
        <v>1.0397000000000001E-5</v>
      </c>
    </row>
    <row r="21" spans="1:5" x14ac:dyDescent="0.2">
      <c r="A21">
        <v>71.8</v>
      </c>
      <c r="B21">
        <v>58.331000000000003</v>
      </c>
      <c r="C21">
        <v>3039.2000000000003</v>
      </c>
      <c r="D21">
        <v>2.8628000000000001E-2</v>
      </c>
      <c r="E21">
        <v>1.0399E-5</v>
      </c>
    </row>
    <row r="22" spans="1:5" x14ac:dyDescent="0.2">
      <c r="A22">
        <v>72</v>
      </c>
      <c r="B22">
        <v>58.192</v>
      </c>
      <c r="C22">
        <v>3028.2</v>
      </c>
      <c r="D22">
        <v>2.8625999999999999E-2</v>
      </c>
      <c r="E22">
        <v>1.0400999999999999E-5</v>
      </c>
    </row>
    <row r="23" spans="1:5" x14ac:dyDescent="0.2">
      <c r="A23">
        <v>72.2</v>
      </c>
      <c r="B23">
        <v>58.055</v>
      </c>
      <c r="C23">
        <v>3017.3999999999996</v>
      </c>
      <c r="D23">
        <v>2.8625000000000001E-2</v>
      </c>
      <c r="E23">
        <v>1.0403E-5</v>
      </c>
    </row>
    <row r="24" spans="1:5" x14ac:dyDescent="0.2">
      <c r="A24">
        <v>72.400000000000006</v>
      </c>
      <c r="B24">
        <v>57.918999999999997</v>
      </c>
      <c r="C24">
        <v>3006.9</v>
      </c>
      <c r="D24">
        <v>2.8624E-2</v>
      </c>
      <c r="E24">
        <v>1.0404999999999999E-5</v>
      </c>
    </row>
    <row r="25" spans="1:5" x14ac:dyDescent="0.2">
      <c r="A25">
        <v>72.599999999999994</v>
      </c>
      <c r="B25">
        <v>57.783999999999999</v>
      </c>
      <c r="C25">
        <v>2996.6</v>
      </c>
      <c r="D25">
        <v>2.8622999999999999E-2</v>
      </c>
      <c r="E25">
        <v>1.0407E-5</v>
      </c>
    </row>
    <row r="26" spans="1:5" x14ac:dyDescent="0.2">
      <c r="A26">
        <v>72.8</v>
      </c>
      <c r="B26">
        <v>57.651000000000003</v>
      </c>
      <c r="C26">
        <v>2986.5</v>
      </c>
      <c r="D26">
        <v>2.8624E-2</v>
      </c>
      <c r="E26">
        <v>1.041E-5</v>
      </c>
    </row>
    <row r="27" spans="1:5" x14ac:dyDescent="0.2">
      <c r="A27">
        <v>73</v>
      </c>
      <c r="B27">
        <v>57.518999999999998</v>
      </c>
      <c r="C27">
        <v>2976.7000000000003</v>
      </c>
      <c r="D27">
        <v>2.8624E-2</v>
      </c>
      <c r="E27">
        <v>1.0412E-5</v>
      </c>
    </row>
    <row r="28" spans="1:5" x14ac:dyDescent="0.2">
      <c r="A28">
        <v>73.2</v>
      </c>
      <c r="B28">
        <v>57.389000000000003</v>
      </c>
      <c r="C28">
        <v>2967.1</v>
      </c>
      <c r="D28">
        <v>2.8625000000000001E-2</v>
      </c>
      <c r="E28">
        <v>1.0414000000000001E-5</v>
      </c>
    </row>
    <row r="29" spans="1:5" x14ac:dyDescent="0.2">
      <c r="A29">
        <v>73.400000000000006</v>
      </c>
      <c r="B29">
        <v>57.26</v>
      </c>
      <c r="C29">
        <v>2957.8</v>
      </c>
      <c r="D29">
        <v>2.8627E-2</v>
      </c>
      <c r="E29">
        <v>1.0416E-5</v>
      </c>
    </row>
    <row r="30" spans="1:5" x14ac:dyDescent="0.2">
      <c r="A30">
        <v>73.599999999999994</v>
      </c>
      <c r="B30">
        <v>57.131999999999998</v>
      </c>
      <c r="C30">
        <v>2948.6</v>
      </c>
      <c r="D30">
        <v>2.8629000000000002E-2</v>
      </c>
      <c r="E30">
        <v>1.0419E-5</v>
      </c>
    </row>
    <row r="31" spans="1:5" x14ac:dyDescent="0.2">
      <c r="A31">
        <v>73.8</v>
      </c>
      <c r="B31">
        <v>57.005000000000003</v>
      </c>
      <c r="C31">
        <v>2939.6</v>
      </c>
      <c r="D31">
        <v>2.8631E-2</v>
      </c>
      <c r="E31">
        <v>1.0421000000000001E-5</v>
      </c>
    </row>
    <row r="32" spans="1:5" x14ac:dyDescent="0.2">
      <c r="A32">
        <v>74</v>
      </c>
      <c r="B32">
        <v>56.878999999999998</v>
      </c>
      <c r="C32">
        <v>2930.8</v>
      </c>
      <c r="D32">
        <v>2.8634E-2</v>
      </c>
      <c r="E32">
        <v>1.0424E-5</v>
      </c>
    </row>
    <row r="33" spans="1:5" x14ac:dyDescent="0.2">
      <c r="A33">
        <v>74.2</v>
      </c>
      <c r="B33">
        <v>56.755000000000003</v>
      </c>
      <c r="C33">
        <v>2922.2999999999997</v>
      </c>
      <c r="D33">
        <v>2.8636999999999999E-2</v>
      </c>
      <c r="E33">
        <v>1.0426E-5</v>
      </c>
    </row>
    <row r="34" spans="1:5" x14ac:dyDescent="0.2">
      <c r="A34">
        <v>74.400000000000006</v>
      </c>
      <c r="B34">
        <v>56.631999999999998</v>
      </c>
      <c r="C34">
        <v>2913.9</v>
      </c>
      <c r="D34">
        <v>2.8641E-2</v>
      </c>
      <c r="E34">
        <v>1.0429E-5</v>
      </c>
    </row>
    <row r="35" spans="1:5" x14ac:dyDescent="0.2">
      <c r="A35">
        <v>74.599999999999994</v>
      </c>
      <c r="B35">
        <v>56.509</v>
      </c>
      <c r="C35">
        <v>2905.6000000000004</v>
      </c>
      <c r="D35">
        <v>2.8645E-2</v>
      </c>
      <c r="E35">
        <v>1.0431000000000001E-5</v>
      </c>
    </row>
    <row r="36" spans="1:5" x14ac:dyDescent="0.2">
      <c r="A36">
        <v>74.8</v>
      </c>
      <c r="B36">
        <v>56.387999999999998</v>
      </c>
      <c r="C36">
        <v>2897.6000000000004</v>
      </c>
      <c r="D36">
        <v>2.8649999999999998E-2</v>
      </c>
      <c r="E36">
        <v>1.0434E-5</v>
      </c>
    </row>
    <row r="37" spans="1:5" x14ac:dyDescent="0.2">
      <c r="A37">
        <v>75</v>
      </c>
      <c r="B37">
        <v>56.268999999999998</v>
      </c>
      <c r="C37">
        <v>2889.7</v>
      </c>
      <c r="D37">
        <v>2.8653999999999999E-2</v>
      </c>
      <c r="E37">
        <v>1.0437E-5</v>
      </c>
    </row>
    <row r="38" spans="1:5" x14ac:dyDescent="0.2">
      <c r="A38">
        <v>75.2</v>
      </c>
      <c r="B38">
        <v>56.15</v>
      </c>
      <c r="C38">
        <v>2882</v>
      </c>
      <c r="D38">
        <v>2.8660000000000001E-2</v>
      </c>
      <c r="E38">
        <v>1.0438999999999999E-5</v>
      </c>
    </row>
    <row r="39" spans="1:5" x14ac:dyDescent="0.2">
      <c r="A39">
        <v>75.400000000000006</v>
      </c>
      <c r="B39">
        <v>56.031999999999996</v>
      </c>
      <c r="C39">
        <v>2874.4</v>
      </c>
      <c r="D39">
        <v>2.8665E-2</v>
      </c>
      <c r="E39">
        <v>1.0441999999999999E-5</v>
      </c>
    </row>
    <row r="40" spans="1:5" x14ac:dyDescent="0.2">
      <c r="A40">
        <v>75.599999999999994</v>
      </c>
      <c r="B40">
        <v>55.914999999999999</v>
      </c>
      <c r="C40">
        <v>2867</v>
      </c>
      <c r="D40">
        <v>2.8670999999999999E-2</v>
      </c>
      <c r="E40">
        <v>1.0445000000000001E-5</v>
      </c>
    </row>
    <row r="41" spans="1:5" x14ac:dyDescent="0.2">
      <c r="A41">
        <v>75.8</v>
      </c>
      <c r="B41">
        <v>55.8</v>
      </c>
      <c r="C41">
        <v>2859.7000000000003</v>
      </c>
      <c r="D41">
        <v>2.8677000000000001E-2</v>
      </c>
      <c r="E41">
        <v>1.0447E-5</v>
      </c>
    </row>
    <row r="42" spans="1:5" x14ac:dyDescent="0.2">
      <c r="A42">
        <v>76</v>
      </c>
      <c r="B42">
        <v>55.685000000000002</v>
      </c>
      <c r="C42">
        <v>2852.6</v>
      </c>
      <c r="D42">
        <v>2.8684000000000001E-2</v>
      </c>
      <c r="E42">
        <v>1.045E-5</v>
      </c>
    </row>
    <row r="43" spans="1:5" x14ac:dyDescent="0.2">
      <c r="A43">
        <v>76.2</v>
      </c>
      <c r="B43">
        <v>55.570999999999998</v>
      </c>
      <c r="C43">
        <v>2845.6</v>
      </c>
      <c r="D43">
        <v>2.8691000000000001E-2</v>
      </c>
      <c r="E43">
        <v>1.0453E-5</v>
      </c>
    </row>
    <row r="44" spans="1:5" x14ac:dyDescent="0.2">
      <c r="A44">
        <v>76.400000000000006</v>
      </c>
      <c r="B44">
        <v>55.457999999999998</v>
      </c>
      <c r="C44">
        <v>2838.8</v>
      </c>
      <c r="D44">
        <v>2.8698000000000001E-2</v>
      </c>
      <c r="E44">
        <v>1.0456E-5</v>
      </c>
    </row>
    <row r="45" spans="1:5" x14ac:dyDescent="0.2">
      <c r="A45">
        <v>76.599999999999994</v>
      </c>
      <c r="B45">
        <v>55.345999999999997</v>
      </c>
      <c r="C45">
        <v>2832</v>
      </c>
      <c r="D45">
        <v>2.8705000000000001E-2</v>
      </c>
      <c r="E45">
        <v>1.0458999999999999E-5</v>
      </c>
    </row>
    <row r="46" spans="1:5" x14ac:dyDescent="0.2">
      <c r="A46">
        <v>76.8</v>
      </c>
      <c r="B46">
        <v>55.234999999999999</v>
      </c>
      <c r="C46">
        <v>2825.5</v>
      </c>
      <c r="D46">
        <v>2.8712999999999999E-2</v>
      </c>
      <c r="E46">
        <v>1.0462000000000001E-5</v>
      </c>
    </row>
    <row r="47" spans="1:5" x14ac:dyDescent="0.2">
      <c r="A47">
        <v>77</v>
      </c>
      <c r="B47">
        <v>55.125</v>
      </c>
      <c r="C47">
        <v>2819</v>
      </c>
      <c r="D47">
        <v>2.8721E-2</v>
      </c>
      <c r="E47">
        <v>1.0465000000000001E-5</v>
      </c>
    </row>
    <row r="48" spans="1:5" x14ac:dyDescent="0.2">
      <c r="A48">
        <v>77.2</v>
      </c>
      <c r="B48">
        <v>55.015999999999998</v>
      </c>
      <c r="C48">
        <v>2812.7</v>
      </c>
      <c r="D48">
        <v>2.8729999999999999E-2</v>
      </c>
      <c r="E48">
        <v>1.0468E-5</v>
      </c>
    </row>
    <row r="49" spans="1:5" x14ac:dyDescent="0.2">
      <c r="A49">
        <v>77.400000000000006</v>
      </c>
      <c r="B49">
        <v>54.908000000000001</v>
      </c>
      <c r="C49">
        <v>2806.4</v>
      </c>
      <c r="D49">
        <v>2.8738E-2</v>
      </c>
      <c r="E49">
        <v>1.0471E-5</v>
      </c>
    </row>
    <row r="50" spans="1:5" x14ac:dyDescent="0.2">
      <c r="A50">
        <v>77.599999999999994</v>
      </c>
      <c r="B50">
        <v>54.801000000000002</v>
      </c>
      <c r="C50">
        <v>2800.3</v>
      </c>
      <c r="D50">
        <v>2.8747000000000002E-2</v>
      </c>
      <c r="E50">
        <v>1.0474E-5</v>
      </c>
    </row>
    <row r="51" spans="1:5" x14ac:dyDescent="0.2">
      <c r="A51">
        <v>77.8</v>
      </c>
      <c r="B51">
        <v>54.694000000000003</v>
      </c>
      <c r="C51">
        <v>2794.2999999999997</v>
      </c>
      <c r="D51">
        <v>2.8756E-2</v>
      </c>
      <c r="E51">
        <v>1.0477E-5</v>
      </c>
    </row>
    <row r="52" spans="1:5" x14ac:dyDescent="0.2">
      <c r="A52">
        <v>78</v>
      </c>
      <c r="B52">
        <v>54.588999999999999</v>
      </c>
      <c r="C52">
        <v>2788.5</v>
      </c>
      <c r="D52">
        <v>2.8766E-2</v>
      </c>
      <c r="E52">
        <v>1.048E-5</v>
      </c>
    </row>
    <row r="53" spans="1:5" x14ac:dyDescent="0.2">
      <c r="A53">
        <v>78.2</v>
      </c>
      <c r="B53">
        <v>54.484000000000002</v>
      </c>
      <c r="C53">
        <v>2782.7000000000003</v>
      </c>
      <c r="D53">
        <v>2.8774999999999998E-2</v>
      </c>
      <c r="E53">
        <v>1.0482999999999999E-5</v>
      </c>
    </row>
    <row r="54" spans="1:5" x14ac:dyDescent="0.2">
      <c r="A54">
        <v>78.400000000000006</v>
      </c>
      <c r="B54">
        <v>54.38</v>
      </c>
      <c r="C54">
        <v>2777</v>
      </c>
      <c r="D54">
        <v>2.8785000000000002E-2</v>
      </c>
      <c r="E54">
        <v>1.0485999999999999E-5</v>
      </c>
    </row>
    <row r="55" spans="1:5" x14ac:dyDescent="0.2">
      <c r="A55">
        <v>78.599999999999994</v>
      </c>
      <c r="B55">
        <v>54.276000000000003</v>
      </c>
      <c r="C55">
        <v>2771.5</v>
      </c>
      <c r="D55">
        <v>2.8795999999999999E-2</v>
      </c>
      <c r="E55">
        <v>1.0489000000000001E-5</v>
      </c>
    </row>
    <row r="56" spans="1:5" x14ac:dyDescent="0.2">
      <c r="A56">
        <v>78.8</v>
      </c>
      <c r="B56">
        <v>54.173999999999999</v>
      </c>
      <c r="C56">
        <v>2766</v>
      </c>
      <c r="D56">
        <v>2.8805999999999998E-2</v>
      </c>
      <c r="E56">
        <v>1.0492999999999999E-5</v>
      </c>
    </row>
    <row r="57" spans="1:5" x14ac:dyDescent="0.2">
      <c r="A57">
        <v>79</v>
      </c>
      <c r="B57">
        <v>54.072000000000003</v>
      </c>
      <c r="C57">
        <v>2760.6000000000004</v>
      </c>
      <c r="D57">
        <v>2.8816999999999999E-2</v>
      </c>
      <c r="E57">
        <v>1.0496000000000001E-5</v>
      </c>
    </row>
    <row r="58" spans="1:5" x14ac:dyDescent="0.2">
      <c r="A58">
        <v>79.2</v>
      </c>
      <c r="B58">
        <v>53.970999999999997</v>
      </c>
      <c r="C58">
        <v>2755.3999999999996</v>
      </c>
      <c r="D58">
        <v>2.8826999999999998E-2</v>
      </c>
      <c r="E58">
        <v>1.0499000000000001E-5</v>
      </c>
    </row>
    <row r="59" spans="1:5" x14ac:dyDescent="0.2">
      <c r="A59">
        <v>79.400000000000006</v>
      </c>
      <c r="B59">
        <v>53.871000000000002</v>
      </c>
      <c r="C59">
        <v>2750.2</v>
      </c>
      <c r="D59">
        <v>2.8839E-2</v>
      </c>
      <c r="E59">
        <v>1.0502E-5</v>
      </c>
    </row>
    <row r="60" spans="1:5" x14ac:dyDescent="0.2">
      <c r="A60">
        <v>79.599999999999994</v>
      </c>
      <c r="B60">
        <v>53.771000000000001</v>
      </c>
      <c r="C60">
        <v>2745.1</v>
      </c>
      <c r="D60">
        <v>2.8850000000000001E-2</v>
      </c>
      <c r="E60">
        <v>1.0506000000000001E-5</v>
      </c>
    </row>
    <row r="61" spans="1:5" x14ac:dyDescent="0.2">
      <c r="A61">
        <v>79.8</v>
      </c>
      <c r="B61">
        <v>53.673000000000002</v>
      </c>
      <c r="C61">
        <v>2740.1</v>
      </c>
      <c r="D61">
        <v>2.8861000000000001E-2</v>
      </c>
      <c r="E61">
        <v>1.0509000000000001E-5</v>
      </c>
    </row>
    <row r="62" spans="1:5" x14ac:dyDescent="0.2">
      <c r="A62">
        <v>80</v>
      </c>
      <c r="B62">
        <v>53.575000000000003</v>
      </c>
      <c r="C62">
        <v>2735.2</v>
      </c>
      <c r="D62">
        <v>2.8872999999999999E-2</v>
      </c>
      <c r="E62">
        <v>1.0512E-5</v>
      </c>
    </row>
    <row r="63" spans="1:5" x14ac:dyDescent="0.2">
      <c r="A63">
        <v>80.2</v>
      </c>
      <c r="B63">
        <v>53.476999999999997</v>
      </c>
      <c r="C63">
        <v>2730.3</v>
      </c>
      <c r="D63">
        <v>2.8885000000000001E-2</v>
      </c>
      <c r="E63">
        <v>1.0515E-5</v>
      </c>
    </row>
    <row r="64" spans="1:5" x14ac:dyDescent="0.2">
      <c r="A64">
        <v>80.400000000000006</v>
      </c>
      <c r="B64">
        <v>53.381</v>
      </c>
      <c r="C64">
        <v>2725.6</v>
      </c>
      <c r="D64">
        <v>2.8896999999999999E-2</v>
      </c>
      <c r="E64">
        <v>1.0519E-5</v>
      </c>
    </row>
    <row r="65" spans="1:5" x14ac:dyDescent="0.2">
      <c r="A65">
        <v>80.599999999999994</v>
      </c>
      <c r="B65">
        <v>53.284999999999997</v>
      </c>
      <c r="C65">
        <v>2720.9</v>
      </c>
      <c r="D65">
        <v>2.8910000000000002E-2</v>
      </c>
      <c r="E65">
        <v>1.0522E-5</v>
      </c>
    </row>
    <row r="66" spans="1:5" x14ac:dyDescent="0.2">
      <c r="A66">
        <v>80.8</v>
      </c>
      <c r="B66">
        <v>53.189</v>
      </c>
      <c r="C66">
        <v>2716.2999999999997</v>
      </c>
      <c r="D66">
        <v>2.8922E-2</v>
      </c>
      <c r="E66">
        <v>1.0526000000000001E-5</v>
      </c>
    </row>
    <row r="67" spans="1:5" x14ac:dyDescent="0.2">
      <c r="A67">
        <v>81</v>
      </c>
      <c r="B67">
        <v>53.094999999999999</v>
      </c>
      <c r="C67">
        <v>2711.8</v>
      </c>
      <c r="D67">
        <v>2.8934999999999999E-2</v>
      </c>
      <c r="E67">
        <v>1.0529E-5</v>
      </c>
    </row>
    <row r="68" spans="1:5" x14ac:dyDescent="0.2">
      <c r="A68">
        <v>81.2</v>
      </c>
      <c r="B68">
        <v>53.000999999999998</v>
      </c>
      <c r="C68">
        <v>2707.3999999999996</v>
      </c>
      <c r="D68">
        <v>2.8948000000000002E-2</v>
      </c>
      <c r="E68">
        <v>1.0532E-5</v>
      </c>
    </row>
    <row r="69" spans="1:5" x14ac:dyDescent="0.2">
      <c r="A69">
        <v>81.400000000000006</v>
      </c>
      <c r="B69">
        <v>52.906999999999996</v>
      </c>
      <c r="C69">
        <v>2703</v>
      </c>
      <c r="D69">
        <v>2.8961000000000001E-2</v>
      </c>
      <c r="E69">
        <v>1.0536E-5</v>
      </c>
    </row>
    <row r="70" spans="1:5" x14ac:dyDescent="0.2">
      <c r="A70">
        <v>81.599999999999994</v>
      </c>
      <c r="B70">
        <v>52.814999999999998</v>
      </c>
      <c r="C70">
        <v>2698.7000000000003</v>
      </c>
      <c r="D70">
        <v>2.8974E-2</v>
      </c>
      <c r="E70">
        <v>1.0539E-5</v>
      </c>
    </row>
    <row r="71" spans="1:5" x14ac:dyDescent="0.2">
      <c r="A71">
        <v>81.8</v>
      </c>
      <c r="B71">
        <v>52.722000000000001</v>
      </c>
      <c r="C71">
        <v>2694.5</v>
      </c>
      <c r="D71">
        <v>2.8986999999999999E-2</v>
      </c>
      <c r="E71">
        <v>1.0543000000000001E-5</v>
      </c>
    </row>
    <row r="72" spans="1:5" x14ac:dyDescent="0.2">
      <c r="A72">
        <v>82</v>
      </c>
      <c r="B72">
        <v>52.631</v>
      </c>
      <c r="C72">
        <v>2690.4</v>
      </c>
      <c r="D72">
        <v>2.9000999999999999E-2</v>
      </c>
      <c r="E72">
        <v>1.0546E-5</v>
      </c>
    </row>
    <row r="73" spans="1:5" x14ac:dyDescent="0.2">
      <c r="A73">
        <v>82.2</v>
      </c>
      <c r="B73">
        <v>52.54</v>
      </c>
      <c r="C73">
        <v>2686.3</v>
      </c>
      <c r="D73">
        <v>2.9014999999999999E-2</v>
      </c>
      <c r="E73">
        <v>1.0550000000000001E-5</v>
      </c>
    </row>
    <row r="74" spans="1:5" x14ac:dyDescent="0.2">
      <c r="A74">
        <v>82.4</v>
      </c>
      <c r="B74">
        <v>52.45</v>
      </c>
      <c r="C74">
        <v>2682.3</v>
      </c>
      <c r="D74">
        <v>2.9028999999999999E-2</v>
      </c>
      <c r="E74">
        <v>1.0553E-5</v>
      </c>
    </row>
    <row r="75" spans="1:5" x14ac:dyDescent="0.2">
      <c r="A75">
        <v>82.6</v>
      </c>
      <c r="B75">
        <v>52.36</v>
      </c>
      <c r="C75">
        <v>2678.3</v>
      </c>
      <c r="D75">
        <v>2.9042999999999999E-2</v>
      </c>
      <c r="E75">
        <v>1.0557000000000001E-5</v>
      </c>
    </row>
    <row r="76" spans="1:5" x14ac:dyDescent="0.2">
      <c r="A76">
        <v>82.8</v>
      </c>
      <c r="B76">
        <v>52.271000000000001</v>
      </c>
      <c r="C76">
        <v>2674.4</v>
      </c>
      <c r="D76">
        <v>2.9056999999999999E-2</v>
      </c>
      <c r="E76">
        <v>1.0560999999999999E-5</v>
      </c>
    </row>
    <row r="77" spans="1:5" x14ac:dyDescent="0.2">
      <c r="A77">
        <v>83</v>
      </c>
      <c r="B77">
        <v>52.183</v>
      </c>
      <c r="C77">
        <v>2670.6</v>
      </c>
      <c r="D77">
        <v>2.9072000000000001E-2</v>
      </c>
      <c r="E77">
        <v>1.0564000000000001E-5</v>
      </c>
    </row>
    <row r="78" spans="1:5" x14ac:dyDescent="0.2">
      <c r="A78">
        <v>83.2</v>
      </c>
      <c r="B78">
        <v>52.094999999999999</v>
      </c>
      <c r="C78">
        <v>2666.7999999999997</v>
      </c>
      <c r="D78">
        <v>2.9086000000000001E-2</v>
      </c>
      <c r="E78">
        <v>1.0567999999999999E-5</v>
      </c>
    </row>
    <row r="79" spans="1:5" x14ac:dyDescent="0.2">
      <c r="A79">
        <v>83.4</v>
      </c>
      <c r="B79">
        <v>52.006999999999998</v>
      </c>
      <c r="C79">
        <v>2663.1</v>
      </c>
      <c r="D79">
        <v>2.9100999999999998E-2</v>
      </c>
      <c r="E79">
        <v>1.0570999999999999E-5</v>
      </c>
    </row>
    <row r="80" spans="1:5" x14ac:dyDescent="0.2">
      <c r="A80">
        <v>83.6</v>
      </c>
      <c r="B80">
        <v>51.92</v>
      </c>
      <c r="C80">
        <v>2659.5</v>
      </c>
      <c r="D80">
        <v>2.9116E-2</v>
      </c>
      <c r="E80">
        <v>1.0575E-5</v>
      </c>
    </row>
    <row r="81" spans="1:5" x14ac:dyDescent="0.2">
      <c r="A81">
        <v>83.8</v>
      </c>
      <c r="B81">
        <v>51.834000000000003</v>
      </c>
      <c r="C81">
        <v>2655.9</v>
      </c>
      <c r="D81">
        <v>2.9131000000000001E-2</v>
      </c>
      <c r="E81">
        <v>1.0579E-5</v>
      </c>
    </row>
    <row r="82" spans="1:5" x14ac:dyDescent="0.2">
      <c r="A82">
        <v>84</v>
      </c>
      <c r="B82">
        <v>51.747999999999998</v>
      </c>
      <c r="C82">
        <v>2652.2999999999997</v>
      </c>
      <c r="D82">
        <v>2.9145999999999998E-2</v>
      </c>
      <c r="E82">
        <v>1.0582E-5</v>
      </c>
    </row>
    <row r="83" spans="1:5" x14ac:dyDescent="0.2">
      <c r="A83">
        <v>84.2</v>
      </c>
      <c r="B83">
        <v>51.662999999999997</v>
      </c>
      <c r="C83">
        <v>2648.8999999999996</v>
      </c>
      <c r="D83">
        <v>2.9160999999999999E-2</v>
      </c>
      <c r="E83">
        <v>1.0586E-5</v>
      </c>
    </row>
    <row r="84" spans="1:5" x14ac:dyDescent="0.2">
      <c r="A84">
        <v>84.4</v>
      </c>
      <c r="B84">
        <v>51.578000000000003</v>
      </c>
      <c r="C84">
        <v>2645.4</v>
      </c>
      <c r="D84">
        <v>2.9177000000000002E-2</v>
      </c>
      <c r="E84">
        <v>1.059E-5</v>
      </c>
    </row>
    <row r="85" spans="1:5" x14ac:dyDescent="0.2">
      <c r="A85">
        <v>84.6</v>
      </c>
      <c r="B85">
        <v>51.494</v>
      </c>
      <c r="C85">
        <v>2642.1</v>
      </c>
      <c r="D85">
        <v>2.9191999999999999E-2</v>
      </c>
      <c r="E85">
        <v>1.0593E-5</v>
      </c>
    </row>
    <row r="86" spans="1:5" x14ac:dyDescent="0.2">
      <c r="A86">
        <v>84.8</v>
      </c>
      <c r="B86">
        <v>51.41</v>
      </c>
      <c r="C86">
        <v>2638.7</v>
      </c>
      <c r="D86">
        <v>2.9208000000000001E-2</v>
      </c>
      <c r="E86">
        <v>1.0597E-5</v>
      </c>
    </row>
    <row r="87" spans="1:5" x14ac:dyDescent="0.2">
      <c r="A87">
        <v>85</v>
      </c>
      <c r="B87">
        <v>51.326999999999998</v>
      </c>
      <c r="C87">
        <v>2635.5</v>
      </c>
      <c r="D87">
        <v>2.9224E-2</v>
      </c>
      <c r="E87">
        <v>1.0601000000000001E-5</v>
      </c>
    </row>
    <row r="88" spans="1:5" x14ac:dyDescent="0.2">
      <c r="A88">
        <v>85.2</v>
      </c>
      <c r="B88">
        <v>51.244999999999997</v>
      </c>
      <c r="C88">
        <v>2632.2999999999997</v>
      </c>
      <c r="D88">
        <v>2.9239999999999999E-2</v>
      </c>
      <c r="E88">
        <v>1.0604999999999999E-5</v>
      </c>
    </row>
    <row r="89" spans="1:5" x14ac:dyDescent="0.2">
      <c r="A89">
        <v>85.4</v>
      </c>
      <c r="B89">
        <v>51.161999999999999</v>
      </c>
      <c r="C89">
        <v>2629.1000000000004</v>
      </c>
      <c r="D89">
        <v>2.9256000000000001E-2</v>
      </c>
      <c r="E89">
        <v>1.0608000000000001E-5</v>
      </c>
    </row>
    <row r="90" spans="1:5" x14ac:dyDescent="0.2">
      <c r="A90">
        <v>85.6</v>
      </c>
      <c r="B90">
        <v>51.081000000000003</v>
      </c>
      <c r="C90">
        <v>2626</v>
      </c>
      <c r="D90">
        <v>2.9271999999999999E-2</v>
      </c>
      <c r="E90">
        <v>1.0611999999999999E-5</v>
      </c>
    </row>
    <row r="91" spans="1:5" x14ac:dyDescent="0.2">
      <c r="A91">
        <v>85.8</v>
      </c>
      <c r="B91">
        <v>50.999000000000002</v>
      </c>
      <c r="C91">
        <v>2622.9</v>
      </c>
      <c r="D91">
        <v>2.9288999999999999E-2</v>
      </c>
      <c r="E91">
        <v>1.0616E-5</v>
      </c>
    </row>
    <row r="92" spans="1:5" x14ac:dyDescent="0.2">
      <c r="A92">
        <v>86</v>
      </c>
      <c r="B92">
        <v>50.918999999999997</v>
      </c>
      <c r="C92">
        <v>2619.9</v>
      </c>
      <c r="D92">
        <v>2.9305000000000001E-2</v>
      </c>
      <c r="E92">
        <v>1.062E-5</v>
      </c>
    </row>
    <row r="93" spans="1:5" x14ac:dyDescent="0.2">
      <c r="A93">
        <v>86.2</v>
      </c>
      <c r="B93">
        <v>50.838000000000001</v>
      </c>
      <c r="C93">
        <v>2616.8999999999996</v>
      </c>
      <c r="D93">
        <v>2.9322000000000001E-2</v>
      </c>
      <c r="E93">
        <v>1.0624E-5</v>
      </c>
    </row>
    <row r="94" spans="1:5" x14ac:dyDescent="0.2">
      <c r="A94">
        <v>86.4</v>
      </c>
      <c r="B94">
        <v>50.759</v>
      </c>
      <c r="C94">
        <v>2613.9</v>
      </c>
      <c r="D94">
        <v>2.9337999999999999E-2</v>
      </c>
      <c r="E94">
        <v>1.0628000000000001E-5</v>
      </c>
    </row>
    <row r="95" spans="1:5" x14ac:dyDescent="0.2">
      <c r="A95">
        <v>86.6</v>
      </c>
      <c r="B95">
        <v>50.679000000000002</v>
      </c>
      <c r="C95">
        <v>2611</v>
      </c>
      <c r="D95">
        <v>2.9354999999999999E-2</v>
      </c>
      <c r="E95">
        <v>1.0631E-5</v>
      </c>
    </row>
    <row r="96" spans="1:5" x14ac:dyDescent="0.2">
      <c r="A96">
        <v>86.8</v>
      </c>
      <c r="B96">
        <v>50.6</v>
      </c>
      <c r="C96">
        <v>2608.2000000000003</v>
      </c>
      <c r="D96">
        <v>2.9371999999999999E-2</v>
      </c>
      <c r="E96">
        <v>1.0635000000000001E-5</v>
      </c>
    </row>
    <row r="97" spans="1:5" x14ac:dyDescent="0.2">
      <c r="A97">
        <v>87</v>
      </c>
      <c r="B97">
        <v>50.521999999999998</v>
      </c>
      <c r="C97">
        <v>2605.4</v>
      </c>
      <c r="D97">
        <v>2.9388999999999998E-2</v>
      </c>
      <c r="E97">
        <v>1.0638999999999999E-5</v>
      </c>
    </row>
    <row r="98" spans="1:5" x14ac:dyDescent="0.2">
      <c r="A98">
        <v>87.2</v>
      </c>
      <c r="B98">
        <v>50.444000000000003</v>
      </c>
      <c r="C98">
        <v>2602.6</v>
      </c>
      <c r="D98">
        <v>2.9406000000000002E-2</v>
      </c>
      <c r="E98">
        <v>1.0643E-5</v>
      </c>
    </row>
    <row r="99" spans="1:5" x14ac:dyDescent="0.2">
      <c r="A99">
        <v>87.4</v>
      </c>
      <c r="B99">
        <v>50.366</v>
      </c>
      <c r="C99">
        <v>2599.9</v>
      </c>
      <c r="D99">
        <v>2.9423999999999999E-2</v>
      </c>
      <c r="E99">
        <v>1.0647E-5</v>
      </c>
    </row>
    <row r="100" spans="1:5" x14ac:dyDescent="0.2">
      <c r="A100">
        <v>87.6</v>
      </c>
      <c r="B100">
        <v>50.289000000000001</v>
      </c>
      <c r="C100">
        <v>2597.1999999999998</v>
      </c>
      <c r="D100">
        <v>2.9440999999999998E-2</v>
      </c>
      <c r="E100">
        <v>1.0651E-5</v>
      </c>
    </row>
    <row r="101" spans="1:5" x14ac:dyDescent="0.2">
      <c r="A101">
        <v>87.8</v>
      </c>
      <c r="B101">
        <v>50.212000000000003</v>
      </c>
      <c r="C101">
        <v>2594.6</v>
      </c>
      <c r="D101">
        <v>2.9458999999999999E-2</v>
      </c>
      <c r="E101">
        <v>1.0655E-5</v>
      </c>
    </row>
    <row r="102" spans="1:5" x14ac:dyDescent="0.2">
      <c r="A102">
        <v>88</v>
      </c>
      <c r="B102">
        <v>50.136000000000003</v>
      </c>
      <c r="C102">
        <v>2592</v>
      </c>
      <c r="D102">
        <v>2.9475999999999999E-2</v>
      </c>
      <c r="E102">
        <v>1.0659000000000001E-5</v>
      </c>
    </row>
    <row r="103" spans="1:5" x14ac:dyDescent="0.2">
      <c r="A103">
        <v>88.2</v>
      </c>
      <c r="B103">
        <v>50.06</v>
      </c>
      <c r="C103">
        <v>2589.4</v>
      </c>
      <c r="D103">
        <v>2.9493999999999999E-2</v>
      </c>
      <c r="E103">
        <v>1.0662999999999999E-5</v>
      </c>
    </row>
    <row r="104" spans="1:5" x14ac:dyDescent="0.2">
      <c r="A104">
        <v>88.4</v>
      </c>
      <c r="B104">
        <v>49.984999999999999</v>
      </c>
      <c r="C104">
        <v>2586.9</v>
      </c>
      <c r="D104">
        <v>2.9512E-2</v>
      </c>
      <c r="E104">
        <v>1.0667E-5</v>
      </c>
    </row>
    <row r="105" spans="1:5" x14ac:dyDescent="0.2">
      <c r="A105">
        <v>88.6</v>
      </c>
      <c r="B105">
        <v>49.91</v>
      </c>
      <c r="C105">
        <v>2584.4</v>
      </c>
      <c r="D105">
        <v>2.9530000000000001E-2</v>
      </c>
      <c r="E105">
        <v>1.0671E-5</v>
      </c>
    </row>
    <row r="106" spans="1:5" x14ac:dyDescent="0.2">
      <c r="A106">
        <v>88.8</v>
      </c>
      <c r="B106">
        <v>49.835000000000001</v>
      </c>
      <c r="C106">
        <v>2581.9</v>
      </c>
      <c r="D106">
        <v>2.9548000000000001E-2</v>
      </c>
      <c r="E106">
        <v>1.0674E-5</v>
      </c>
    </row>
    <row r="107" spans="1:5" x14ac:dyDescent="0.2">
      <c r="A107">
        <v>89</v>
      </c>
      <c r="B107">
        <v>49.761000000000003</v>
      </c>
      <c r="C107">
        <v>2579.5</v>
      </c>
      <c r="D107">
        <v>2.9565999999999999E-2</v>
      </c>
      <c r="E107">
        <v>1.0678E-5</v>
      </c>
    </row>
    <row r="108" spans="1:5" x14ac:dyDescent="0.2">
      <c r="A108">
        <v>89.2</v>
      </c>
      <c r="B108">
        <v>49.686999999999998</v>
      </c>
      <c r="C108">
        <v>2577.1000000000004</v>
      </c>
      <c r="D108">
        <v>2.9583999999999999E-2</v>
      </c>
      <c r="E108">
        <v>1.0682E-5</v>
      </c>
    </row>
    <row r="109" spans="1:5" x14ac:dyDescent="0.2">
      <c r="A109">
        <v>89.4</v>
      </c>
      <c r="B109">
        <v>49.613</v>
      </c>
      <c r="C109">
        <v>2574.6999999999998</v>
      </c>
      <c r="D109">
        <v>2.9602E-2</v>
      </c>
      <c r="E109">
        <v>1.0686000000000001E-5</v>
      </c>
    </row>
    <row r="110" spans="1:5" x14ac:dyDescent="0.2">
      <c r="A110">
        <v>89.6</v>
      </c>
      <c r="B110">
        <v>49.54</v>
      </c>
      <c r="C110">
        <v>2572.4</v>
      </c>
      <c r="D110">
        <v>2.9621000000000001E-2</v>
      </c>
      <c r="E110">
        <v>1.0689999999999999E-5</v>
      </c>
    </row>
    <row r="111" spans="1:5" x14ac:dyDescent="0.2">
      <c r="A111">
        <v>89.8</v>
      </c>
      <c r="B111">
        <v>49.468000000000004</v>
      </c>
      <c r="C111">
        <v>2570.1</v>
      </c>
      <c r="D111">
        <v>2.9638999999999999E-2</v>
      </c>
      <c r="E111">
        <v>1.0694E-5</v>
      </c>
    </row>
    <row r="112" spans="1:5" x14ac:dyDescent="0.2">
      <c r="A112">
        <v>90</v>
      </c>
      <c r="B112">
        <v>49.395000000000003</v>
      </c>
      <c r="C112">
        <v>2567.8999999999996</v>
      </c>
      <c r="D112">
        <v>2.9658E-2</v>
      </c>
      <c r="E112">
        <v>1.0699E-5</v>
      </c>
    </row>
    <row r="113" spans="1:5" x14ac:dyDescent="0.2">
      <c r="A113">
        <v>90.2</v>
      </c>
      <c r="B113">
        <v>49.323</v>
      </c>
      <c r="C113">
        <v>2565.6</v>
      </c>
      <c r="D113">
        <v>2.9676999999999999E-2</v>
      </c>
      <c r="E113">
        <v>1.0703000000000001E-5</v>
      </c>
    </row>
    <row r="114" spans="1:5" x14ac:dyDescent="0.2">
      <c r="A114">
        <v>90.4</v>
      </c>
      <c r="B114">
        <v>49.252000000000002</v>
      </c>
      <c r="C114">
        <v>2563.4</v>
      </c>
      <c r="D114">
        <v>2.9694999999999999E-2</v>
      </c>
      <c r="E114">
        <v>1.0706999999999999E-5</v>
      </c>
    </row>
    <row r="115" spans="1:5" x14ac:dyDescent="0.2">
      <c r="A115">
        <v>90.6</v>
      </c>
      <c r="B115">
        <v>49.18</v>
      </c>
      <c r="C115">
        <v>2561.3000000000002</v>
      </c>
      <c r="D115">
        <v>2.9714000000000001E-2</v>
      </c>
      <c r="E115">
        <v>1.0711E-5</v>
      </c>
    </row>
    <row r="116" spans="1:5" x14ac:dyDescent="0.2">
      <c r="A116">
        <v>90.8</v>
      </c>
      <c r="B116">
        <v>49.11</v>
      </c>
      <c r="C116">
        <v>2559.2000000000003</v>
      </c>
      <c r="D116">
        <v>2.9732999999999999E-2</v>
      </c>
      <c r="E116">
        <v>1.0715E-5</v>
      </c>
    </row>
    <row r="117" spans="1:5" x14ac:dyDescent="0.2">
      <c r="A117">
        <v>91</v>
      </c>
      <c r="B117">
        <v>49.039000000000001</v>
      </c>
      <c r="C117">
        <v>2557.1000000000004</v>
      </c>
      <c r="D117">
        <v>2.9752000000000001E-2</v>
      </c>
      <c r="E117">
        <v>1.0719E-5</v>
      </c>
    </row>
    <row r="118" spans="1:5" x14ac:dyDescent="0.2">
      <c r="A118">
        <v>91.2</v>
      </c>
      <c r="B118">
        <v>48.969000000000001</v>
      </c>
      <c r="C118">
        <v>2555</v>
      </c>
      <c r="D118">
        <v>2.9770999999999999E-2</v>
      </c>
      <c r="E118">
        <v>1.0723000000000001E-5</v>
      </c>
    </row>
    <row r="119" spans="1:5" x14ac:dyDescent="0.2">
      <c r="A119">
        <v>91.4</v>
      </c>
      <c r="B119">
        <v>48.899000000000001</v>
      </c>
      <c r="C119">
        <v>2552.9</v>
      </c>
      <c r="D119">
        <v>2.9791000000000002E-2</v>
      </c>
      <c r="E119">
        <v>1.0727000000000001E-5</v>
      </c>
    </row>
    <row r="120" spans="1:5" x14ac:dyDescent="0.2">
      <c r="A120">
        <v>91.6</v>
      </c>
      <c r="B120">
        <v>48.83</v>
      </c>
      <c r="C120">
        <v>2550.9</v>
      </c>
      <c r="D120">
        <v>2.981E-2</v>
      </c>
      <c r="E120">
        <v>1.0730999999999999E-5</v>
      </c>
    </row>
    <row r="121" spans="1:5" x14ac:dyDescent="0.2">
      <c r="A121">
        <v>91.8</v>
      </c>
      <c r="B121">
        <v>48.761000000000003</v>
      </c>
      <c r="C121">
        <v>2548.9</v>
      </c>
      <c r="D121">
        <v>2.9829000000000001E-2</v>
      </c>
      <c r="E121">
        <v>1.0735E-5</v>
      </c>
    </row>
    <row r="122" spans="1:5" x14ac:dyDescent="0.2">
      <c r="A122">
        <v>92</v>
      </c>
      <c r="B122">
        <v>48.692</v>
      </c>
      <c r="C122">
        <v>2547</v>
      </c>
      <c r="D122">
        <v>2.9849000000000001E-2</v>
      </c>
      <c r="E122">
        <v>1.0739E-5</v>
      </c>
    </row>
    <row r="123" spans="1:5" x14ac:dyDescent="0.2">
      <c r="A123">
        <v>92.2</v>
      </c>
      <c r="B123">
        <v>48.624000000000002</v>
      </c>
      <c r="C123">
        <v>2545.1000000000004</v>
      </c>
      <c r="D123">
        <v>2.9867999999999999E-2</v>
      </c>
      <c r="E123">
        <v>1.0743E-5</v>
      </c>
    </row>
    <row r="124" spans="1:5" x14ac:dyDescent="0.2">
      <c r="A124">
        <v>92.4</v>
      </c>
      <c r="B124">
        <v>48.555</v>
      </c>
      <c r="C124">
        <v>2543.2000000000003</v>
      </c>
      <c r="D124">
        <v>2.9888000000000001E-2</v>
      </c>
      <c r="E124">
        <v>1.0747999999999999E-5</v>
      </c>
    </row>
    <row r="125" spans="1:5" x14ac:dyDescent="0.2">
      <c r="A125">
        <v>92.6</v>
      </c>
      <c r="B125">
        <v>48.488</v>
      </c>
      <c r="C125">
        <v>2541.3000000000002</v>
      </c>
      <c r="D125">
        <v>2.9908000000000001E-2</v>
      </c>
      <c r="E125">
        <v>1.0752E-5</v>
      </c>
    </row>
    <row r="126" spans="1:5" x14ac:dyDescent="0.2">
      <c r="A126">
        <v>92.8</v>
      </c>
      <c r="B126">
        <v>48.42</v>
      </c>
      <c r="C126">
        <v>2539.4</v>
      </c>
      <c r="D126">
        <v>2.9926999999999999E-2</v>
      </c>
      <c r="E126">
        <v>1.0756E-5</v>
      </c>
    </row>
    <row r="127" spans="1:5" x14ac:dyDescent="0.2">
      <c r="A127">
        <v>93</v>
      </c>
      <c r="B127">
        <v>48.353000000000002</v>
      </c>
      <c r="C127">
        <v>2537.6</v>
      </c>
      <c r="D127">
        <v>2.9947000000000001E-2</v>
      </c>
      <c r="E127">
        <v>1.076E-5</v>
      </c>
    </row>
    <row r="128" spans="1:5" x14ac:dyDescent="0.2">
      <c r="A128">
        <v>93.2</v>
      </c>
      <c r="B128">
        <v>48.286000000000001</v>
      </c>
      <c r="C128">
        <v>2535.8000000000002</v>
      </c>
      <c r="D128">
        <v>2.9967000000000001E-2</v>
      </c>
      <c r="E128">
        <v>1.0764000000000001E-5</v>
      </c>
    </row>
    <row r="129" spans="1:5" x14ac:dyDescent="0.2">
      <c r="A129">
        <v>93.4</v>
      </c>
      <c r="B129">
        <v>48.22</v>
      </c>
      <c r="C129">
        <v>2534</v>
      </c>
      <c r="D129">
        <v>2.9987E-2</v>
      </c>
      <c r="E129">
        <v>1.0767999999999999E-5</v>
      </c>
    </row>
    <row r="130" spans="1:5" x14ac:dyDescent="0.2">
      <c r="A130">
        <v>93.6</v>
      </c>
      <c r="B130">
        <v>48.154000000000003</v>
      </c>
      <c r="C130">
        <v>2532.3000000000002</v>
      </c>
      <c r="D130">
        <v>3.0006999999999999E-2</v>
      </c>
      <c r="E130">
        <v>1.0773E-5</v>
      </c>
    </row>
    <row r="131" spans="1:5" x14ac:dyDescent="0.2">
      <c r="A131">
        <v>93.8</v>
      </c>
      <c r="B131">
        <v>48.088000000000001</v>
      </c>
      <c r="C131">
        <v>2530.5</v>
      </c>
      <c r="D131">
        <v>3.0027000000000002E-2</v>
      </c>
      <c r="E131">
        <v>1.0777E-5</v>
      </c>
    </row>
    <row r="132" spans="1:5" x14ac:dyDescent="0.2">
      <c r="A132">
        <v>94</v>
      </c>
      <c r="B132">
        <v>48.023000000000003</v>
      </c>
      <c r="C132">
        <v>2528.7999999999997</v>
      </c>
      <c r="D132">
        <v>3.0047999999999998E-2</v>
      </c>
      <c r="E132">
        <v>1.0781000000000001E-5</v>
      </c>
    </row>
    <row r="133" spans="1:5" x14ac:dyDescent="0.2">
      <c r="A133">
        <v>94.2</v>
      </c>
      <c r="B133">
        <v>47.957000000000001</v>
      </c>
      <c r="C133">
        <v>2527.2000000000003</v>
      </c>
      <c r="D133">
        <v>3.0068000000000001E-2</v>
      </c>
      <c r="E133">
        <v>1.0784999999999999E-5</v>
      </c>
    </row>
    <row r="134" spans="1:5" x14ac:dyDescent="0.2">
      <c r="A134">
        <v>94.4</v>
      </c>
      <c r="B134">
        <v>47.892000000000003</v>
      </c>
      <c r="C134">
        <v>2525.5</v>
      </c>
      <c r="D134">
        <v>3.0088E-2</v>
      </c>
      <c r="E134">
        <v>1.0789E-5</v>
      </c>
    </row>
    <row r="135" spans="1:5" x14ac:dyDescent="0.2">
      <c r="A135">
        <v>94.6</v>
      </c>
      <c r="B135">
        <v>47.828000000000003</v>
      </c>
      <c r="C135">
        <v>2523.8999999999996</v>
      </c>
      <c r="D135">
        <v>3.0109E-2</v>
      </c>
      <c r="E135">
        <v>1.0794E-5</v>
      </c>
    </row>
    <row r="136" spans="1:5" x14ac:dyDescent="0.2">
      <c r="A136">
        <v>94.8</v>
      </c>
      <c r="B136">
        <v>47.764000000000003</v>
      </c>
      <c r="C136">
        <v>2522.3000000000002</v>
      </c>
      <c r="D136">
        <v>3.0129E-2</v>
      </c>
      <c r="E136">
        <v>1.0798000000000001E-5</v>
      </c>
    </row>
    <row r="137" spans="1:5" x14ac:dyDescent="0.2">
      <c r="A137">
        <v>95</v>
      </c>
      <c r="B137">
        <v>47.7</v>
      </c>
      <c r="C137">
        <v>2520.7000000000003</v>
      </c>
      <c r="D137">
        <v>3.015E-2</v>
      </c>
      <c r="E137">
        <v>1.0801999999999999E-5</v>
      </c>
    </row>
    <row r="138" spans="1:5" x14ac:dyDescent="0.2">
      <c r="A138">
        <v>95.2</v>
      </c>
      <c r="B138">
        <v>47.636000000000003</v>
      </c>
      <c r="C138">
        <v>2519.1</v>
      </c>
      <c r="D138">
        <v>3.0169999999999999E-2</v>
      </c>
      <c r="E138">
        <v>1.0806E-5</v>
      </c>
    </row>
    <row r="139" spans="1:5" x14ac:dyDescent="0.2">
      <c r="A139">
        <v>95.4</v>
      </c>
      <c r="B139">
        <v>47.572000000000003</v>
      </c>
      <c r="C139">
        <v>2517.6</v>
      </c>
      <c r="D139">
        <v>3.0190999999999999E-2</v>
      </c>
      <c r="E139">
        <v>1.0811E-5</v>
      </c>
    </row>
    <row r="140" spans="1:5" x14ac:dyDescent="0.2">
      <c r="A140">
        <v>95.6</v>
      </c>
      <c r="B140">
        <v>47.509</v>
      </c>
      <c r="C140">
        <v>2516.1</v>
      </c>
      <c r="D140">
        <v>3.0211999999999999E-2</v>
      </c>
      <c r="E140">
        <v>1.0815000000000001E-5</v>
      </c>
    </row>
    <row r="141" spans="1:5" x14ac:dyDescent="0.2">
      <c r="A141">
        <v>95.8</v>
      </c>
      <c r="B141">
        <v>47.445999999999998</v>
      </c>
      <c r="C141">
        <v>2514.5</v>
      </c>
      <c r="D141">
        <v>3.0232999999999999E-2</v>
      </c>
      <c r="E141">
        <v>1.0818999999999999E-5</v>
      </c>
    </row>
    <row r="142" spans="1:5" x14ac:dyDescent="0.2">
      <c r="A142">
        <v>96</v>
      </c>
      <c r="B142">
        <v>47.384</v>
      </c>
      <c r="C142">
        <v>2513.1</v>
      </c>
      <c r="D142">
        <v>3.0254E-2</v>
      </c>
      <c r="E142">
        <v>1.0823E-5</v>
      </c>
    </row>
    <row r="143" spans="1:5" x14ac:dyDescent="0.2">
      <c r="A143">
        <v>96.2</v>
      </c>
      <c r="B143">
        <v>47.322000000000003</v>
      </c>
      <c r="C143">
        <v>2511.6</v>
      </c>
      <c r="D143">
        <v>3.0275E-2</v>
      </c>
      <c r="E143">
        <v>1.0828E-5</v>
      </c>
    </row>
    <row r="144" spans="1:5" x14ac:dyDescent="0.2">
      <c r="A144">
        <v>96.4</v>
      </c>
      <c r="B144">
        <v>47.26</v>
      </c>
      <c r="C144">
        <v>2510.2000000000003</v>
      </c>
      <c r="D144">
        <v>3.0296E-2</v>
      </c>
      <c r="E144">
        <v>1.0832000000000001E-5</v>
      </c>
    </row>
    <row r="145" spans="1:5" x14ac:dyDescent="0.2">
      <c r="A145">
        <v>96.6</v>
      </c>
      <c r="B145">
        <v>47.198</v>
      </c>
      <c r="C145">
        <v>2508.7000000000003</v>
      </c>
      <c r="D145">
        <v>3.0317E-2</v>
      </c>
      <c r="E145">
        <v>1.0835999999999999E-5</v>
      </c>
    </row>
    <row r="146" spans="1:5" x14ac:dyDescent="0.2">
      <c r="A146">
        <v>96.8</v>
      </c>
      <c r="B146">
        <v>47.136000000000003</v>
      </c>
      <c r="C146">
        <v>2507.2999999999997</v>
      </c>
      <c r="D146">
        <v>3.0338E-2</v>
      </c>
      <c r="E146">
        <v>1.0841E-5</v>
      </c>
    </row>
    <row r="147" spans="1:5" x14ac:dyDescent="0.2">
      <c r="A147">
        <v>97</v>
      </c>
      <c r="B147">
        <v>47.075000000000003</v>
      </c>
      <c r="C147">
        <v>2506</v>
      </c>
      <c r="D147">
        <v>3.0359000000000001E-2</v>
      </c>
      <c r="E147">
        <v>1.0845E-5</v>
      </c>
    </row>
    <row r="148" spans="1:5" x14ac:dyDescent="0.2">
      <c r="A148">
        <v>97.2</v>
      </c>
      <c r="B148">
        <v>47.014000000000003</v>
      </c>
      <c r="C148">
        <v>2504.6</v>
      </c>
      <c r="D148">
        <v>3.0380000000000001E-2</v>
      </c>
      <c r="E148">
        <v>1.0849000000000001E-5</v>
      </c>
    </row>
    <row r="149" spans="1:5" x14ac:dyDescent="0.2">
      <c r="A149">
        <v>97.4</v>
      </c>
      <c r="B149">
        <v>46.954000000000001</v>
      </c>
      <c r="C149">
        <v>2503.2000000000003</v>
      </c>
      <c r="D149">
        <v>3.0401999999999998E-2</v>
      </c>
      <c r="E149">
        <v>1.0854E-5</v>
      </c>
    </row>
    <row r="150" spans="1:5" x14ac:dyDescent="0.2">
      <c r="A150">
        <v>97.6</v>
      </c>
      <c r="B150">
        <v>46.893000000000001</v>
      </c>
      <c r="C150">
        <v>2501.9</v>
      </c>
      <c r="D150">
        <v>3.0422999999999999E-2</v>
      </c>
      <c r="E150">
        <v>1.0858E-5</v>
      </c>
    </row>
    <row r="151" spans="1:5" x14ac:dyDescent="0.2">
      <c r="A151">
        <v>97.8</v>
      </c>
      <c r="B151">
        <v>46.832999999999998</v>
      </c>
      <c r="C151">
        <v>2500.6</v>
      </c>
      <c r="D151">
        <v>3.0445E-2</v>
      </c>
      <c r="E151">
        <v>1.0862E-5</v>
      </c>
    </row>
    <row r="152" spans="1:5" x14ac:dyDescent="0.2">
      <c r="A152">
        <v>98</v>
      </c>
      <c r="B152">
        <v>46.773000000000003</v>
      </c>
      <c r="C152">
        <v>2499.2999999999997</v>
      </c>
      <c r="D152">
        <v>3.0466E-2</v>
      </c>
      <c r="E152">
        <v>1.0866000000000001E-5</v>
      </c>
    </row>
    <row r="153" spans="1:5" x14ac:dyDescent="0.2">
      <c r="A153">
        <v>98.2</v>
      </c>
      <c r="B153">
        <v>46.713999999999999</v>
      </c>
      <c r="C153">
        <v>2498.1</v>
      </c>
      <c r="D153">
        <v>3.0488000000000001E-2</v>
      </c>
      <c r="E153">
        <v>1.0871E-5</v>
      </c>
    </row>
    <row r="154" spans="1:5" x14ac:dyDescent="0.2">
      <c r="A154">
        <v>98.4</v>
      </c>
      <c r="B154">
        <v>46.654000000000003</v>
      </c>
      <c r="C154">
        <v>2496.7999999999997</v>
      </c>
      <c r="D154">
        <v>3.0509000000000001E-2</v>
      </c>
      <c r="E154">
        <v>1.0875E-5</v>
      </c>
    </row>
    <row r="155" spans="1:5" x14ac:dyDescent="0.2">
      <c r="A155">
        <v>98.6</v>
      </c>
      <c r="B155">
        <v>46.594999999999999</v>
      </c>
      <c r="C155">
        <v>2495.6</v>
      </c>
      <c r="D155">
        <v>3.0530999999999999E-2</v>
      </c>
      <c r="E155">
        <v>1.0879999999999999E-5</v>
      </c>
    </row>
    <row r="156" spans="1:5" x14ac:dyDescent="0.2">
      <c r="A156">
        <v>98.8</v>
      </c>
      <c r="B156">
        <v>46.536000000000001</v>
      </c>
      <c r="C156">
        <v>2494.3000000000002</v>
      </c>
      <c r="D156">
        <v>3.0553E-2</v>
      </c>
      <c r="E156">
        <v>1.0883999999999999E-5</v>
      </c>
    </row>
    <row r="157" spans="1:5" x14ac:dyDescent="0.2">
      <c r="A157">
        <v>99</v>
      </c>
      <c r="B157">
        <v>46.478000000000002</v>
      </c>
      <c r="C157">
        <v>2493.1</v>
      </c>
      <c r="D157">
        <v>3.0575000000000001E-2</v>
      </c>
      <c r="E157">
        <v>1.0888E-5</v>
      </c>
    </row>
    <row r="158" spans="1:5" x14ac:dyDescent="0.2">
      <c r="A158">
        <v>99.2</v>
      </c>
      <c r="B158">
        <v>46.418999999999997</v>
      </c>
      <c r="C158">
        <v>2491.8999999999996</v>
      </c>
      <c r="D158">
        <v>3.0596000000000002E-2</v>
      </c>
      <c r="E158">
        <v>1.0893000000000001E-5</v>
      </c>
    </row>
    <row r="159" spans="1:5" x14ac:dyDescent="0.2">
      <c r="A159">
        <v>99.4</v>
      </c>
      <c r="B159">
        <v>46.360999999999997</v>
      </c>
      <c r="C159">
        <v>2490.8000000000002</v>
      </c>
      <c r="D159">
        <v>3.0617999999999999E-2</v>
      </c>
      <c r="E159">
        <v>1.0896999999999999E-5</v>
      </c>
    </row>
    <row r="160" spans="1:5" x14ac:dyDescent="0.2">
      <c r="A160">
        <v>99.6</v>
      </c>
      <c r="B160">
        <v>46.302999999999997</v>
      </c>
      <c r="C160">
        <v>2489.6</v>
      </c>
      <c r="D160">
        <v>3.0640000000000001E-2</v>
      </c>
      <c r="E160">
        <v>1.0900999999999999E-5</v>
      </c>
    </row>
    <row r="161" spans="1:5" x14ac:dyDescent="0.2">
      <c r="A161">
        <v>99.8</v>
      </c>
      <c r="B161">
        <v>46.246000000000002</v>
      </c>
      <c r="C161">
        <v>2488.5</v>
      </c>
      <c r="D161">
        <v>3.0661999999999998E-2</v>
      </c>
      <c r="E161">
        <v>1.0906E-5</v>
      </c>
    </row>
    <row r="162" spans="1:5" x14ac:dyDescent="0.2">
      <c r="A162">
        <v>100</v>
      </c>
      <c r="B162">
        <v>46.188000000000002</v>
      </c>
      <c r="C162">
        <v>2487.4</v>
      </c>
      <c r="D162">
        <v>3.0683999999999999E-2</v>
      </c>
      <c r="E162">
        <v>1.0910000000000001E-5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DB3B0-33F2-4500-95A8-F3A9F34A192D}">
  <sheetPr codeName="Sheet7"/>
  <dimension ref="A1:F709"/>
  <sheetViews>
    <sheetView tabSelected="1" topLeftCell="A7" workbookViewId="0">
      <selection activeCell="M40" sqref="M40"/>
    </sheetView>
  </sheetViews>
  <sheetFormatPr defaultRowHeight="14.25" x14ac:dyDescent="0.2"/>
  <cols>
    <col min="3" max="3" width="9.375" bestFit="1" customWidth="1"/>
    <col min="4" max="4" width="11.5" bestFit="1" customWidth="1"/>
    <col min="5" max="5" width="13" bestFit="1" customWidth="1"/>
    <col min="6" max="6" width="9.5" bestFit="1" customWidth="1"/>
  </cols>
  <sheetData>
    <row r="1" spans="1:6" x14ac:dyDescent="0.2">
      <c r="A1" s="52" t="s">
        <v>2</v>
      </c>
      <c r="B1" s="52"/>
      <c r="C1" s="52"/>
      <c r="D1" s="52"/>
      <c r="E1" s="52"/>
      <c r="F1" s="52"/>
    </row>
    <row r="2" spans="1:6" x14ac:dyDescent="0.2">
      <c r="A2" s="49" t="s">
        <v>74</v>
      </c>
      <c r="B2" s="1" t="s">
        <v>108</v>
      </c>
      <c r="C2" s="49" t="s">
        <v>75</v>
      </c>
      <c r="D2" s="1" t="s">
        <v>107</v>
      </c>
      <c r="E2" s="49" t="s">
        <v>76</v>
      </c>
      <c r="F2" s="49">
        <f>[1]!refprop(F5,B2,D7,D2,B28,C28)</f>
        <v>72.585414240659816</v>
      </c>
    </row>
    <row r="3" spans="1:6" x14ac:dyDescent="0.2">
      <c r="A3" s="49" t="s">
        <v>77</v>
      </c>
      <c r="B3" s="49" t="s">
        <v>78</v>
      </c>
      <c r="C3" s="49" t="s">
        <v>79</v>
      </c>
      <c r="D3" s="49" t="s">
        <v>80</v>
      </c>
      <c r="E3" s="49" t="s">
        <v>81</v>
      </c>
      <c r="F3" s="49" t="s">
        <v>82</v>
      </c>
    </row>
    <row r="4" spans="1:6" x14ac:dyDescent="0.2">
      <c r="A4" s="49" t="s">
        <v>83</v>
      </c>
      <c r="B4" s="49" t="s">
        <v>84</v>
      </c>
      <c r="C4" s="49" t="s">
        <v>85</v>
      </c>
      <c r="D4" s="49" t="s">
        <v>86</v>
      </c>
      <c r="E4" s="49" t="s">
        <v>87</v>
      </c>
      <c r="F4" s="49" t="s">
        <v>88</v>
      </c>
    </row>
    <row r="5" spans="1:6" x14ac:dyDescent="0.2">
      <c r="A5" s="53" t="s">
        <v>89</v>
      </c>
      <c r="B5" s="49" t="s">
        <v>90</v>
      </c>
      <c r="C5" s="49" t="s">
        <v>91</v>
      </c>
      <c r="D5" s="49" t="s">
        <v>92</v>
      </c>
      <c r="E5" s="49" t="s">
        <v>93</v>
      </c>
      <c r="F5" s="49" t="s">
        <v>94</v>
      </c>
    </row>
    <row r="6" spans="1:6" x14ac:dyDescent="0.2">
      <c r="A6" s="53"/>
      <c r="B6" s="49"/>
      <c r="C6" s="49" t="s">
        <v>95</v>
      </c>
      <c r="D6" s="49" t="s">
        <v>96</v>
      </c>
      <c r="E6" s="49" t="s">
        <v>97</v>
      </c>
      <c r="F6" s="49" t="s">
        <v>98</v>
      </c>
    </row>
    <row r="7" spans="1:6" x14ac:dyDescent="0.2">
      <c r="A7" s="49" t="s">
        <v>99</v>
      </c>
      <c r="B7" s="49" t="s">
        <v>100</v>
      </c>
      <c r="C7" s="49" t="s">
        <v>101</v>
      </c>
      <c r="D7" s="1" t="s">
        <v>0</v>
      </c>
      <c r="E7" s="1" t="s">
        <v>1</v>
      </c>
      <c r="F7" s="1" t="s">
        <v>18</v>
      </c>
    </row>
    <row r="9" spans="1:6" x14ac:dyDescent="0.2">
      <c r="A9" s="54" t="s">
        <v>55</v>
      </c>
      <c r="B9" s="54"/>
      <c r="C9" s="54"/>
      <c r="D9" s="54"/>
      <c r="E9" s="54"/>
      <c r="F9" s="54"/>
    </row>
    <row r="10" spans="1:6" x14ac:dyDescent="0.2">
      <c r="A10" s="8" t="s">
        <v>102</v>
      </c>
      <c r="B10" s="8">
        <v>30</v>
      </c>
      <c r="C10" s="8"/>
      <c r="D10" s="8">
        <v>0.67</v>
      </c>
      <c r="E10" s="8"/>
      <c r="F10" s="8"/>
    </row>
    <row r="11" spans="1:6" x14ac:dyDescent="0.2">
      <c r="A11" s="8" t="s">
        <v>103</v>
      </c>
      <c r="B11" s="8">
        <v>29</v>
      </c>
      <c r="C11" s="8" t="s">
        <v>104</v>
      </c>
      <c r="D11" s="8">
        <v>23</v>
      </c>
      <c r="E11" s="8"/>
      <c r="F11" s="8"/>
    </row>
    <row r="12" spans="1:6" x14ac:dyDescent="0.2">
      <c r="A12" s="8" t="s">
        <v>56</v>
      </c>
      <c r="B12" s="8">
        <v>38</v>
      </c>
      <c r="C12" s="8" t="s">
        <v>73</v>
      </c>
      <c r="D12" s="8"/>
      <c r="E12" s="8" t="s">
        <v>52</v>
      </c>
      <c r="F12" s="8">
        <v>8.2200000000000006</v>
      </c>
    </row>
    <row r="14" spans="1:6" x14ac:dyDescent="0.2">
      <c r="A14" s="55" t="s">
        <v>50</v>
      </c>
      <c r="B14" s="55"/>
      <c r="C14" s="55"/>
      <c r="D14" s="55"/>
      <c r="E14" s="55"/>
      <c r="F14" s="55"/>
    </row>
    <row r="15" spans="1:6" x14ac:dyDescent="0.2">
      <c r="A15" s="2" t="s">
        <v>20</v>
      </c>
      <c r="B15" s="2" t="s">
        <v>21</v>
      </c>
      <c r="C15" s="2" t="s">
        <v>22</v>
      </c>
      <c r="D15" s="2" t="s">
        <v>23</v>
      </c>
      <c r="E15" s="2" t="s">
        <v>24</v>
      </c>
      <c r="F15" s="2"/>
    </row>
    <row r="16" spans="1:6" x14ac:dyDescent="0.2">
      <c r="A16" s="2">
        <v>20</v>
      </c>
      <c r="B16" s="2">
        <v>1073.3499999999999</v>
      </c>
      <c r="C16" s="2">
        <v>3281</v>
      </c>
      <c r="D16" s="2">
        <v>0.38</v>
      </c>
      <c r="E16" s="2">
        <v>3.9399999999999999E-3</v>
      </c>
      <c r="F16" s="2"/>
    </row>
    <row r="17" spans="1:6" x14ac:dyDescent="0.2">
      <c r="A17" s="2">
        <v>25</v>
      </c>
      <c r="B17" s="2">
        <v>1071.1099999999999</v>
      </c>
      <c r="C17" s="2">
        <v>3300</v>
      </c>
      <c r="D17" s="2">
        <v>0.38400000000000001</v>
      </c>
      <c r="E17" s="2">
        <v>3.3899999999999998E-3</v>
      </c>
      <c r="F17" s="2"/>
    </row>
    <row r="18" spans="1:6" x14ac:dyDescent="0.2">
      <c r="A18" s="2">
        <v>23.6</v>
      </c>
      <c r="B18" s="2">
        <f>($A$18-$A$16)/($A$17-$A$16)*(B17-B16)+B16</f>
        <v>1071.7371999999998</v>
      </c>
      <c r="C18" s="2">
        <f t="shared" ref="C18:E18" si="0">($A$18-$A$16)/($A$17-$A$16)*(C17-C16)+C16</f>
        <v>3294.68</v>
      </c>
      <c r="D18" s="2">
        <f t="shared" si="0"/>
        <v>0.38288</v>
      </c>
      <c r="E18" s="2">
        <f t="shared" si="0"/>
        <v>3.5439999999999998E-3</v>
      </c>
      <c r="F18" s="2"/>
    </row>
    <row r="19" spans="1:6" x14ac:dyDescent="0.2">
      <c r="A19" s="2" t="s">
        <v>48</v>
      </c>
      <c r="B19" s="2">
        <v>16</v>
      </c>
      <c r="C19" s="2" t="s">
        <v>27</v>
      </c>
      <c r="D19" s="2">
        <f>B19/1000/60*B18</f>
        <v>0.28579658666666663</v>
      </c>
      <c r="E19" s="2" t="s">
        <v>53</v>
      </c>
      <c r="F19" s="2">
        <f>D19*60^2</f>
        <v>1028.8677119999998</v>
      </c>
    </row>
    <row r="20" spans="1:6" x14ac:dyDescent="0.2">
      <c r="A20" s="14" t="s">
        <v>72</v>
      </c>
      <c r="B20" s="2">
        <f>IF(D2="SI",D11+273.15,D11)</f>
        <v>23</v>
      </c>
      <c r="C20" s="14" t="s">
        <v>73</v>
      </c>
      <c r="D20" s="14">
        <f>D19*C18*8.69</f>
        <v>8182.576111001129</v>
      </c>
      <c r="E20" s="2" t="s">
        <v>54</v>
      </c>
      <c r="F20" s="2">
        <f>D19/B11</f>
        <v>9.855054712643677E-3</v>
      </c>
    </row>
    <row r="22" spans="1:6" x14ac:dyDescent="0.2">
      <c r="A22" s="56" t="s">
        <v>49</v>
      </c>
      <c r="B22" s="56"/>
      <c r="C22" s="56"/>
      <c r="D22" s="56"/>
      <c r="E22" s="56"/>
      <c r="F22" s="56"/>
    </row>
    <row r="23" spans="1:6" x14ac:dyDescent="0.2">
      <c r="A23" s="43" t="s">
        <v>42</v>
      </c>
      <c r="B23" s="43">
        <f>[1]!refprop(B5,B2,C7,D2,C30)</f>
        <v>28.138498912312741</v>
      </c>
      <c r="C23" s="43" t="s">
        <v>43</v>
      </c>
      <c r="D23" s="43">
        <v>7.9629000000000003</v>
      </c>
      <c r="E23" s="43" t="s">
        <v>46</v>
      </c>
      <c r="F23" s="43">
        <f>B23-D23</f>
        <v>20.17559891231274</v>
      </c>
    </row>
    <row r="24" spans="1:6" x14ac:dyDescent="0.2">
      <c r="A24" s="43" t="s">
        <v>44</v>
      </c>
      <c r="B24" s="43">
        <f>[1]!refprop(B5,B2,C7,D2,C31)</f>
        <v>-27.328338782717537</v>
      </c>
      <c r="C24" s="43" t="s">
        <v>45</v>
      </c>
      <c r="D24" s="43">
        <v>5</v>
      </c>
      <c r="E24" s="43" t="s">
        <v>47</v>
      </c>
      <c r="F24" s="43">
        <f>B24+D24</f>
        <v>-22.328338782717537</v>
      </c>
    </row>
    <row r="26" spans="1:6" x14ac:dyDescent="0.2">
      <c r="A26" s="57" t="s">
        <v>19</v>
      </c>
      <c r="B26" s="58"/>
      <c r="C26" s="58"/>
      <c r="D26" s="58"/>
      <c r="E26" s="59"/>
    </row>
    <row r="27" spans="1:6" x14ac:dyDescent="0.2">
      <c r="A27" s="4" t="s">
        <v>14</v>
      </c>
      <c r="B27" s="5" t="s">
        <v>15</v>
      </c>
      <c r="C27" s="5" t="s">
        <v>16</v>
      </c>
      <c r="D27" s="5" t="s">
        <v>13</v>
      </c>
      <c r="E27" s="5" t="s">
        <v>17</v>
      </c>
    </row>
    <row r="28" spans="1:6" x14ac:dyDescent="0.2">
      <c r="A28" s="4">
        <v>1</v>
      </c>
      <c r="B28" s="6">
        <f>F24</f>
        <v>-22.328338782717537</v>
      </c>
      <c r="C28" s="7">
        <v>0.30132500000000001</v>
      </c>
      <c r="D28" s="7">
        <f>[1]!refprop(D5,$B$2,$D$7,$D$2,B28,C28)</f>
        <v>415.50523143547133</v>
      </c>
      <c r="E28" s="6">
        <f>[1]!refprop(E5,$B$2,$D$7,$D$2,B28,C28)*10^3</f>
        <v>1886.419968778117</v>
      </c>
    </row>
    <row r="29" spans="1:6" x14ac:dyDescent="0.2">
      <c r="A29" s="4">
        <v>2</v>
      </c>
      <c r="B29" s="6">
        <f>[1]!refprop(B5,$B$2,$E$7,$D$2,C29,E29/10^3)</f>
        <v>61.678611011814269</v>
      </c>
      <c r="C29" s="7">
        <f>C30</f>
        <v>1.800325</v>
      </c>
      <c r="D29" s="7">
        <f>[1]!refprop(D5,$B$2,$E$7,$D$2,C29,E29/10^3)</f>
        <v>467.9097742013642</v>
      </c>
      <c r="E29" s="6">
        <f>E28</f>
        <v>1886.419968778117</v>
      </c>
    </row>
    <row r="30" spans="1:6" x14ac:dyDescent="0.2">
      <c r="A30" s="4">
        <v>3</v>
      </c>
      <c r="B30" s="6">
        <f>F23</f>
        <v>20.17559891231274</v>
      </c>
      <c r="C30" s="7">
        <v>1.800325</v>
      </c>
      <c r="D30" s="7">
        <f>[1]!refprop(D5,$B$2,$D$7,$D$2,B30,C30)</f>
        <v>231.71172262037226</v>
      </c>
      <c r="E30" s="6">
        <f>[1]!refprop(E5,$B$2,$D$7,$D$2,B30,C30)*10^3</f>
        <v>1108.8340536650289</v>
      </c>
    </row>
    <row r="31" spans="1:6" x14ac:dyDescent="0.2">
      <c r="A31" s="4">
        <v>4</v>
      </c>
      <c r="B31" s="6">
        <f>[1]!refprop(B5,$B$2,F7,$D$2,C31,D31)</f>
        <v>-27.306856596727215</v>
      </c>
      <c r="C31" s="7">
        <f>C28</f>
        <v>0.30132500000000001</v>
      </c>
      <c r="D31" s="7">
        <f>D30</f>
        <v>231.71172262037226</v>
      </c>
      <c r="E31" s="6">
        <f>[1]!refprop(E5,$B$2,$D$7,$D$2,B31,C31)*10^3</f>
        <v>1139.0932726921419</v>
      </c>
    </row>
    <row r="33" spans="1:6" x14ac:dyDescent="0.2">
      <c r="A33" s="60" t="s">
        <v>51</v>
      </c>
      <c r="B33" s="61"/>
      <c r="C33" s="61"/>
      <c r="D33" s="61"/>
      <c r="E33" s="61"/>
      <c r="F33" s="62"/>
    </row>
    <row r="34" spans="1:6" x14ac:dyDescent="0.2">
      <c r="A34" s="10" t="s">
        <v>7</v>
      </c>
      <c r="B34" s="9" t="s">
        <v>4</v>
      </c>
      <c r="C34" s="9" t="s">
        <v>6</v>
      </c>
      <c r="D34" s="9" t="s">
        <v>3</v>
      </c>
      <c r="E34" s="9" t="s">
        <v>5</v>
      </c>
      <c r="F34" s="10" t="s">
        <v>13</v>
      </c>
    </row>
    <row r="35" spans="1:6" x14ac:dyDescent="0.2">
      <c r="A35" s="10" t="s">
        <v>8</v>
      </c>
      <c r="B35" s="9">
        <f>[1]!refprop($C$3,$B$2,$B$7,$D$2,$B$24)</f>
        <v>1270.6799415455284</v>
      </c>
      <c r="C35" s="9">
        <f>[1]!refprop($D$3,$B$2,$B$7,$D$2,$B$24)*1000</f>
        <v>1417.4503248723165</v>
      </c>
      <c r="D35" s="9">
        <f>[1]!refprop($E$3,$B$2,$B$7,$D$2,$B$24)/10^3</f>
        <v>0.11940853054231064</v>
      </c>
      <c r="E35" s="9">
        <f>[1]!refprop($F$3,$B$2,$B$7,$D$2,$B$24)/10^6</f>
        <v>2.2677428271154467E-4</v>
      </c>
      <c r="F35" s="10">
        <f>[1]!refprop($B$3,$B$2,$B$7,$D$2,$B$24)*10^3</f>
        <v>159952.34272761003</v>
      </c>
    </row>
    <row r="36" spans="1:6" x14ac:dyDescent="0.2">
      <c r="A36" s="10" t="s">
        <v>9</v>
      </c>
      <c r="B36" s="9">
        <f>[1]!refprop($C$4,$B$2,$B$7,$D$2,$B$24)</f>
        <v>11.478833084917007</v>
      </c>
      <c r="C36" s="9">
        <f>[1]!refprop($D$4,$B$2,$B$7,$D$2,$B$24)*1000</f>
        <v>944.0706289299427</v>
      </c>
      <c r="D36" s="9">
        <f>[1]!refprop($E$4,$B$2,$B$7,$D$2,$B$24)/10^3</f>
        <v>1.0110958677546635E-2</v>
      </c>
      <c r="E36" s="9">
        <f>[1]!refprop($F$4,$B$2,$B$7,$D$2,$B$24)/10^6</f>
        <v>1.0972487581223812E-5</v>
      </c>
      <c r="F36" s="10">
        <f>[1]!refprop($B$4,$B$2,$B$7,$D$2,$B$24)*10^3</f>
        <v>416499.10560189123</v>
      </c>
    </row>
    <row r="37" spans="1:6" x14ac:dyDescent="0.2">
      <c r="A37" s="10" t="s">
        <v>10</v>
      </c>
      <c r="B37" s="10"/>
      <c r="C37" s="10"/>
      <c r="D37" s="9"/>
      <c r="E37" s="9"/>
      <c r="F37" s="9"/>
    </row>
    <row r="38" spans="1:6" x14ac:dyDescent="0.2">
      <c r="A38" s="10" t="s">
        <v>41</v>
      </c>
      <c r="B38" s="10">
        <f>(D30-F35/1000)/(F36-F35)*1000</f>
        <v>0.27971266949069779</v>
      </c>
      <c r="C38" s="10" t="s">
        <v>11</v>
      </c>
      <c r="D38" s="10">
        <f>ROUND(B38/B36/(B38/B36+(1-B38)/B35),6)</f>
        <v>0.97726599999999997</v>
      </c>
      <c r="E38" s="10" t="s">
        <v>12</v>
      </c>
      <c r="F38" s="44" t="str">
        <f>CONCATENATE("[",$D$38,",",1-$D$38,"]")</f>
        <v>[0.977266,0.022734]</v>
      </c>
    </row>
    <row r="39" spans="1:6" x14ac:dyDescent="0.2">
      <c r="A39" s="10" t="s">
        <v>53</v>
      </c>
      <c r="B39" s="10">
        <f>D39*60^2</f>
        <v>161.00677434571591</v>
      </c>
      <c r="C39" s="10" t="s">
        <v>27</v>
      </c>
      <c r="D39" s="10">
        <f>$F$12/(D28-D31)</f>
        <v>4.4724103984921083E-2</v>
      </c>
      <c r="E39" s="10" t="s">
        <v>54</v>
      </c>
      <c r="F39" s="10">
        <f>D39/B10</f>
        <v>1.4908034661640362E-3</v>
      </c>
    </row>
    <row r="41" spans="1:6" x14ac:dyDescent="0.2">
      <c r="A41" s="63" t="s">
        <v>71</v>
      </c>
      <c r="B41" s="64"/>
      <c r="C41" s="64"/>
      <c r="D41" s="64"/>
      <c r="E41" s="64"/>
      <c r="F41" s="65"/>
    </row>
    <row r="42" spans="1:6" x14ac:dyDescent="0.2">
      <c r="A42" s="24" t="s">
        <v>25</v>
      </c>
      <c r="B42" s="11" t="s">
        <v>15</v>
      </c>
      <c r="C42" s="11">
        <f>B31</f>
        <v>-27.306856596727215</v>
      </c>
      <c r="D42" s="20" t="s">
        <v>33</v>
      </c>
      <c r="E42" s="13" t="s">
        <v>30</v>
      </c>
      <c r="F42" s="3">
        <f>B20</f>
        <v>23</v>
      </c>
    </row>
    <row r="43" spans="1:6" x14ac:dyDescent="0.2">
      <c r="A43" s="25"/>
      <c r="B43" s="11" t="s">
        <v>26</v>
      </c>
      <c r="C43" s="40" t="str">
        <f>F38</f>
        <v>[0.977266,0.022734]</v>
      </c>
      <c r="D43" s="21"/>
      <c r="E43" s="13" t="s">
        <v>34</v>
      </c>
      <c r="F43" s="3">
        <f>F20</f>
        <v>9.855054712643677E-3</v>
      </c>
    </row>
    <row r="44" spans="1:6" x14ac:dyDescent="0.2">
      <c r="A44" s="25"/>
      <c r="B44" s="11" t="s">
        <v>27</v>
      </c>
      <c r="C44" s="11">
        <f>F39</f>
        <v>1.4908034661640362E-3</v>
      </c>
      <c r="D44" s="21"/>
      <c r="E44" s="13" t="s">
        <v>28</v>
      </c>
      <c r="F44" s="3"/>
    </row>
    <row r="45" spans="1:6" x14ac:dyDescent="0.2">
      <c r="A45" s="26"/>
      <c r="B45" s="11" t="s">
        <v>28</v>
      </c>
      <c r="C45" s="41">
        <f>C31</f>
        <v>0.30132500000000001</v>
      </c>
      <c r="D45" s="45"/>
      <c r="E45" s="13"/>
      <c r="F45" s="3"/>
    </row>
    <row r="46" spans="1:6" x14ac:dyDescent="0.2">
      <c r="A46" s="27" t="s">
        <v>29</v>
      </c>
      <c r="B46" s="12" t="s">
        <v>30</v>
      </c>
      <c r="C46" s="12"/>
      <c r="D46" s="22" t="s">
        <v>35</v>
      </c>
      <c r="E46" s="15" t="s">
        <v>30</v>
      </c>
      <c r="F46" s="28"/>
    </row>
    <row r="47" spans="1:6" x14ac:dyDescent="0.2">
      <c r="A47" s="29"/>
      <c r="B47" s="12" t="s">
        <v>31</v>
      </c>
      <c r="C47" s="12"/>
      <c r="D47" s="23"/>
      <c r="E47" s="15" t="s">
        <v>34</v>
      </c>
      <c r="F47" s="28"/>
    </row>
    <row r="48" spans="1:6" x14ac:dyDescent="0.2">
      <c r="A48" s="29"/>
      <c r="B48" s="12" t="s">
        <v>27</v>
      </c>
      <c r="C48" s="12"/>
      <c r="D48" s="23"/>
      <c r="E48" s="15" t="s">
        <v>28</v>
      </c>
      <c r="F48" s="28"/>
    </row>
    <row r="49" spans="1:6" x14ac:dyDescent="0.2">
      <c r="A49" s="29"/>
      <c r="B49" s="12" t="s">
        <v>28</v>
      </c>
      <c r="C49" s="12"/>
      <c r="D49" s="46"/>
      <c r="E49" s="15"/>
      <c r="F49" s="28"/>
    </row>
    <row r="50" spans="1:6" x14ac:dyDescent="0.2">
      <c r="A50" s="30"/>
      <c r="B50" s="12" t="s">
        <v>32</v>
      </c>
      <c r="C50" s="12" t="e">
        <f>D31-C51/C48/1000</f>
        <v>#DIV/0!</v>
      </c>
      <c r="D50" s="47"/>
      <c r="E50" s="15"/>
      <c r="F50" s="28"/>
    </row>
    <row r="51" spans="1:6" x14ac:dyDescent="0.2">
      <c r="A51" s="31" t="s">
        <v>36</v>
      </c>
      <c r="B51" s="17" t="s">
        <v>37</v>
      </c>
      <c r="C51" s="16"/>
      <c r="D51" s="18" t="s">
        <v>40</v>
      </c>
      <c r="E51" s="19" t="s">
        <v>37</v>
      </c>
      <c r="F51" s="32"/>
    </row>
    <row r="52" spans="1:6" x14ac:dyDescent="0.2">
      <c r="A52" s="33"/>
      <c r="B52" s="17" t="s">
        <v>38</v>
      </c>
      <c r="C52" s="16">
        <f>C51*C41/2</f>
        <v>0</v>
      </c>
      <c r="D52" s="18"/>
      <c r="E52" s="17" t="s">
        <v>38</v>
      </c>
      <c r="F52" s="34">
        <f>F51*C41/2</f>
        <v>0</v>
      </c>
    </row>
    <row r="53" spans="1:6" ht="15" thickBot="1" x14ac:dyDescent="0.25">
      <c r="A53" s="35"/>
      <c r="B53" s="36" t="s">
        <v>39</v>
      </c>
      <c r="C53" s="37"/>
      <c r="D53" s="38"/>
      <c r="E53" s="36" t="s">
        <v>39</v>
      </c>
      <c r="F53" s="39"/>
    </row>
    <row r="55" spans="1:6" x14ac:dyDescent="0.2">
      <c r="A55" s="50" t="s">
        <v>70</v>
      </c>
      <c r="B55" s="51"/>
      <c r="C55" s="51"/>
      <c r="D55" s="51"/>
      <c r="E55" s="51"/>
      <c r="F55" s="51"/>
    </row>
    <row r="56" spans="1:6" x14ac:dyDescent="0.2">
      <c r="A56" s="42" t="s">
        <v>67</v>
      </c>
      <c r="B56" s="42">
        <f>B24+0.001</f>
        <v>-27.327338782717536</v>
      </c>
      <c r="C56" s="42" t="s">
        <v>68</v>
      </c>
      <c r="D56" s="42">
        <v>0.04</v>
      </c>
      <c r="E56" s="42" t="s">
        <v>69</v>
      </c>
      <c r="F56" s="42" t="str">
        <f>CONCATENATE("[",ROUND($B$31,2),",",ROUND(MAX(A59:A709),2),"]")</f>
        <v>[-27.31,-1.33]</v>
      </c>
    </row>
    <row r="57" spans="1:6" x14ac:dyDescent="0.2">
      <c r="A57" s="42" t="s">
        <v>57</v>
      </c>
      <c r="B57" s="42" t="s">
        <v>58</v>
      </c>
      <c r="C57" s="42" t="s">
        <v>59</v>
      </c>
      <c r="D57" s="42" t="s">
        <v>60</v>
      </c>
      <c r="E57" s="42" t="s">
        <v>61</v>
      </c>
      <c r="F57" s="42" t="s">
        <v>105</v>
      </c>
    </row>
    <row r="58" spans="1:6" x14ac:dyDescent="0.2">
      <c r="A58" s="42" t="s">
        <v>62</v>
      </c>
      <c r="B58" s="42" t="s">
        <v>63</v>
      </c>
      <c r="C58" s="42" t="s">
        <v>64</v>
      </c>
      <c r="D58" s="42" t="s">
        <v>65</v>
      </c>
      <c r="E58" s="42" t="s">
        <v>66</v>
      </c>
      <c r="F58" s="42" t="s">
        <v>106</v>
      </c>
    </row>
    <row r="59" spans="1:6" x14ac:dyDescent="0.2">
      <c r="A59" s="48">
        <f>B56</f>
        <v>-27.327338782717536</v>
      </c>
      <c r="B59" s="48">
        <f>[1]!refprop($C$6,$B$2,$D$7,$D$2,A59,$C$28)</f>
        <v>508.55866382450876</v>
      </c>
      <c r="C59" s="48" t="e">
        <f>[1]!refprop($D$6,$B$2,$D$7,$D$2,A59,$C$28)*10^3</f>
        <v>#VALUE!</v>
      </c>
      <c r="D59" s="48" t="e">
        <f>[1]!refprop($E$6,$B$2,$D$7,$D$2,A59,$C$28)/10^3</f>
        <v>#VALUE!</v>
      </c>
      <c r="E59" s="48" t="e">
        <f>[1]!refprop($F$6,$B$2,$D$7,$D$2,A59,$C$28)/10^6</f>
        <v>#VALUE!</v>
      </c>
      <c r="F59">
        <f>[1]!refprop($C$5,$B$2,$B$7,$D$2,A59)*10^6</f>
        <v>301336.69562634267</v>
      </c>
    </row>
    <row r="60" spans="1:6" x14ac:dyDescent="0.2">
      <c r="A60" s="48">
        <f t="shared" ref="A60:A123" si="1">A59+$D$56</f>
        <v>-27.287338782717537</v>
      </c>
      <c r="B60" s="48">
        <f>[1]!refprop($C$6,$B$2,$D$7,$D$2,A60,$C$28)</f>
        <v>22.33528562034093</v>
      </c>
      <c r="C60" s="48" t="e">
        <f>[1]!refprop($D$6,$B$2,$D$7,$D$2,A60,$C$28)*10^3</f>
        <v>#VALUE!</v>
      </c>
      <c r="D60" s="48" t="e">
        <f>[1]!refprop($E$6,$B$2,$D$7,$D$2,A60,$C$28)/10^3</f>
        <v>#VALUE!</v>
      </c>
      <c r="E60" s="48" t="e">
        <f>[1]!refprop($F$6,$B$2,$D$7,$D$2,A60,$C$28)/10^6</f>
        <v>#VALUE!</v>
      </c>
      <c r="F60">
        <f>[1]!refprop($C$5,$B$2,$B$7,$D$2,A60)*10^6</f>
        <v>301821.69356391404</v>
      </c>
    </row>
    <row r="61" spans="1:6" x14ac:dyDescent="0.2">
      <c r="A61" s="48">
        <f t="shared" si="1"/>
        <v>-27.247338782717538</v>
      </c>
      <c r="B61" s="48">
        <f>[1]!refprop($C$6,$B$2,$D$7,$D$2,A61,$C$28)</f>
        <v>12.407917225998654</v>
      </c>
      <c r="C61" s="48" t="e">
        <f>[1]!refprop($D$6,$B$2,$D$7,$D$2,A61,$C$28)*10^3</f>
        <v>#VALUE!</v>
      </c>
      <c r="D61" s="48" t="e">
        <f>[1]!refprop($E$6,$B$2,$D$7,$D$2,A61,$C$28)/10^3</f>
        <v>#VALUE!</v>
      </c>
      <c r="E61" s="48" t="e">
        <f>[1]!refprop($F$6,$B$2,$D$7,$D$2,A61,$C$28)/10^6</f>
        <v>#VALUE!</v>
      </c>
      <c r="F61">
        <f>[1]!refprop($C$5,$B$2,$B$7,$D$2,A61)*10^6</f>
        <v>302306.88187096105</v>
      </c>
    </row>
    <row r="62" spans="1:6" x14ac:dyDescent="0.2">
      <c r="A62" s="48">
        <f t="shared" si="1"/>
        <v>-27.207338782717539</v>
      </c>
      <c r="B62" s="48">
        <f>[1]!refprop($C$6,$B$2,$D$7,$D$2,A62,$C$28)</f>
        <v>11.743723270446747</v>
      </c>
      <c r="C62" s="48">
        <f>[1]!refprop($D$6,$B$2,$D$7,$D$2,A62,$C$28)*10^3</f>
        <v>936.85587844055249</v>
      </c>
      <c r="D62" s="48">
        <f>[1]!refprop($E$6,$B$2,$D$7,$D$2,A62,$C$28)/10^3</f>
        <v>1.013700978407117E-2</v>
      </c>
      <c r="E62" s="48">
        <f>[1]!refprop($F$6,$B$2,$D$7,$D$2,A62,$C$28)/10^6</f>
        <v>1.099299063358827E-5</v>
      </c>
      <c r="F62">
        <f>[1]!refprop($C$5,$B$2,$B$7,$D$2,A62)*10^6</f>
        <v>302792.67238278332</v>
      </c>
    </row>
    <row r="63" spans="1:6" x14ac:dyDescent="0.2">
      <c r="A63" s="48">
        <f t="shared" si="1"/>
        <v>-27.16733878271754</v>
      </c>
      <c r="B63" s="48">
        <f>[1]!refprop($C$6,$B$2,$D$7,$D$2,A63,$C$28)</f>
        <v>11.740898599891459</v>
      </c>
      <c r="C63" s="48">
        <f>[1]!refprop($D$6,$B$2,$D$7,$D$2,A63,$C$28)*10^3</f>
        <v>936.51889465083002</v>
      </c>
      <c r="D63" s="48">
        <f>[1]!refprop($E$6,$B$2,$D$7,$D$2,A63,$C$28)/10^3</f>
        <v>1.0139124855243624E-2</v>
      </c>
      <c r="E63" s="48">
        <f>[1]!refprop($F$6,$B$2,$D$7,$D$2,A63,$C$28)/10^6</f>
        <v>1.0994817315193347E-5</v>
      </c>
      <c r="F63">
        <f>[1]!refprop($C$5,$B$2,$B$7,$D$2,A63)*10^6</f>
        <v>303278.64811119618</v>
      </c>
    </row>
    <row r="64" spans="1:6" x14ac:dyDescent="0.2">
      <c r="A64" s="48">
        <f t="shared" si="1"/>
        <v>-27.127338782717541</v>
      </c>
      <c r="B64" s="48">
        <f>[1]!refprop($C$6,$B$2,$D$7,$D$2,A64,$C$28)</f>
        <v>11.738076360991325</v>
      </c>
      <c r="C64" s="48">
        <f>[1]!refprop($D$6,$B$2,$D$7,$D$2,A64,$C$28)*10^3</f>
        <v>936.18332356139513</v>
      </c>
      <c r="D64" s="48">
        <f>[1]!refprop($E$6,$B$2,$D$7,$D$2,A64,$C$28)/10^3</f>
        <v>1.0141240673200597E-2</v>
      </c>
      <c r="E64" s="48">
        <f>[1]!refprop($F$6,$B$2,$D$7,$D$2,A64,$C$28)/10^6</f>
        <v>1.0996643973798086E-5</v>
      </c>
      <c r="F64">
        <f>[1]!refprop($C$5,$B$2,$B$7,$D$2,A64)*10^6</f>
        <v>303765.64298971952</v>
      </c>
    </row>
    <row r="65" spans="1:6" x14ac:dyDescent="0.2">
      <c r="A65" s="48">
        <f t="shared" si="1"/>
        <v>-27.087338782717541</v>
      </c>
      <c r="B65" s="48">
        <f>[1]!refprop($C$6,$B$2,$D$7,$D$2,A65,$C$28)</f>
        <v>11.73525654789456</v>
      </c>
      <c r="C65" s="48">
        <f>[1]!refprop($D$6,$B$2,$D$7,$D$2,A65,$C$28)*10^3</f>
        <v>935.84915824566394</v>
      </c>
      <c r="D65" s="48">
        <f>[1]!refprop($E$6,$B$2,$D$7,$D$2,A65,$C$28)/10^3</f>
        <v>1.0143357236711734E-2</v>
      </c>
      <c r="E65" s="48">
        <f>[1]!refprop($F$6,$B$2,$D$7,$D$2,A65,$C$28)/10^6</f>
        <v>1.0998470609374905E-5</v>
      </c>
      <c r="F65">
        <f>[1]!refprop($C$5,$B$2,$B$7,$D$2,A65)*10^6</f>
        <v>304253.24157548597</v>
      </c>
    </row>
    <row r="66" spans="1:6" x14ac:dyDescent="0.2">
      <c r="A66" s="48">
        <f t="shared" si="1"/>
        <v>-27.047338782717542</v>
      </c>
      <c r="B66" s="48">
        <f>[1]!refprop($C$6,$B$2,$D$7,$D$2,A66,$C$28)</f>
        <v>11.732439154774669</v>
      </c>
      <c r="C66" s="48">
        <f>[1]!refprop($D$6,$B$2,$D$7,$D$2,A66,$C$28)*10^3</f>
        <v>935.51639181695475</v>
      </c>
      <c r="D66" s="48">
        <f>[1]!refprop($E$6,$B$2,$D$7,$D$2,A66,$C$28)/10^3</f>
        <v>1.0145474544554474E-2</v>
      </c>
      <c r="E66" s="48">
        <f>[1]!refprop($F$6,$B$2,$D$7,$D$2,A66,$C$28)/10^6</f>
        <v>1.1000297221896215E-5</v>
      </c>
      <c r="F66">
        <f>[1]!refprop($C$5,$B$2,$B$7,$D$2,A66)*10^6</f>
        <v>304741.86651727138</v>
      </c>
    </row>
    <row r="67" spans="1:6" x14ac:dyDescent="0.2">
      <c r="A67" s="48">
        <f t="shared" si="1"/>
        <v>-27.007338782717543</v>
      </c>
      <c r="B67" s="48">
        <f>[1]!refprop($C$6,$B$2,$D$7,$D$2,A67,$C$28)</f>
        <v>11.729624175830871</v>
      </c>
      <c r="C67" s="48">
        <f>[1]!refprop($D$6,$B$2,$D$7,$D$2,A67,$C$28)*10^3</f>
        <v>935.18501742828767</v>
      </c>
      <c r="D67" s="48">
        <f>[1]!refprop($E$6,$B$2,$D$7,$D$2,A67,$C$28)/10^3</f>
        <v>1.014759259551366E-2</v>
      </c>
      <c r="E67" s="48">
        <f>[1]!refprop($F$6,$B$2,$D$7,$D$2,A67,$C$28)/10^6</f>
        <v>1.1002123811334446E-5</v>
      </c>
      <c r="F67">
        <f>[1]!refprop($C$5,$B$2,$B$7,$D$2,A67)*10^6</f>
        <v>305230.67558341636</v>
      </c>
    </row>
    <row r="68" spans="1:6" x14ac:dyDescent="0.2">
      <c r="A68" s="48">
        <f t="shared" si="1"/>
        <v>-26.967338782717544</v>
      </c>
      <c r="B68" s="48">
        <f>[1]!refprop($C$6,$B$2,$D$7,$D$2,A68,$C$28)</f>
        <v>11.726811605292836</v>
      </c>
      <c r="C68" s="48">
        <f>[1]!refprop($D$6,$B$2,$D$7,$D$2,A68,$C$28)*10^3</f>
        <v>934.85502827265941</v>
      </c>
      <c r="D68" s="48">
        <f>[1]!refprop($E$6,$B$2,$D$7,$D$2,A68,$C$28)/10^3</f>
        <v>1.0149711388382493E-2</v>
      </c>
      <c r="E68" s="48">
        <f>[1]!refprop($F$6,$B$2,$D$7,$D$2,A68,$C$28)/10^6</f>
        <v>1.100395037766204E-5</v>
      </c>
      <c r="F68">
        <f>[1]!refprop($C$5,$B$2,$B$7,$D$2,A68)*10^6</f>
        <v>305719.66460302775</v>
      </c>
    </row>
    <row r="69" spans="1:6" x14ac:dyDescent="0.2">
      <c r="A69" s="48">
        <f t="shared" si="1"/>
        <v>-26.927338782717545</v>
      </c>
      <c r="B69" s="48">
        <f>[1]!refprop($C$6,$B$2,$D$7,$D$2,A69,$C$28)</f>
        <v>11.724001437402785</v>
      </c>
      <c r="C69" s="48">
        <f>[1]!refprop($D$6,$B$2,$D$7,$D$2,A69,$C$28)*10^3</f>
        <v>934.52641758086065</v>
      </c>
      <c r="D69" s="48">
        <f>[1]!refprop($E$6,$B$2,$D$7,$D$2,A69,$C$28)/10^3</f>
        <v>1.0151830921960677E-2</v>
      </c>
      <c r="E69" s="48">
        <f>[1]!refprop($F$6,$B$2,$D$7,$D$2,A69,$C$28)/10^6</f>
        <v>1.1005776920851445E-5</v>
      </c>
      <c r="F69">
        <f>[1]!refprop($C$5,$B$2,$B$7,$D$2,A69)*10^6</f>
        <v>306209.68304423604</v>
      </c>
    </row>
    <row r="70" spans="1:6" x14ac:dyDescent="0.2">
      <c r="A70" s="48">
        <f t="shared" si="1"/>
        <v>-26.887338782717546</v>
      </c>
      <c r="B70" s="48">
        <f>[1]!refprop($C$6,$B$2,$D$7,$D$2,A70,$C$28)</f>
        <v>11.721193666438953</v>
      </c>
      <c r="C70" s="48">
        <f>[1]!refprop($D$6,$B$2,$D$7,$D$2,A70,$C$28)*10^3</f>
        <v>934.19917862377986</v>
      </c>
      <c r="D70" s="48">
        <f>[1]!refprop($E$6,$B$2,$D$7,$D$2,A70,$C$28)/10^3</f>
        <v>1.0153951195056176E-2</v>
      </c>
      <c r="E70" s="48">
        <f>[1]!refprop($F$6,$B$2,$D$7,$D$2,A70,$C$28)/10^6</f>
        <v>1.1007603440875139E-5</v>
      </c>
      <c r="F70">
        <f>[1]!refprop($C$5,$B$2,$B$7,$D$2,A70)*10^6</f>
        <v>306700.30770726479</v>
      </c>
    </row>
    <row r="71" spans="1:6" x14ac:dyDescent="0.2">
      <c r="A71" s="48">
        <f t="shared" si="1"/>
        <v>-26.847338782717546</v>
      </c>
      <c r="B71" s="48">
        <f>[1]!refprop($C$6,$B$2,$D$7,$D$2,A71,$C$28)</f>
        <v>11.718388286701398</v>
      </c>
      <c r="C71" s="48">
        <f>[1]!refprop($D$6,$B$2,$D$7,$D$2,A71,$C$28)*10^3</f>
        <v>933.87330471062614</v>
      </c>
      <c r="D71" s="48">
        <f>[1]!refprop($E$6,$B$2,$D$7,$D$2,A71,$C$28)/10^3</f>
        <v>1.0156072206484198E-2</v>
      </c>
      <c r="E71" s="48">
        <f>[1]!refprop($F$6,$B$2,$D$7,$D$2,A71,$C$28)/10^6</f>
        <v>1.1009429937705582E-5</v>
      </c>
      <c r="F71">
        <f>[1]!refprop($C$5,$B$2,$B$7,$D$2,A71)*10^6</f>
        <v>307191.53909437504</v>
      </c>
    </row>
    <row r="72" spans="1:6" x14ac:dyDescent="0.2">
      <c r="A72" s="48">
        <f t="shared" si="1"/>
        <v>-26.807338782717547</v>
      </c>
      <c r="B72" s="48">
        <f>[1]!refprop($C$6,$B$2,$D$7,$D$2,A72,$C$28)</f>
        <v>11.71558529251498</v>
      </c>
      <c r="C72" s="48">
        <f>[1]!refprop($D$6,$B$2,$D$7,$D$2,A72,$C$28)*10^3</f>
        <v>933.54878918901807</v>
      </c>
      <c r="D72" s="48">
        <f>[1]!refprop($E$6,$B$2,$D$7,$D$2,A72,$C$28)/10^3</f>
        <v>1.0158193955067354E-2</v>
      </c>
      <c r="E72" s="48">
        <f>[1]!refprop($F$6,$B$2,$D$7,$D$2,A72,$C$28)/10^6</f>
        <v>1.1011256411315266E-5</v>
      </c>
      <c r="F72">
        <f>[1]!refprop($C$5,$B$2,$B$7,$D$2,A72)*10^6</f>
        <v>307683.3777094871</v>
      </c>
    </row>
    <row r="73" spans="1:6" x14ac:dyDescent="0.2">
      <c r="A73" s="48">
        <f t="shared" si="1"/>
        <v>-26.767338782717548</v>
      </c>
      <c r="B73" s="48">
        <f>[1]!refprop($C$6,$B$2,$D$7,$D$2,A73,$C$28)</f>
        <v>11.712784678229196</v>
      </c>
      <c r="C73" s="48">
        <f>[1]!refprop($D$6,$B$2,$D$7,$D$2,A73,$C$28)*10^3</f>
        <v>933.22562544473737</v>
      </c>
      <c r="D73" s="48">
        <f>[1]!refprop($E$6,$B$2,$D$7,$D$2,A73,$C$28)/10^3</f>
        <v>1.0160316439635607E-2</v>
      </c>
      <c r="E73" s="48">
        <f>[1]!refprop($F$6,$B$2,$D$7,$D$2,A73,$C$28)/10^6</f>
        <v>1.1013082861676692E-5</v>
      </c>
      <c r="F73">
        <f>[1]!refprop($C$5,$B$2,$B$7,$D$2,A73)*10^6</f>
        <v>308176.25718745566</v>
      </c>
    </row>
    <row r="74" spans="1:6" x14ac:dyDescent="0.2">
      <c r="A74" s="48">
        <f t="shared" si="1"/>
        <v>-26.727338782717549</v>
      </c>
      <c r="B74" s="48">
        <f>[1]!refprop($C$6,$B$2,$D$7,$D$2,A74,$C$28)</f>
        <v>11.709986438218142</v>
      </c>
      <c r="C74" s="48">
        <f>[1]!refprop($D$6,$B$2,$D$7,$D$2,A74,$C$28)*10^3</f>
        <v>932.90380690148311</v>
      </c>
      <c r="D74" s="48">
        <f>[1]!refprop($E$6,$B$2,$D$7,$D$2,A74,$C$28)/10^3</f>
        <v>1.0162439659026183E-2</v>
      </c>
      <c r="E74" s="48">
        <f>[1]!refprop($F$6,$B$2,$D$7,$D$2,A74,$C$28)/10^6</f>
        <v>1.1014909288762383E-5</v>
      </c>
      <c r="F74">
        <f>[1]!refprop($C$5,$B$2,$B$7,$D$2,A74)*10^6</f>
        <v>308668.87863952579</v>
      </c>
    </row>
    <row r="75" spans="1:6" x14ac:dyDescent="0.2">
      <c r="A75" s="48">
        <f t="shared" si="1"/>
        <v>-26.68733878271755</v>
      </c>
      <c r="B75" s="48">
        <f>[1]!refprop($C$6,$B$2,$D$7,$D$2,A75,$C$28)</f>
        <v>11.707190566880278</v>
      </c>
      <c r="C75" s="48">
        <f>[1]!refprop($D$6,$B$2,$D$7,$D$2,A75,$C$28)*10^3</f>
        <v>932.58332702062262</v>
      </c>
      <c r="D75" s="48">
        <f>[1]!refprop($E$6,$B$2,$D$7,$D$2,A75,$C$28)/10^3</f>
        <v>1.0164563612083559E-2</v>
      </c>
      <c r="E75" s="48">
        <f>[1]!refprop($F$6,$B$2,$D$7,$D$2,A75,$C$28)/10^6</f>
        <v>1.1016735692544846E-5</v>
      </c>
      <c r="F75">
        <f>[1]!refprop($C$5,$B$2,$B$7,$D$2,A75)*10^6</f>
        <v>309162.97826331831</v>
      </c>
    </row>
    <row r="76" spans="1:6" x14ac:dyDescent="0.2">
      <c r="A76" s="48">
        <f t="shared" si="1"/>
        <v>-26.647338782717551</v>
      </c>
      <c r="B76" s="48">
        <f>[1]!refprop($C$6,$B$2,$D$7,$D$2,A76,$C$28)</f>
        <v>11.704397058638294</v>
      </c>
      <c r="C76" s="48">
        <f>[1]!refprop($D$6,$B$2,$D$7,$D$2,A76,$C$28)*10^3</f>
        <v>932.26417930094806</v>
      </c>
      <c r="D76" s="48">
        <f>[1]!refprop($E$6,$B$2,$D$7,$D$2,A76,$C$28)/10^3</f>
        <v>1.0166688297659361E-2</v>
      </c>
      <c r="E76" s="48">
        <f>[1]!refprop($F$6,$B$2,$D$7,$D$2,A76,$C$28)/10^6</f>
        <v>1.1018562072996623E-5</v>
      </c>
      <c r="F76">
        <f>[1]!refprop($C$5,$B$2,$B$7,$D$2,A76)*10^6</f>
        <v>309657.25242028764</v>
      </c>
    </row>
    <row r="77" spans="1:6" x14ac:dyDescent="0.2">
      <c r="A77" s="48">
        <f t="shared" si="1"/>
        <v>-26.607338782717552</v>
      </c>
      <c r="B77" s="48">
        <f>[1]!refprop($C$6,$B$2,$D$7,$D$2,A77,$C$28)</f>
        <v>11.701605907939024</v>
      </c>
      <c r="C77" s="48">
        <f>[1]!refprop($D$6,$B$2,$D$7,$D$2,A77,$C$28)*10^3</f>
        <v>931.94635727843604</v>
      </c>
      <c r="D77" s="48">
        <f>[1]!refprop($E$6,$B$2,$D$7,$D$2,A77,$C$28)/10^3</f>
        <v>1.0168813714612363E-2</v>
      </c>
      <c r="E77" s="48">
        <f>[1]!refprop($F$6,$B$2,$D$7,$D$2,A77,$C$28)/10^6</f>
        <v>1.1020388430090265E-5</v>
      </c>
      <c r="F77">
        <f>[1]!refprop($C$5,$B$2,$B$7,$D$2,A77)*10^6</f>
        <v>310152.13632898033</v>
      </c>
    </row>
    <row r="78" spans="1:6" x14ac:dyDescent="0.2">
      <c r="A78" s="48">
        <f t="shared" si="1"/>
        <v>-26.567338782717552</v>
      </c>
      <c r="B78" s="48">
        <f>[1]!refprop($C$6,$B$2,$D$7,$D$2,A78,$C$28)</f>
        <v>11.698817109253241</v>
      </c>
      <c r="C78" s="48">
        <f>[1]!refprop($D$6,$B$2,$D$7,$D$2,A78,$C$28)*10^3</f>
        <v>931.62985452600651</v>
      </c>
      <c r="D78" s="48">
        <f>[1]!refprop($E$6,$B$2,$D$7,$D$2,A78,$C$28)/10^3</f>
        <v>1.0170939861808384E-2</v>
      </c>
      <c r="E78" s="48">
        <f>[1]!refprop($F$6,$B$2,$D$7,$D$2,A78,$C$28)/10^6</f>
        <v>1.102221476379832E-5</v>
      </c>
      <c r="F78">
        <f>[1]!refprop($C$5,$B$2,$B$7,$D$2,A78)*10^6</f>
        <v>310647.63049380976</v>
      </c>
    </row>
    <row r="79" spans="1:6" x14ac:dyDescent="0.2">
      <c r="A79" s="48">
        <f t="shared" si="1"/>
        <v>-26.527338782717553</v>
      </c>
      <c r="B79" s="48">
        <f>[1]!refprop($C$6,$B$2,$D$7,$D$2,A79,$C$28)</f>
        <v>11.696030657075562</v>
      </c>
      <c r="C79" s="48">
        <f>[1]!refprop($D$6,$B$2,$D$7,$D$2,A79,$C$28)*10^3</f>
        <v>931.31466465328344</v>
      </c>
      <c r="D79" s="48">
        <f>[1]!refprop($E$6,$B$2,$D$7,$D$2,A79,$C$28)/10^3</f>
        <v>1.0173066738120276E-2</v>
      </c>
      <c r="E79" s="48">
        <f>[1]!refprop($F$6,$B$2,$D$7,$D$2,A79,$C$28)/10^6</f>
        <v>1.1024041074093372E-5</v>
      </c>
      <c r="F79">
        <f>[1]!refprop($C$5,$B$2,$B$7,$D$2,A79)*10^6</f>
        <v>311143.29273333057</v>
      </c>
    </row>
    <row r="80" spans="1:6" x14ac:dyDescent="0.2">
      <c r="A80" s="48">
        <f t="shared" si="1"/>
        <v>-26.487338782717554</v>
      </c>
      <c r="B80" s="48">
        <f>[1]!refprop($C$6,$B$2,$D$7,$D$2,A80,$C$28)</f>
        <v>11.693246545924318</v>
      </c>
      <c r="C80" s="48">
        <f>[1]!refprop($D$6,$B$2,$D$7,$D$2,A80,$C$28)*10^3</f>
        <v>931.00078130635973</v>
      </c>
      <c r="D80" s="48">
        <f>[1]!refprop($E$6,$B$2,$D$7,$D$2,A80,$C$28)/10^3</f>
        <v>1.0175194342427833E-2</v>
      </c>
      <c r="E80" s="48">
        <f>[1]!refprop($F$6,$B$2,$D$7,$D$2,A80,$C$28)/10^6</f>
        <v>1.1025867360947992E-5</v>
      </c>
      <c r="F80">
        <f>[1]!refprop($C$5,$B$2,$B$7,$D$2,A80)*10^6</f>
        <v>311640.45161177922</v>
      </c>
    </row>
    <row r="81" spans="1:6" x14ac:dyDescent="0.2">
      <c r="A81" s="48">
        <f t="shared" si="1"/>
        <v>-26.447338782717555</v>
      </c>
      <c r="B81" s="48">
        <f>[1]!refprop($C$6,$B$2,$D$7,$D$2,A81,$C$28)</f>
        <v>11.690464770341348</v>
      </c>
      <c r="C81" s="48">
        <f>[1]!refprop($D$6,$B$2,$D$7,$D$2,A81,$C$28)*10^3</f>
        <v>930.68819816755956</v>
      </c>
      <c r="D81" s="48">
        <f>[1]!refprop($E$6,$B$2,$D$7,$D$2,A81,$C$28)/10^3</f>
        <v>1.0177322673617772E-2</v>
      </c>
      <c r="E81" s="48">
        <f>[1]!refprop($F$6,$B$2,$D$7,$D$2,A81,$C$28)/10^6</f>
        <v>1.1027693624334781E-5</v>
      </c>
      <c r="F81">
        <f>[1]!refprop($C$5,$B$2,$B$7,$D$2,A81)*10^6</f>
        <v>312137.77957438381</v>
      </c>
    </row>
    <row r="82" spans="1:6" x14ac:dyDescent="0.2">
      <c r="A82" s="48">
        <f t="shared" si="1"/>
        <v>-26.407338782717556</v>
      </c>
      <c r="B82" s="48">
        <f>[1]!refprop($C$6,$B$2,$D$7,$D$2,A82,$C$28)</f>
        <v>11.687685324891953</v>
      </c>
      <c r="C82" s="48">
        <f>[1]!refprop($D$6,$B$2,$D$7,$D$2,A82,$C$28)*10^3</f>
        <v>930.37690895520711</v>
      </c>
      <c r="D82" s="48">
        <f>[1]!refprop($E$6,$B$2,$D$7,$D$2,A82,$C$28)/10^3</f>
        <v>1.0179451730583667E-2</v>
      </c>
      <c r="E82" s="48">
        <f>[1]!refprop($F$6,$B$2,$D$7,$D$2,A82,$C$28)/10^6</f>
        <v>1.1029519864226344E-5</v>
      </c>
      <c r="F82">
        <f>[1]!refprop($C$5,$B$2,$B$7,$D$2,A82)*10^6</f>
        <v>312635.71981380874</v>
      </c>
    </row>
    <row r="83" spans="1:6" x14ac:dyDescent="0.2">
      <c r="A83" s="48">
        <f t="shared" si="1"/>
        <v>-26.367338782717557</v>
      </c>
      <c r="B83" s="48">
        <f>[1]!refprop($C$6,$B$2,$D$7,$D$2,A83,$C$28)</f>
        <v>11.684908204164692</v>
      </c>
      <c r="C83" s="48">
        <f>[1]!refprop($D$6,$B$2,$D$7,$D$2,A83,$C$28)*10^3</f>
        <v>930.06690742339447</v>
      </c>
      <c r="D83" s="48">
        <f>[1]!refprop($E$6,$B$2,$D$7,$D$2,A83,$C$28)/10^3</f>
        <v>1.0181581512225884E-2</v>
      </c>
      <c r="E83" s="48">
        <f>[1]!refprop($F$6,$B$2,$D$7,$D$2,A83,$C$28)/10^6</f>
        <v>1.1031346080595295E-5</v>
      </c>
      <c r="F83">
        <f>[1]!refprop($C$5,$B$2,$B$7,$D$2,A83)*10^6</f>
        <v>313133.82370636781</v>
      </c>
    </row>
    <row r="84" spans="1:6" x14ac:dyDescent="0.2">
      <c r="A84" s="48">
        <f t="shared" si="1"/>
        <v>-26.327338782717558</v>
      </c>
      <c r="B84" s="48">
        <f>[1]!refprop($C$6,$B$2,$D$7,$D$2,A84,$C$28)</f>
        <v>11.682133402771301</v>
      </c>
      <c r="C84" s="48">
        <f>[1]!refprop($D$6,$B$2,$D$7,$D$2,A84,$C$28)*10^3</f>
        <v>929.75818736175177</v>
      </c>
      <c r="D84" s="48">
        <f>[1]!refprop($E$6,$B$2,$D$7,$D$2,A84,$C$28)/10^3</f>
        <v>1.0183712017451559E-2</v>
      </c>
      <c r="E84" s="48">
        <f>[1]!refprop($F$6,$B$2,$D$7,$D$2,A84,$C$28)/10^6</f>
        <v>1.1033172273414265E-5</v>
      </c>
      <c r="F84">
        <f>[1]!refprop($C$5,$B$2,$B$7,$D$2,A84)*10^6</f>
        <v>313632.98839586577</v>
      </c>
    </row>
    <row r="85" spans="1:6" x14ac:dyDescent="0.2">
      <c r="A85" s="48">
        <f t="shared" si="1"/>
        <v>-26.287338782717558</v>
      </c>
      <c r="B85" s="48">
        <f>[1]!refprop($C$6,$B$2,$D$7,$D$2,A85,$C$28)</f>
        <v>11.679360915346502</v>
      </c>
      <c r="C85" s="48">
        <f>[1]!refprop($D$6,$B$2,$D$7,$D$2,A85,$C$28)*10^3</f>
        <v>929.45074259521766</v>
      </c>
      <c r="D85" s="48">
        <f>[1]!refprop($E$6,$B$2,$D$7,$D$2,A85,$C$28)/10^3</f>
        <v>1.0185843245174523E-2</v>
      </c>
      <c r="E85" s="48">
        <f>[1]!refprop($F$6,$B$2,$D$7,$D$2,A85,$C$28)/10^6</f>
        <v>1.1034998442655898E-5</v>
      </c>
      <c r="F85">
        <f>[1]!refprop($C$5,$B$2,$B$7,$D$2,A85)*10^6</f>
        <v>314133.2192438257</v>
      </c>
    </row>
    <row r="86" spans="1:6" x14ac:dyDescent="0.2">
      <c r="A86" s="48">
        <f t="shared" si="1"/>
        <v>-26.247338782717559</v>
      </c>
      <c r="B86" s="48">
        <f>[1]!refprop($C$6,$B$2,$D$7,$D$2,A86,$C$28)</f>
        <v>11.676590736547917</v>
      </c>
      <c r="C86" s="48">
        <f>[1]!refprop($D$6,$B$2,$D$7,$D$2,A86,$C$28)*10^3</f>
        <v>929.14456698381321</v>
      </c>
      <c r="D86" s="48">
        <f>[1]!refprop($E$6,$B$2,$D$7,$D$2,A86,$C$28)/10^3</f>
        <v>1.018797519431526E-2</v>
      </c>
      <c r="E86" s="48">
        <f>[1]!refprop($F$6,$B$2,$D$7,$D$2,A86,$C$28)/10^6</f>
        <v>1.1036824588292847E-5</v>
      </c>
      <c r="F86">
        <f>[1]!refprop($C$5,$B$2,$B$7,$D$2,A86)*10^6</f>
        <v>314633.6136448693</v>
      </c>
    </row>
    <row r="87" spans="1:6" x14ac:dyDescent="0.2">
      <c r="A87" s="48">
        <f t="shared" si="1"/>
        <v>-26.20733878271756</v>
      </c>
      <c r="B87" s="48">
        <f>[1]!refprop($C$6,$B$2,$D$7,$D$2,A87,$C$28)</f>
        <v>11.673822861055939</v>
      </c>
      <c r="C87" s="48">
        <f>[1]!refprop($D$6,$B$2,$D$7,$D$2,A87,$C$28)*10^3</f>
        <v>928.83965442241993</v>
      </c>
      <c r="D87" s="48">
        <f>[1]!refprop($E$6,$B$2,$D$7,$D$2,A87,$C$28)/10^3</f>
        <v>1.0190107863800868E-2</v>
      </c>
      <c r="E87" s="48">
        <f>[1]!refprop($F$6,$B$2,$D$7,$D$2,A87,$C$28)/10^6</f>
        <v>1.1038650710297775E-5</v>
      </c>
      <c r="F87">
        <f>[1]!refprop($C$5,$B$2,$B$7,$D$2,A87)*10^6</f>
        <v>315134.16722196992</v>
      </c>
    </row>
    <row r="88" spans="1:6" x14ac:dyDescent="0.2">
      <c r="A88" s="48">
        <f t="shared" si="1"/>
        <v>-26.167338782717561</v>
      </c>
      <c r="B88" s="48">
        <f>[1]!refprop($C$6,$B$2,$D$7,$D$2,A88,$C$28)</f>
        <v>11.671057283573568</v>
      </c>
      <c r="C88" s="48">
        <f>[1]!refprop($D$6,$B$2,$D$7,$D$2,A88,$C$28)*10^3</f>
        <v>928.53599884055086</v>
      </c>
      <c r="D88" s="48">
        <f>[1]!refprop($E$6,$B$2,$D$7,$D$2,A88,$C$28)/10^3</f>
        <v>1.0192241252564986E-2</v>
      </c>
      <c r="E88" s="48">
        <f>[1]!refprop($F$6,$B$2,$D$7,$D$2,A88,$C$28)/10^6</f>
        <v>1.1040476808643356E-5</v>
      </c>
      <c r="F88">
        <f>[1]!refprop($C$5,$B$2,$B$7,$D$2,A88)*10^6</f>
        <v>315636.24736554798</v>
      </c>
    </row>
    <row r="89" spans="1:6" x14ac:dyDescent="0.2">
      <c r="A89" s="48">
        <f t="shared" si="1"/>
        <v>-26.127338782717562</v>
      </c>
      <c r="B89" s="48">
        <f>[1]!refprop($C$6,$B$2,$D$7,$D$2,A89,$C$28)</f>
        <v>11.668293998826295</v>
      </c>
      <c r="C89" s="48">
        <f>[1]!refprop($D$6,$B$2,$D$7,$D$2,A89,$C$28)*10^3</f>
        <v>928.23359420213285</v>
      </c>
      <c r="D89" s="48">
        <f>[1]!refprop($E$6,$B$2,$D$7,$D$2,A89,$C$28)/10^3</f>
        <v>1.0194375359547774E-2</v>
      </c>
      <c r="E89" s="48">
        <f>[1]!refprop($F$6,$B$2,$D$7,$D$2,A89,$C$28)/10^6</f>
        <v>1.1042302883302285E-5</v>
      </c>
      <c r="F89">
        <f>[1]!refprop($C$5,$B$2,$B$7,$D$2,A89)*10^6</f>
        <v>316138.02880194056</v>
      </c>
    </row>
    <row r="90" spans="1:6" x14ac:dyDescent="0.2">
      <c r="A90" s="48">
        <f t="shared" si="1"/>
        <v>-26.087338782717563</v>
      </c>
      <c r="B90" s="48">
        <f>[1]!refprop($C$6,$B$2,$D$7,$D$2,A90,$C$28)</f>
        <v>11.665533001561961</v>
      </c>
      <c r="C90" s="48">
        <f>[1]!refprop($D$6,$B$2,$D$7,$D$2,A90,$C$28)*10^3</f>
        <v>927.93243450528485</v>
      </c>
      <c r="D90" s="48">
        <f>[1]!refprop($E$6,$B$2,$D$7,$D$2,A90,$C$28)/10^3</f>
        <v>1.0196510183695837E-2</v>
      </c>
      <c r="E90" s="48">
        <f>[1]!refprop($F$6,$B$2,$D$7,$D$2,A90,$C$28)/10^6</f>
        <v>1.1044128934247261E-5</v>
      </c>
      <c r="F90">
        <f>[1]!refprop($C$5,$B$2,$B$7,$D$2,A90)*10^6</f>
        <v>316640.88382017671</v>
      </c>
    </row>
    <row r="91" spans="1:6" x14ac:dyDescent="0.2">
      <c r="A91" s="48">
        <f t="shared" si="1"/>
        <v>-26.047338782717564</v>
      </c>
      <c r="B91" s="48">
        <f>[1]!refprop($C$6,$B$2,$D$7,$D$2,A91,$C$28)</f>
        <v>11.662774286550697</v>
      </c>
      <c r="C91" s="48">
        <f>[1]!refprop($D$6,$B$2,$D$7,$D$2,A91,$C$28)*10^3</f>
        <v>927.63251378210077</v>
      </c>
      <c r="D91" s="48">
        <f>[1]!refprop($E$6,$B$2,$D$7,$D$2,A91,$C$28)/10^3</f>
        <v>1.0198645723962198E-2</v>
      </c>
      <c r="E91" s="48">
        <f>[1]!refprop($F$6,$B$2,$D$7,$D$2,A91,$C$28)/10^6</f>
        <v>1.1045954961450991E-5</v>
      </c>
      <c r="F91">
        <f>[1]!refprop($C$5,$B$2,$B$7,$D$2,A91)*10^6</f>
        <v>317144.35566624731</v>
      </c>
    </row>
    <row r="92" spans="1:6" x14ac:dyDescent="0.2">
      <c r="A92" s="48">
        <f t="shared" si="1"/>
        <v>-26.007338782717564</v>
      </c>
      <c r="B92" s="48">
        <f>[1]!refprop($C$6,$B$2,$D$7,$D$2,A92,$C$28)</f>
        <v>11.660017848584689</v>
      </c>
      <c r="C92" s="48">
        <f>[1]!refprop($D$6,$B$2,$D$7,$D$2,A92,$C$28)*10^3</f>
        <v>927.3338260984309</v>
      </c>
      <c r="D92" s="48">
        <f>[1]!refprop($E$6,$B$2,$D$7,$D$2,A92,$C$28)/10^3</f>
        <v>1.0200781979306241E-2</v>
      </c>
      <c r="E92" s="48">
        <f>[1]!refprop($F$6,$B$2,$D$7,$D$2,A92,$C$28)/10^6</f>
        <v>1.1047780964886204E-5</v>
      </c>
      <c r="F92">
        <f>[1]!refprop($C$5,$B$2,$B$7,$D$2,A92)*10^6</f>
        <v>317648.44484655926</v>
      </c>
    </row>
    <row r="93" spans="1:6" x14ac:dyDescent="0.2">
      <c r="A93" s="48">
        <f t="shared" si="1"/>
        <v>-25.967338782717565</v>
      </c>
      <c r="B93" s="48">
        <f>[1]!refprop($C$6,$B$2,$D$7,$D$2,A93,$C$28)</f>
        <v>11.657263682478138</v>
      </c>
      <c r="C93" s="48">
        <f>[1]!refprop($D$6,$B$2,$D$7,$D$2,A93,$C$28)*10^3</f>
        <v>927.03636555366757</v>
      </c>
      <c r="D93" s="48">
        <f>[1]!refprop($E$6,$B$2,$D$7,$D$2,A93,$C$28)/10^3</f>
        <v>1.0202918948693657E-2</v>
      </c>
      <c r="E93" s="48">
        <f>[1]!refprop($F$6,$B$2,$D$7,$D$2,A93,$C$28)/10^6</f>
        <v>1.1049606944525631E-5</v>
      </c>
      <c r="F93">
        <f>[1]!refprop($C$5,$B$2,$B$7,$D$2,A93)*10^6</f>
        <v>318153.15186892502</v>
      </c>
    </row>
    <row r="94" spans="1:6" x14ac:dyDescent="0.2">
      <c r="A94" s="48">
        <f t="shared" si="1"/>
        <v>-25.927338782717566</v>
      </c>
      <c r="B94" s="48">
        <f>[1]!refprop($C$6,$B$2,$D$7,$D$2,A94,$C$28)</f>
        <v>11.654511783067095</v>
      </c>
      <c r="C94" s="48">
        <f>[1]!refprop($D$6,$B$2,$D$7,$D$2,A94,$C$28)*10^3</f>
        <v>926.74012628053015</v>
      </c>
      <c r="D94" s="48">
        <f>[1]!refprop($E$6,$B$2,$D$7,$D$2,A94,$C$28)/10^3</f>
        <v>1.0205056631096417E-2</v>
      </c>
      <c r="E94" s="48">
        <f>[1]!refprop($F$6,$B$2,$D$7,$D$2,A94,$C$28)/10^6</f>
        <v>1.1051432900342024E-5</v>
      </c>
      <c r="F94">
        <f>[1]!refprop($C$5,$B$2,$B$7,$D$2,A94)*10^6</f>
        <v>318658.9443805198</v>
      </c>
    </row>
    <row r="95" spans="1:6" x14ac:dyDescent="0.2">
      <c r="A95" s="48">
        <f t="shared" si="1"/>
        <v>-25.887338782717567</v>
      </c>
      <c r="B95" s="48">
        <f>[1]!refprop($C$6,$B$2,$D$7,$D$2,A95,$C$28)</f>
        <v>11.651762145209338</v>
      </c>
      <c r="C95" s="48">
        <f>[1]!refprop($D$6,$B$2,$D$7,$D$2,A95,$C$28)*10^3</f>
        <v>926.44510244485446</v>
      </c>
      <c r="D95" s="48">
        <f>[1]!refprop($E$6,$B$2,$D$7,$D$2,A95,$C$28)/10^3</f>
        <v>1.0207195025492714E-2</v>
      </c>
      <c r="E95" s="48">
        <f>[1]!refprop($F$6,$B$2,$D$7,$D$2,A95,$C$28)/10^6</f>
        <v>1.1053258832308145E-5</v>
      </c>
      <c r="F95">
        <f>[1]!refprop($C$5,$B$2,$B$7,$D$2,A95)*10^6</f>
        <v>319164.421469594</v>
      </c>
    </row>
    <row r="96" spans="1:6" x14ac:dyDescent="0.2">
      <c r="A96" s="48">
        <f t="shared" si="1"/>
        <v>-25.847338782717568</v>
      </c>
      <c r="B96" s="48">
        <f>[1]!refprop($C$6,$B$2,$D$7,$D$2,A96,$C$28)</f>
        <v>11.649014763784264</v>
      </c>
      <c r="C96" s="48">
        <f>[1]!refprop($D$6,$B$2,$D$7,$D$2,A96,$C$28)*10^3</f>
        <v>926.1512882453801</v>
      </c>
      <c r="D96" s="48">
        <f>[1]!refprop($E$6,$B$2,$D$7,$D$2,A96,$C$28)/10^3</f>
        <v>1.0209334130866898E-2</v>
      </c>
      <c r="E96" s="48">
        <f>[1]!refprop($F$6,$B$2,$D$7,$D$2,A96,$C$28)/10^6</f>
        <v>1.1055084740396752E-5</v>
      </c>
      <c r="F96">
        <f>[1]!refprop($C$5,$B$2,$B$7,$D$2,A96)*10^6</f>
        <v>319671.45552404196</v>
      </c>
    </row>
    <row r="97" spans="1:6" x14ac:dyDescent="0.2">
      <c r="A97" s="48">
        <f t="shared" si="1"/>
        <v>-25.807338782717569</v>
      </c>
      <c r="B97" s="48">
        <f>[1]!refprop($C$6,$B$2,$D$7,$D$2,A97,$C$28)</f>
        <v>11.646269633692777</v>
      </c>
      <c r="C97" s="48">
        <f>[1]!refprop($D$6,$B$2,$D$7,$D$2,A97,$C$28)*10^3</f>
        <v>925.8586779135444</v>
      </c>
      <c r="D97" s="48">
        <f>[1]!refprop($E$6,$B$2,$D$7,$D$2,A97,$C$28)/10^3</f>
        <v>1.0211473946209474E-2</v>
      </c>
      <c r="E97" s="48">
        <f>[1]!refprop($F$6,$B$2,$D$7,$D$2,A97,$C$28)/10^6</f>
        <v>1.1056910624580641E-5</v>
      </c>
      <c r="F97">
        <f>[1]!refprop($C$5,$B$2,$B$7,$D$2,A97)*10^6</f>
        <v>320178.64065586252</v>
      </c>
    </row>
    <row r="98" spans="1:6" x14ac:dyDescent="0.2">
      <c r="A98" s="48">
        <f t="shared" si="1"/>
        <v>-25.76733878271757</v>
      </c>
      <c r="B98" s="48">
        <f>[1]!refprop($C$6,$B$2,$D$7,$D$2,A98,$C$28)</f>
        <v>11.643526749857097</v>
      </c>
      <c r="C98" s="48">
        <f>[1]!refprop($D$6,$B$2,$D$7,$D$2,A98,$C$28)*10^3</f>
        <v>925.56726571326897</v>
      </c>
      <c r="D98" s="48">
        <f>[1]!refprop($E$6,$B$2,$D$7,$D$2,A98,$C$28)/10^3</f>
        <v>1.0213614470517015E-2</v>
      </c>
      <c r="E98" s="48">
        <f>[1]!refprop($F$6,$B$2,$D$7,$D$2,A98,$C$28)/10^6</f>
        <v>1.1058736484832602E-5</v>
      </c>
      <c r="F98">
        <f>[1]!refprop($C$5,$B$2,$B$7,$D$2,A98)*10^6</f>
        <v>320685.97237407434</v>
      </c>
    </row>
    <row r="99" spans="1:6" x14ac:dyDescent="0.2">
      <c r="A99" s="48">
        <f t="shared" si="1"/>
        <v>-25.72733878271757</v>
      </c>
      <c r="B99" s="48">
        <f>[1]!refprop($C$6,$B$2,$D$7,$D$2,A99,$C$28)</f>
        <v>11.640786107220743</v>
      </c>
      <c r="C99" s="48">
        <f>[1]!refprop($D$6,$B$2,$D$7,$D$2,A99,$C$28)*10^3</f>
        <v>925.27704594075999</v>
      </c>
      <c r="D99" s="48">
        <f>[1]!refprop($E$6,$B$2,$D$7,$D$2,A99,$C$28)/10^3</f>
        <v>1.0215755702792142E-2</v>
      </c>
      <c r="E99" s="48">
        <f>[1]!refprop($F$6,$B$2,$D$7,$D$2,A99,$C$28)/10^6</f>
        <v>1.106056232112544E-5</v>
      </c>
      <c r="F99">
        <f>[1]!refprop($C$5,$B$2,$B$7,$D$2,A99)*10^6</f>
        <v>321194.39710878849</v>
      </c>
    </row>
    <row r="100" spans="1:6" x14ac:dyDescent="0.2">
      <c r="A100" s="48">
        <f t="shared" si="1"/>
        <v>-25.687338782717571</v>
      </c>
      <c r="B100" s="48">
        <f>[1]!refprop($C$6,$B$2,$D$7,$D$2,A100,$C$28)</f>
        <v>11.638047700748331</v>
      </c>
      <c r="C100" s="48">
        <f>[1]!refprop($D$6,$B$2,$D$7,$D$2,A100,$C$28)*10^3</f>
        <v>924.98801292429891</v>
      </c>
      <c r="D100" s="48">
        <f>[1]!refprop($E$6,$B$2,$D$7,$D$2,A100,$C$28)/10^3</f>
        <v>1.0217897642043471E-2</v>
      </c>
      <c r="E100" s="48">
        <f>[1]!refprop($F$6,$B$2,$D$7,$D$2,A100,$C$28)/10^6</f>
        <v>1.1062388133431977E-5</v>
      </c>
      <c r="F100">
        <f>[1]!refprop($C$5,$B$2,$B$7,$D$2,A100)*10^6</f>
        <v>321703.44324027607</v>
      </c>
    </row>
    <row r="101" spans="1:6" x14ac:dyDescent="0.2">
      <c r="A101" s="48">
        <f t="shared" si="1"/>
        <v>-25.647338782717572</v>
      </c>
      <c r="B101" s="48">
        <f>[1]!refprop($C$6,$B$2,$D$7,$D$2,A101,$C$28)</f>
        <v>11.635311525425504</v>
      </c>
      <c r="C101" s="48">
        <f>[1]!refprop($D$6,$B$2,$D$7,$D$2,A101,$C$28)*10^3</f>
        <v>924.70016102404145</v>
      </c>
      <c r="D101" s="48">
        <f>[1]!refprop($E$6,$B$2,$D$7,$D$2,A101,$C$28)/10^3</f>
        <v>1.0220040287285567E-2</v>
      </c>
      <c r="E101" s="48">
        <f>[1]!refprop($F$6,$B$2,$D$7,$D$2,A101,$C$28)/10^6</f>
        <v>1.1064213921725038E-5</v>
      </c>
      <c r="F101">
        <f>[1]!refprop($C$5,$B$2,$B$7,$D$2,A101)*10^6</f>
        <v>322213.59010638797</v>
      </c>
    </row>
    <row r="102" spans="1:6" x14ac:dyDescent="0.2">
      <c r="A102" s="48">
        <f t="shared" si="1"/>
        <v>-25.607338782717573</v>
      </c>
      <c r="B102" s="48">
        <f>[1]!refprop($C$6,$B$2,$D$7,$D$2,A102,$C$28)</f>
        <v>11.632577576258743</v>
      </c>
      <c r="C102" s="48">
        <f>[1]!refprop($D$6,$B$2,$D$7,$D$2,A102,$C$28)*10^3</f>
        <v>924.41348463181373</v>
      </c>
      <c r="D102" s="48">
        <f>[1]!refprop($E$6,$B$2,$D$7,$D$2,A102,$C$28)/10^3</f>
        <v>1.0222183637538912E-2</v>
      </c>
      <c r="E102" s="48">
        <f>[1]!refprop($F$6,$B$2,$D$7,$D$2,A102,$C$28)/10^6</f>
        <v>1.1066039685977468E-5</v>
      </c>
      <c r="F102">
        <f>[1]!refprop($C$5,$B$2,$B$7,$D$2,A102)*10^6</f>
        <v>322723.88224218017</v>
      </c>
    </row>
    <row r="103" spans="1:6" x14ac:dyDescent="0.2">
      <c r="A103" s="48">
        <f t="shared" si="1"/>
        <v>-25.567338782717574</v>
      </c>
      <c r="B103" s="48">
        <f>[1]!refprop($C$6,$B$2,$D$7,$D$2,A103,$C$28)</f>
        <v>11.62984584827535</v>
      </c>
      <c r="C103" s="48">
        <f>[1]!refprop($D$6,$B$2,$D$7,$D$2,A103,$C$28)*10^3</f>
        <v>924.12797817091439</v>
      </c>
      <c r="D103" s="48">
        <f>[1]!refprop($E$6,$B$2,$D$7,$D$2,A103,$C$28)/10^3</f>
        <v>1.0224327691829828E-2</v>
      </c>
      <c r="E103" s="48">
        <f>[1]!refprop($F$6,$B$2,$D$7,$D$2,A103,$C$28)/10^6</f>
        <v>1.1067865426162119E-5</v>
      </c>
      <c r="F103">
        <f>[1]!refprop($C$5,$B$2,$B$7,$D$2,A103)*10^6</f>
        <v>323234.79730597301</v>
      </c>
    </row>
    <row r="104" spans="1:6" x14ac:dyDescent="0.2">
      <c r="A104" s="48">
        <f t="shared" si="1"/>
        <v>-25.527338782717575</v>
      </c>
      <c r="B104" s="48">
        <f>[1]!refprop($C$6,$B$2,$D$7,$D$2,A104,$C$28)</f>
        <v>11.627116336523262</v>
      </c>
      <c r="C104" s="48">
        <f>[1]!refprop($D$6,$B$2,$D$7,$D$2,A104,$C$28)*10^3</f>
        <v>923.84363609591253</v>
      </c>
      <c r="D104" s="48">
        <f>[1]!refprop($E$6,$B$2,$D$7,$D$2,A104,$C$28)/10^3</f>
        <v>1.0226472449190496E-2</v>
      </c>
      <c r="E104" s="48">
        <f>[1]!refprop($F$6,$B$2,$D$7,$D$2,A104,$C$28)/10^6</f>
        <v>1.1069691142251855E-5</v>
      </c>
      <c r="F104">
        <f>[1]!refprop($C$5,$B$2,$B$7,$D$2,A104)*10^6</f>
        <v>323746.33580369432</v>
      </c>
    </row>
    <row r="105" spans="1:6" x14ac:dyDescent="0.2">
      <c r="A105" s="48">
        <f t="shared" si="1"/>
        <v>-25.487338782717575</v>
      </c>
      <c r="B105" s="48">
        <f>[1]!refprop($C$6,$B$2,$D$7,$D$2,A105,$C$28)</f>
        <v>11.624389036070935</v>
      </c>
      <c r="C105" s="48">
        <f>[1]!refprop($D$6,$B$2,$D$7,$D$2,A105,$C$28)*10^3</f>
        <v>923.56045289245435</v>
      </c>
      <c r="D105" s="48">
        <f>[1]!refprop($E$6,$B$2,$D$7,$D$2,A105,$C$28)/10^3</f>
        <v>1.0228617908658841E-2</v>
      </c>
      <c r="E105" s="48">
        <f>[1]!refprop($F$6,$B$2,$D$7,$D$2,A105,$C$28)/10^6</f>
        <v>1.1071516834219562E-5</v>
      </c>
      <c r="F105">
        <f>[1]!refprop($C$5,$B$2,$B$7,$D$2,A105)*10^6</f>
        <v>324258.01265943632</v>
      </c>
    </row>
    <row r="106" spans="1:6" x14ac:dyDescent="0.2">
      <c r="A106" s="48">
        <f t="shared" si="1"/>
        <v>-25.447338782717576</v>
      </c>
      <c r="B106" s="48">
        <f>[1]!refprop($C$6,$B$2,$D$7,$D$2,A106,$C$28)</f>
        <v>11.621663942007279</v>
      </c>
      <c r="C106" s="48">
        <f>[1]!refprop($D$6,$B$2,$D$7,$D$2,A106,$C$28)*10^3</f>
        <v>923.27842307706237</v>
      </c>
      <c r="D106" s="48">
        <f>[1]!refprop($E$6,$B$2,$D$7,$D$2,A106,$C$28)/10^3</f>
        <v>1.0230764069278551E-2</v>
      </c>
      <c r="E106" s="48">
        <f>[1]!refprop($F$6,$B$2,$D$7,$D$2,A106,$C$28)/10^6</f>
        <v>1.1073342502038116E-5</v>
      </c>
      <c r="F106">
        <f>[1]!refprop($C$5,$B$2,$B$7,$D$2,A106)*10^6</f>
        <v>324771.28514643962</v>
      </c>
    </row>
    <row r="107" spans="1:6" x14ac:dyDescent="0.2">
      <c r="A107" s="48">
        <f t="shared" si="1"/>
        <v>-25.407338782717577</v>
      </c>
      <c r="B107" s="48">
        <f>[1]!refprop($C$6,$B$2,$D$7,$D$2,A107,$C$28)</f>
        <v>11.618941049441476</v>
      </c>
      <c r="C107" s="48">
        <f>[1]!refprop($D$6,$B$2,$D$7,$D$2,A107,$C$28)*10^3</f>
        <v>922.99754119694353</v>
      </c>
      <c r="D107" s="48">
        <f>[1]!refprop($E$6,$B$2,$D$7,$D$2,A107,$C$28)/10^3</f>
        <v>1.0232910930098996E-2</v>
      </c>
      <c r="E107" s="48">
        <f>[1]!refprop($F$6,$B$2,$D$7,$D$2,A107,$C$28)/10^6</f>
        <v>1.1075168145680427E-5</v>
      </c>
      <c r="F107">
        <f>[1]!refprop($C$5,$B$2,$B$7,$D$2,A107)*10^6</f>
        <v>325284.69700937218</v>
      </c>
    </row>
    <row r="108" spans="1:6" x14ac:dyDescent="0.2">
      <c r="A108" s="48">
        <f t="shared" si="1"/>
        <v>-25.367338782717578</v>
      </c>
      <c r="B108" s="48">
        <f>[1]!refprop($C$6,$B$2,$D$7,$D$2,A108,$C$28)</f>
        <v>11.616220353502911</v>
      </c>
      <c r="C108" s="48">
        <f>[1]!refprop($D$6,$B$2,$D$7,$D$2,A108,$C$28)*10^3</f>
        <v>922.71780182979546</v>
      </c>
      <c r="D108" s="48">
        <f>[1]!refprop($E$6,$B$2,$D$7,$D$2,A108,$C$28)/10^3</f>
        <v>1.0235058490175192E-2</v>
      </c>
      <c r="E108" s="48">
        <f>[1]!refprop($F$6,$B$2,$D$7,$D$2,A108,$C$28)/10^6</f>
        <v>1.1076993765119401E-5</v>
      </c>
      <c r="F108">
        <f>[1]!refprop($C$5,$B$2,$B$7,$D$2,A108)*10^6</f>
        <v>325798.73434648465</v>
      </c>
    </row>
    <row r="109" spans="1:6" x14ac:dyDescent="0.2">
      <c r="A109" s="48">
        <f t="shared" si="1"/>
        <v>-25.327338782717579</v>
      </c>
      <c r="B109" s="48">
        <f>[1]!refprop($C$6,$B$2,$D$7,$D$2,A109,$C$28)</f>
        <v>11.613501849341043</v>
      </c>
      <c r="C109" s="48">
        <f>[1]!refprop($D$6,$B$2,$D$7,$D$2,A109,$C$28)*10^3</f>
        <v>922.4391995836138</v>
      </c>
      <c r="D109" s="48">
        <f>[1]!refprop($E$6,$B$2,$D$7,$D$2,A109,$C$28)/10^3</f>
        <v>1.0237206748567786E-2</v>
      </c>
      <c r="E109" s="48">
        <f>[1]!refprop($F$6,$B$2,$D$7,$D$2,A109,$C$28)/10^6</f>
        <v>1.1078819360327968E-5</v>
      </c>
      <c r="F109">
        <f>[1]!refprop($C$5,$B$2,$B$7,$D$2,A109)*10^6</f>
        <v>326313.39766727213</v>
      </c>
    </row>
    <row r="110" spans="1:6" x14ac:dyDescent="0.2">
      <c r="A110" s="48">
        <f t="shared" si="1"/>
        <v>-25.28733878271758</v>
      </c>
      <c r="B110" s="48">
        <f>[1]!refprop($C$6,$B$2,$D$7,$D$2,A110,$C$28)</f>
        <v>11.61078553212532</v>
      </c>
      <c r="C110" s="48">
        <f>[1]!refprop($D$6,$B$2,$D$7,$D$2,A110,$C$28)*10^3</f>
        <v>922.1617290965022</v>
      </c>
      <c r="D110" s="48">
        <f>[1]!refprop($E$6,$B$2,$D$7,$D$2,A110,$C$28)/10^3</f>
        <v>1.0239355704342989E-2</v>
      </c>
      <c r="E110" s="48">
        <f>[1]!refprop($F$6,$B$2,$D$7,$D$2,A110,$C$28)/10^6</f>
        <v>1.1080644931279063E-5</v>
      </c>
      <c r="F110">
        <f>[1]!refprop($C$5,$B$2,$B$7,$D$2,A110)*10^6</f>
        <v>326828.19336295797</v>
      </c>
    </row>
    <row r="111" spans="1:6" x14ac:dyDescent="0.2">
      <c r="A111" s="48">
        <f t="shared" si="1"/>
        <v>-25.247338782717581</v>
      </c>
      <c r="B111" s="48">
        <f>[1]!refprop($C$6,$B$2,$D$7,$D$2,A111,$C$28)</f>
        <v>11.608071397045009</v>
      </c>
      <c r="C111" s="48">
        <f>[1]!refprop($D$6,$B$2,$D$7,$D$2,A111,$C$28)*10^3</f>
        <v>921.88538503648181</v>
      </c>
      <c r="D111" s="48">
        <f>[1]!refprop($E$6,$B$2,$D$7,$D$2,A111,$C$28)/10^3</f>
        <v>1.0241505356572535E-2</v>
      </c>
      <c r="E111" s="48">
        <f>[1]!refprop($F$6,$B$2,$D$7,$D$2,A111,$C$28)/10^6</f>
        <v>1.1082470477945627E-5</v>
      </c>
      <c r="F111">
        <f>[1]!refprop($C$5,$B$2,$B$7,$D$2,A111)*10^6</f>
        <v>327344.60430250358</v>
      </c>
    </row>
    <row r="112" spans="1:6" x14ac:dyDescent="0.2">
      <c r="A112" s="48">
        <f t="shared" si="1"/>
        <v>-25.207338782717581</v>
      </c>
      <c r="B112" s="48">
        <f>[1]!refprop($C$6,$B$2,$D$7,$D$2,A112,$C$28)</f>
        <v>11.605359439309142</v>
      </c>
      <c r="C112" s="48">
        <f>[1]!refprop($D$6,$B$2,$D$7,$D$2,A112,$C$28)*10^3</f>
        <v>921.6101621013064</v>
      </c>
      <c r="D112" s="48">
        <f>[1]!refprop($E$6,$B$2,$D$7,$D$2,A112,$C$28)/10^3</f>
        <v>1.0243655704333653E-2</v>
      </c>
      <c r="E112" s="48">
        <f>[1]!refprop($F$6,$B$2,$D$7,$D$2,A112,$C$28)/10^6</f>
        <v>1.1084296000300626E-5</v>
      </c>
      <c r="F112">
        <f>[1]!refprop($C$5,$B$2,$B$7,$D$2,A112)*10^6</f>
        <v>327861.14863707463</v>
      </c>
    </row>
    <row r="113" spans="1:6" x14ac:dyDescent="0.2">
      <c r="A113" s="48">
        <f t="shared" si="1"/>
        <v>-25.167338782717582</v>
      </c>
      <c r="B113" s="48">
        <f>[1]!refprop($C$6,$B$2,$D$7,$D$2,A113,$C$28)</f>
        <v>11.602649654146386</v>
      </c>
      <c r="C113" s="48">
        <f>[1]!refprop($D$6,$B$2,$D$7,$D$2,A113,$C$28)*10^3</f>
        <v>921.33605501827185</v>
      </c>
      <c r="D113" s="48">
        <f>[1]!refprop($E$6,$B$2,$D$7,$D$2,A113,$C$28)/10^3</f>
        <v>1.0245806746709033E-2</v>
      </c>
      <c r="E113" s="48">
        <f>[1]!refprop($F$6,$B$2,$D$7,$D$2,A113,$C$28)/10^6</f>
        <v>1.1086121498317031E-5</v>
      </c>
      <c r="F113">
        <f>[1]!refprop($C$5,$B$2,$B$7,$D$2,A113)*10^6</f>
        <v>328377.82171513973</v>
      </c>
    </row>
    <row r="114" spans="1:6" x14ac:dyDescent="0.2">
      <c r="A114" s="48">
        <f t="shared" si="1"/>
        <v>-25.127338782717583</v>
      </c>
      <c r="B114" s="48">
        <f>[1]!refprop($C$6,$B$2,$D$7,$D$2,A114,$C$28)</f>
        <v>11.599942036804904</v>
      </c>
      <c r="C114" s="48">
        <f>[1]!refprop($D$6,$B$2,$D$7,$D$2,A114,$C$28)*10^3</f>
        <v>921.06305854403297</v>
      </c>
      <c r="D114" s="48">
        <f>[1]!refprop($E$6,$B$2,$D$7,$D$2,A114,$C$28)/10^3</f>
        <v>1.024795848278676E-2</v>
      </c>
      <c r="E114" s="48">
        <f>[1]!refprop($F$6,$B$2,$D$7,$D$2,A114,$C$28)/10^6</f>
        <v>1.1087946971967827E-5</v>
      </c>
      <c r="F114">
        <f>[1]!refprop($C$5,$B$2,$B$7,$D$2,A114)*10^6</f>
        <v>328895.62088365655</v>
      </c>
    </row>
    <row r="115" spans="1:6" x14ac:dyDescent="0.2">
      <c r="A115" s="48">
        <f t="shared" si="1"/>
        <v>-25.087338782717584</v>
      </c>
      <c r="B115" s="48">
        <f>[1]!refprop($C$6,$B$2,$D$7,$D$2,A115,$C$28)</f>
        <v>11.597236582552299</v>
      </c>
      <c r="C115" s="48">
        <f>[1]!refprop($D$6,$B$2,$D$7,$D$2,A115,$C$28)*10^3</f>
        <v>920.79116746441889</v>
      </c>
      <c r="D115" s="48">
        <f>[1]!refprop($E$6,$B$2,$D$7,$D$2,A115,$C$28)/10^3</f>
        <v>1.0250110911660306E-2</v>
      </c>
      <c r="E115" s="48">
        <f>[1]!refprop($F$6,$B$2,$D$7,$D$2,A115,$C$28)/10^6</f>
        <v>1.1089772421226002E-5</v>
      </c>
      <c r="F115">
        <f>[1]!refprop($C$5,$B$2,$B$7,$D$2,A115)*10^6</f>
        <v>329414.5518381368</v>
      </c>
    </row>
    <row r="116" spans="1:6" x14ac:dyDescent="0.2">
      <c r="A116" s="48">
        <f t="shared" si="1"/>
        <v>-25.047338782717585</v>
      </c>
      <c r="B116" s="48">
        <f>[1]!refprop($C$6,$B$2,$D$7,$D$2,A116,$C$28)</f>
        <v>11.59453328667548</v>
      </c>
      <c r="C116" s="48">
        <f>[1]!refprop($D$6,$B$2,$D$7,$D$2,A116,$C$28)*10^3</f>
        <v>920.52037659425207</v>
      </c>
      <c r="D116" s="48">
        <f>[1]!refprop($E$6,$B$2,$D$7,$D$2,A116,$C$28)/10^3</f>
        <v>1.0252264032428461E-2</v>
      </c>
      <c r="E116" s="48">
        <f>[1]!refprop($F$6,$B$2,$D$7,$D$2,A116,$C$28)/10^6</f>
        <v>1.1091597846064569E-5</v>
      </c>
      <c r="F116">
        <f>[1]!refprop($C$5,$B$2,$B$7,$D$2,A116)*10^6</f>
        <v>329933.6113409719</v>
      </c>
    </row>
    <row r="117" spans="1:6" x14ac:dyDescent="0.2">
      <c r="A117" s="48">
        <f t="shared" si="1"/>
        <v>-25.007338782717586</v>
      </c>
      <c r="B117" s="48">
        <f>[1]!refprop($C$6,$B$2,$D$7,$D$2,A117,$C$28)</f>
        <v>11.591832144480531</v>
      </c>
      <c r="C117" s="48">
        <f>[1]!refprop($D$6,$B$2,$D$7,$D$2,A117,$C$28)*10^3</f>
        <v>920.2506807771648</v>
      </c>
      <c r="D117" s="48">
        <f>[1]!refprop($E$6,$B$2,$D$7,$D$2,A117,$C$28)/10^3</f>
        <v>1.0254417844195323E-2</v>
      </c>
      <c r="E117" s="48">
        <f>[1]!refprop($F$6,$B$2,$D$7,$D$2,A117,$C$28)/10^6</f>
        <v>1.1093423246456546E-5</v>
      </c>
      <c r="F117">
        <f>[1]!refprop($C$5,$B$2,$B$7,$D$2,A117)*10^6</f>
        <v>330453.30091368011</v>
      </c>
    </row>
    <row r="118" spans="1:6" x14ac:dyDescent="0.2">
      <c r="A118" s="48">
        <f t="shared" si="1"/>
        <v>-24.967338782717587</v>
      </c>
      <c r="B118" s="48">
        <f>[1]!refprop($C$6,$B$2,$D$7,$D$2,A118,$C$28)</f>
        <v>11.589133151292662</v>
      </c>
      <c r="C118" s="48">
        <f>[1]!refprop($D$6,$B$2,$D$7,$D$2,A118,$C$28)*10^3</f>
        <v>919.98207488541834</v>
      </c>
      <c r="D118" s="48">
        <f>[1]!refprop($E$6,$B$2,$D$7,$D$2,A118,$C$28)/10^3</f>
        <v>1.025657234607024E-2</v>
      </c>
      <c r="E118" s="48">
        <f>[1]!refprop($F$6,$B$2,$D$7,$D$2,A118,$C$28)/10^6</f>
        <v>1.1095248622374961E-5</v>
      </c>
      <c r="F118">
        <f>[1]!refprop($C$5,$B$2,$B$7,$D$2,A118)*10^6</f>
        <v>330973.62106797297</v>
      </c>
    </row>
    <row r="119" spans="1:6" x14ac:dyDescent="0.2">
      <c r="A119" s="48">
        <f t="shared" si="1"/>
        <v>-24.927338782717587</v>
      </c>
      <c r="B119" s="48">
        <f>[1]!refprop($C$6,$B$2,$D$7,$D$2,A119,$C$28)</f>
        <v>11.58643630245604</v>
      </c>
      <c r="C119" s="48">
        <f>[1]!refprop($D$6,$B$2,$D$7,$D$2,A119,$C$28)*10^3</f>
        <v>919.71455381972839</v>
      </c>
      <c r="D119" s="48">
        <f>[1]!refprop($E$6,$B$2,$D$7,$D$2,A119,$C$28)/10^3</f>
        <v>1.0258727537167786E-2</v>
      </c>
      <c r="E119" s="48">
        <f>[1]!refprop($F$6,$B$2,$D$7,$D$2,A119,$C$28)/10^6</f>
        <v>1.1097073973792853E-5</v>
      </c>
      <c r="F119">
        <f>[1]!refprop($C$5,$B$2,$B$7,$D$2,A119)*10^6</f>
        <v>331494.06260905188</v>
      </c>
    </row>
    <row r="120" spans="1:6" x14ac:dyDescent="0.2">
      <c r="A120" s="48">
        <f t="shared" si="1"/>
        <v>-24.887338782717588</v>
      </c>
      <c r="B120" s="48">
        <f>[1]!refprop($C$6,$B$2,$D$7,$D$2,A120,$C$28)</f>
        <v>11.583741593333727</v>
      </c>
      <c r="C120" s="48">
        <f>[1]!refprop($D$6,$B$2,$D$7,$D$2,A120,$C$28)*10^3</f>
        <v>919.44811250908265</v>
      </c>
      <c r="D120" s="48">
        <f>[1]!refprop($E$6,$B$2,$D$7,$D$2,A120,$C$28)/10^3</f>
        <v>1.0260883416607705E-2</v>
      </c>
      <c r="E120" s="48">
        <f>[1]!refprop($F$6,$B$2,$D$7,$D$2,A120,$C$28)/10^6</f>
        <v>1.109889930068328E-5</v>
      </c>
      <c r="F120">
        <f>[1]!refprop($C$5,$B$2,$B$7,$D$2,A120)*10^6</f>
        <v>332016.15516792104</v>
      </c>
    </row>
    <row r="121" spans="1:6" x14ac:dyDescent="0.2">
      <c r="A121" s="48">
        <f t="shared" si="1"/>
        <v>-24.847338782717589</v>
      </c>
      <c r="B121" s="48">
        <f>[1]!refprop($C$6,$B$2,$D$7,$D$2,A121,$C$28)</f>
        <v>11.581049019307546</v>
      </c>
      <c r="C121" s="48">
        <f>[1]!refprop($D$6,$B$2,$D$7,$D$2,A121,$C$28)*10^3</f>
        <v>919.18274591056706</v>
      </c>
      <c r="D121" s="48">
        <f>[1]!refprop($E$6,$B$2,$D$7,$D$2,A121,$C$28)/10^3</f>
        <v>1.0263039983514887E-2</v>
      </c>
      <c r="E121" s="48">
        <f>[1]!refprop($F$6,$B$2,$D$7,$D$2,A121,$C$28)/10^6</f>
        <v>1.1100724603019305E-5</v>
      </c>
      <c r="F121">
        <f>[1]!refprop($C$5,$B$2,$B$7,$D$2,A121)*10^6</f>
        <v>332537.8569269391</v>
      </c>
    </row>
    <row r="122" spans="1:6" x14ac:dyDescent="0.2">
      <c r="A122" s="48">
        <f t="shared" si="1"/>
        <v>-24.80733878271759</v>
      </c>
      <c r="B122" s="48">
        <f>[1]!refprop($C$6,$B$2,$D$7,$D$2,A122,$C$28)</f>
        <v>11.578358575778028</v>
      </c>
      <c r="C122" s="48">
        <f>[1]!refprop($D$6,$B$2,$D$7,$D$2,A122,$C$28)*10^3</f>
        <v>918.91844900919045</v>
      </c>
      <c r="D122" s="48">
        <f>[1]!refprop($E$6,$B$2,$D$7,$D$2,A122,$C$28)/10^3</f>
        <v>1.0265197237019342E-2</v>
      </c>
      <c r="E122" s="48">
        <f>[1]!refprop($F$6,$B$2,$D$7,$D$2,A122,$C$28)/10^6</f>
        <v>1.1102549880774013E-5</v>
      </c>
      <c r="F122">
        <f>[1]!refprop($C$5,$B$2,$B$7,$D$2,A122)*10^6</f>
        <v>333060.70276850543</v>
      </c>
    </row>
    <row r="123" spans="1:6" x14ac:dyDescent="0.2">
      <c r="A123" s="48">
        <f t="shared" si="1"/>
        <v>-24.767338782717591</v>
      </c>
      <c r="B123" s="48">
        <f>[1]!refprop($C$6,$B$2,$D$7,$D$2,A123,$C$28)</f>
        <v>11.575670258164221</v>
      </c>
      <c r="C123" s="48">
        <f>[1]!refprop($D$6,$B$2,$D$7,$D$2,A123,$C$28)*10^3</f>
        <v>918.65521681770986</v>
      </c>
      <c r="D123" s="48">
        <f>[1]!refprop($E$6,$B$2,$D$7,$D$2,A123,$C$28)/10^3</f>
        <v>1.0267355176256128E-2</v>
      </c>
      <c r="E123" s="48">
        <f>[1]!refprop($F$6,$B$2,$D$7,$D$2,A123,$C$28)/10^6</f>
        <v>1.1104375133920483E-5</v>
      </c>
      <c r="F123">
        <f>[1]!refprop($C$5,$B$2,$B$7,$D$2,A123)*10^6</f>
        <v>333584.18174781743</v>
      </c>
    </row>
    <row r="124" spans="1:6" x14ac:dyDescent="0.2">
      <c r="A124" s="48">
        <f t="shared" ref="A124:A187" si="2">A123+$D$56</f>
        <v>-24.727338782717592</v>
      </c>
      <c r="B124" s="48">
        <f>[1]!refprop($C$6,$B$2,$D$7,$D$2,A124,$C$28)</f>
        <v>11.572984061903689</v>
      </c>
      <c r="C124" s="48">
        <f>[1]!refprop($D$6,$B$2,$D$7,$D$2,A124,$C$28)*10^3</f>
        <v>918.3930443764591</v>
      </c>
      <c r="D124" s="48">
        <f>[1]!refprop($E$6,$B$2,$D$7,$D$2,A124,$C$28)/10^3</f>
        <v>1.026951380036536E-2</v>
      </c>
      <c r="E124" s="48">
        <f>[1]!refprop($F$6,$B$2,$D$7,$D$2,A124,$C$28)/10^6</f>
        <v>1.1106200362431824E-5</v>
      </c>
      <c r="F124">
        <f>[1]!refprop($C$5,$B$2,$B$7,$D$2,A124)*10^6</f>
        <v>334108.81287199777</v>
      </c>
    </row>
    <row r="125" spans="1:6" x14ac:dyDescent="0.2">
      <c r="A125" s="48">
        <f t="shared" si="2"/>
        <v>-24.687338782717593</v>
      </c>
      <c r="B125" s="48">
        <f>[1]!refprop($C$6,$B$2,$D$7,$D$2,A125,$C$28)</f>
        <v>11.570299982452338</v>
      </c>
      <c r="C125" s="48">
        <f>[1]!refprop($D$6,$B$2,$D$7,$D$2,A125,$C$28)*10^3</f>
        <v>918.13192675317509</v>
      </c>
      <c r="D125" s="48">
        <f>[1]!refprop($E$6,$B$2,$D$7,$D$2,A125,$C$28)/10^3</f>
        <v>1.0271673108492134E-2</v>
      </c>
      <c r="E125" s="48">
        <f>[1]!refprop($F$6,$B$2,$D$7,$D$2,A125,$C$28)/10^6</f>
        <v>1.1108025566281139E-5</v>
      </c>
      <c r="F125">
        <f>[1]!refprop($C$5,$B$2,$B$7,$D$2,A125)*10^6</f>
        <v>334633.0411709639</v>
      </c>
    </row>
    <row r="126" spans="1:6" x14ac:dyDescent="0.2">
      <c r="A126" s="48">
        <f t="shared" si="2"/>
        <v>-24.647338782717593</v>
      </c>
      <c r="B126" s="48">
        <f>[1]!refprop($C$6,$B$2,$D$7,$D$2,A126,$C$28)</f>
        <v>11.567618015284317</v>
      </c>
      <c r="C126" s="48">
        <f>[1]!refprop($D$6,$B$2,$D$7,$D$2,A126,$C$28)*10^3</f>
        <v>917.87185904283024</v>
      </c>
      <c r="D126" s="48">
        <f>[1]!refprop($E$6,$B$2,$D$7,$D$2,A126,$C$28)/10^3</f>
        <v>1.0273833099786517E-2</v>
      </c>
      <c r="E126" s="48">
        <f>[1]!refprop($F$6,$B$2,$D$7,$D$2,A126,$C$28)/10^6</f>
        <v>1.1109850745441562E-5</v>
      </c>
      <c r="F126">
        <f>[1]!refprop($C$5,$B$2,$B$7,$D$2,A126)*10^6</f>
        <v>335158.42264074826</v>
      </c>
    </row>
    <row r="127" spans="1:6" x14ac:dyDescent="0.2">
      <c r="A127" s="48">
        <f t="shared" si="2"/>
        <v>-24.607338782717594</v>
      </c>
      <c r="B127" s="48">
        <f>[1]!refprop($C$6,$B$2,$D$7,$D$2,A127,$C$28)</f>
        <v>11.564938155891982</v>
      </c>
      <c r="C127" s="48">
        <f>[1]!refprop($D$6,$B$2,$D$7,$D$2,A127,$C$28)*10^3</f>
        <v>917.61283636746305</v>
      </c>
      <c r="D127" s="48">
        <f>[1]!refprop($E$6,$B$2,$D$7,$D$2,A127,$C$28)/10^3</f>
        <v>1.0275993773403498E-2</v>
      </c>
      <c r="E127" s="48">
        <f>[1]!refprop($F$6,$B$2,$D$7,$D$2,A127,$C$28)/10^6</f>
        <v>1.1111675899886227E-5</v>
      </c>
      <c r="F127">
        <f>[1]!refprop($C$5,$B$2,$B$7,$D$2,A127)*10^6</f>
        <v>335684.96311047545</v>
      </c>
    </row>
    <row r="128" spans="1:6" x14ac:dyDescent="0.2">
      <c r="A128" s="48">
        <f t="shared" si="2"/>
        <v>-24.567338782717595</v>
      </c>
      <c r="B128" s="48">
        <f>[1]!refprop($C$6,$B$2,$D$7,$D$2,A128,$C$28)</f>
        <v>11.562260399785723</v>
      </c>
      <c r="C128" s="48">
        <f>[1]!refprop($D$6,$B$2,$D$7,$D$2,A128,$C$28)*10^3</f>
        <v>917.35485387600704</v>
      </c>
      <c r="D128" s="48">
        <f>[1]!refprop($E$6,$B$2,$D$7,$D$2,A128,$C$28)/10^3</f>
        <v>1.0278155128502959E-2</v>
      </c>
      <c r="E128" s="48">
        <f>[1]!refprop($F$6,$B$2,$D$7,$D$2,A128,$C$28)/10^6</f>
        <v>1.1113501029588276E-5</v>
      </c>
      <c r="F128">
        <f>[1]!refprop($C$5,$B$2,$B$7,$D$2,A128)*10^6</f>
        <v>336211.61725205503</v>
      </c>
    </row>
    <row r="129" spans="1:6" x14ac:dyDescent="0.2">
      <c r="A129" s="48">
        <f t="shared" si="2"/>
        <v>-24.527338782717596</v>
      </c>
      <c r="B129" s="48">
        <f>[1]!refprop($C$6,$B$2,$D$7,$D$2,A129,$C$28)</f>
        <v>11.559584742493907</v>
      </c>
      <c r="C129" s="48">
        <f>[1]!refprop($D$6,$B$2,$D$7,$D$2,A129,$C$28)*10^3</f>
        <v>917.09790674412955</v>
      </c>
      <c r="D129" s="48">
        <f>[1]!refprop($E$6,$B$2,$D$7,$D$2,A129,$C$28)/10^3</f>
        <v>1.0280317164249637E-2</v>
      </c>
      <c r="E129" s="48">
        <f>[1]!refprop($F$6,$B$2,$D$7,$D$2,A129,$C$28)/10^6</f>
        <v>1.111532613452088E-5</v>
      </c>
      <c r="F129">
        <f>[1]!refprop($C$5,$B$2,$B$7,$D$2,A129)*10^6</f>
        <v>336738.90761274868</v>
      </c>
    </row>
    <row r="130" spans="1:6" x14ac:dyDescent="0.2">
      <c r="A130" s="48">
        <f t="shared" si="2"/>
        <v>-24.487338782717597</v>
      </c>
      <c r="B130" s="48">
        <f>[1]!refprop($C$6,$B$2,$D$7,$D$2,A130,$C$28)</f>
        <v>11.556911179562748</v>
      </c>
      <c r="C130" s="48">
        <f>[1]!refprop($D$6,$B$2,$D$7,$D$2,A130,$C$28)*10^3</f>
        <v>916.84199017405922</v>
      </c>
      <c r="D130" s="48">
        <f>[1]!refprop($E$6,$B$2,$D$7,$D$2,A130,$C$28)/10^3</f>
        <v>1.0282479879813098E-2</v>
      </c>
      <c r="E130" s="48">
        <f>[1]!refprop($F$6,$B$2,$D$7,$D$2,A130,$C$28)/10^6</f>
        <v>1.1117151214657199E-5</v>
      </c>
      <c r="F130">
        <f>[1]!refprop($C$5,$B$2,$B$7,$D$2,A130)*10^6</f>
        <v>337266.83470683394</v>
      </c>
    </row>
    <row r="131" spans="1:6" x14ac:dyDescent="0.2">
      <c r="A131" s="48">
        <f t="shared" si="2"/>
        <v>-24.447338782717598</v>
      </c>
      <c r="B131" s="48">
        <f>[1]!refprop($C$6,$B$2,$D$7,$D$2,A131,$C$28)</f>
        <v>11.554239706556242</v>
      </c>
      <c r="C131" s="48">
        <f>[1]!refprop($D$6,$B$2,$D$7,$D$2,A131,$C$28)*10^3</f>
        <v>916.58709939442906</v>
      </c>
      <c r="D131" s="48">
        <f>[1]!refprop($E$6,$B$2,$D$7,$D$2,A131,$C$28)/10^3</f>
        <v>1.0284643274367683E-2</v>
      </c>
      <c r="E131" s="48">
        <f>[1]!refprop($F$6,$B$2,$D$7,$D$2,A131,$C$28)/10^6</f>
        <v>1.1118976269970424E-5</v>
      </c>
      <c r="F131">
        <f>[1]!refprop($C$5,$B$2,$B$7,$D$2,A131)*10^6</f>
        <v>337794.86809561198</v>
      </c>
    </row>
    <row r="132" spans="1:6" x14ac:dyDescent="0.2">
      <c r="A132" s="48">
        <f t="shared" si="2"/>
        <v>-24.407338782717598</v>
      </c>
      <c r="B132" s="48">
        <f>[1]!refprop($C$6,$B$2,$D$7,$D$2,A132,$C$28)</f>
        <v>11.551570319056067</v>
      </c>
      <c r="C132" s="48">
        <f>[1]!refprop($D$6,$B$2,$D$7,$D$2,A132,$C$28)*10^3</f>
        <v>916.33322966010735</v>
      </c>
      <c r="D132" s="48">
        <f>[1]!refprop($E$6,$B$2,$D$7,$D$2,A132,$C$28)/10^3</f>
        <v>1.0286807347092492E-2</v>
      </c>
      <c r="E132" s="48">
        <f>[1]!refprop($F$6,$B$2,$D$7,$D$2,A132,$C$28)/10^6</f>
        <v>1.112080130043374E-5</v>
      </c>
      <c r="F132">
        <f>[1]!refprop($C$5,$B$2,$B$7,$D$2,A132)*10^6</f>
        <v>338324.60115039651</v>
      </c>
    </row>
    <row r="133" spans="1:6" x14ac:dyDescent="0.2">
      <c r="A133" s="48">
        <f t="shared" si="2"/>
        <v>-24.367338782717599</v>
      </c>
      <c r="B133" s="48">
        <f>[1]!refprop($C$6,$B$2,$D$7,$D$2,A133,$C$28)</f>
        <v>11.548903012661434</v>
      </c>
      <c r="C133" s="48">
        <f>[1]!refprop($D$6,$B$2,$D$7,$D$2,A133,$C$28)*10^3</f>
        <v>916.08037625203838</v>
      </c>
      <c r="D133" s="48">
        <f>[1]!refprop($E$6,$B$2,$D$7,$D$2,A133,$C$28)/10^3</f>
        <v>1.0288972097171356E-2</v>
      </c>
      <c r="E133" s="48">
        <f>[1]!refprop($F$6,$B$2,$D$7,$D$2,A133,$C$28)/10^6</f>
        <v>1.1122626306020366E-5</v>
      </c>
      <c r="F133">
        <f>[1]!refprop($C$5,$B$2,$B$7,$D$2,A133)*10^6</f>
        <v>338853.90698283829</v>
      </c>
    </row>
    <row r="134" spans="1:6" x14ac:dyDescent="0.2">
      <c r="A134" s="48">
        <f t="shared" si="2"/>
        <v>-24.3273387827176</v>
      </c>
      <c r="B134" s="48">
        <f>[1]!refprop($C$6,$B$2,$D$7,$D$2,A134,$C$28)</f>
        <v>11.546237782989083</v>
      </c>
      <c r="C134" s="48">
        <f>[1]!refprop($D$6,$B$2,$D$7,$D$2,A134,$C$28)*10^3</f>
        <v>915.82853447708089</v>
      </c>
      <c r="D134" s="48">
        <f>[1]!refprop($E$6,$B$2,$D$7,$D$2,A134,$C$28)/10^3</f>
        <v>1.0291137523792782E-2</v>
      </c>
      <c r="E134" s="48">
        <f>[1]!refprop($F$6,$B$2,$D$7,$D$2,A134,$C$28)/10^6</f>
        <v>1.1124451286703515E-5</v>
      </c>
      <c r="F134">
        <f>[1]!refprop($C$5,$B$2,$B$7,$D$2,A134)*10^6</f>
        <v>339384.92069451616</v>
      </c>
    </row>
    <row r="135" spans="1:6" x14ac:dyDescent="0.2">
      <c r="A135" s="48">
        <f t="shared" si="2"/>
        <v>-24.287338782717601</v>
      </c>
      <c r="B135" s="48">
        <f>[1]!refprop($C$6,$B$2,$D$7,$D$2,A135,$C$28)</f>
        <v>11.543574625673092</v>
      </c>
      <c r="C135" s="48">
        <f>[1]!refprop($D$6,$B$2,$D$7,$D$2,A135,$C$28)*10^3</f>
        <v>915.5776996678477</v>
      </c>
      <c r="D135" s="48">
        <f>[1]!refprop($E$6,$B$2,$D$7,$D$2,A135,$C$28)/10^3</f>
        <v>1.0293303626149915E-2</v>
      </c>
      <c r="E135" s="48">
        <f>[1]!refprop($F$6,$B$2,$D$7,$D$2,A135,$C$28)/10^6</f>
        <v>1.112627624245642E-5</v>
      </c>
      <c r="F135">
        <f>[1]!refprop($C$5,$B$2,$B$7,$D$2,A135)*10^6</f>
        <v>339916.03916508396</v>
      </c>
    </row>
    <row r="136" spans="1:6" x14ac:dyDescent="0.2">
      <c r="A136" s="48">
        <f t="shared" si="2"/>
        <v>-24.247338782717602</v>
      </c>
      <c r="B136" s="48">
        <f>[1]!refprop($C$6,$B$2,$D$7,$D$2,A136,$C$28)</f>
        <v>11.540913536364865</v>
      </c>
      <c r="C136" s="48">
        <f>[1]!refprop($D$6,$B$2,$D$7,$D$2,A136,$C$28)*10^3</f>
        <v>915.32786718254829</v>
      </c>
      <c r="D136" s="48">
        <f>[1]!refprop($E$6,$B$2,$D$7,$D$2,A136,$C$28)/10^3</f>
        <v>1.0295470403440556E-2</v>
      </c>
      <c r="E136" s="48">
        <f>[1]!refprop($F$6,$B$2,$D$7,$D$2,A136,$C$28)/10^6</f>
        <v>1.1128101173252318E-5</v>
      </c>
      <c r="F136">
        <f>[1]!refprop($C$5,$B$2,$B$7,$D$2,A136)*10^6</f>
        <v>340447.7974542469</v>
      </c>
    </row>
    <row r="137" spans="1:6" x14ac:dyDescent="0.2">
      <c r="A137" s="48">
        <f t="shared" si="2"/>
        <v>-24.207338782717603</v>
      </c>
      <c r="B137" s="48">
        <f>[1]!refprop($C$6,$B$2,$D$7,$D$2,A137,$C$28)</f>
        <v>11.538254510732958</v>
      </c>
      <c r="C137" s="48">
        <f>[1]!refprop($D$6,$B$2,$D$7,$D$2,A137,$C$28)*10^3</f>
        <v>915.07903240482835</v>
      </c>
      <c r="D137" s="48">
        <f>[1]!refprop($E$6,$B$2,$D$7,$D$2,A137,$C$28)/10^3</f>
        <v>1.0297637854867063E-2</v>
      </c>
      <c r="E137" s="48">
        <f>[1]!refprop($F$6,$B$2,$D$7,$D$2,A137,$C$28)/10^6</f>
        <v>1.1129926079064469E-5</v>
      </c>
      <c r="F137">
        <f>[1]!refprop($C$5,$B$2,$B$7,$D$2,A137)*10^6</f>
        <v>340980.19607672736</v>
      </c>
    </row>
    <row r="138" spans="1:6" x14ac:dyDescent="0.2">
      <c r="A138" s="48">
        <f t="shared" si="2"/>
        <v>-24.167338782717604</v>
      </c>
      <c r="B138" s="48">
        <f>[1]!refprop($C$6,$B$2,$D$7,$D$2,A138,$C$28)</f>
        <v>11.535597544463066</v>
      </c>
      <c r="C138" s="48">
        <f>[1]!refprop($D$6,$B$2,$D$7,$D$2,A138,$C$28)*10^3</f>
        <v>914.83119074361696</v>
      </c>
      <c r="D138" s="48">
        <f>[1]!refprop($E$6,$B$2,$D$7,$D$2,A138,$C$28)/10^3</f>
        <v>1.029980597963636E-2</v>
      </c>
      <c r="E138" s="48">
        <f>[1]!refprop($F$6,$B$2,$D$7,$D$2,A138,$C$28)/10^6</f>
        <v>1.1131750959866136E-5</v>
      </c>
      <c r="F138">
        <f>[1]!refprop($C$5,$B$2,$B$7,$D$2,A138)*10^6</f>
        <v>341513.23554755683</v>
      </c>
    </row>
    <row r="139" spans="1:6" x14ac:dyDescent="0.2">
      <c r="A139" s="48">
        <f t="shared" si="2"/>
        <v>-24.127338782717604</v>
      </c>
      <c r="B139" s="48">
        <f>[1]!refprop($C$6,$B$2,$D$7,$D$2,A139,$C$28)</f>
        <v>11.532942633257864</v>
      </c>
      <c r="C139" s="48">
        <f>[1]!refprop($D$6,$B$2,$D$7,$D$2,A139,$C$28)*10^3</f>
        <v>914.58433763296784</v>
      </c>
      <c r="D139" s="48">
        <f>[1]!refprop($E$6,$B$2,$D$7,$D$2,A139,$C$28)/10^3</f>
        <v>1.0301974776959892E-2</v>
      </c>
      <c r="E139" s="48">
        <f>[1]!refprop($F$6,$B$2,$D$7,$D$2,A139,$C$28)/10^6</f>
        <v>1.1133575815630594E-5</v>
      </c>
      <c r="F139">
        <f>[1]!refprop($C$5,$B$2,$B$7,$D$2,A139)*10^6</f>
        <v>342046.37096996635</v>
      </c>
    </row>
    <row r="140" spans="1:6" x14ac:dyDescent="0.2">
      <c r="A140" s="48">
        <f t="shared" si="2"/>
        <v>-24.087338782717605</v>
      </c>
      <c r="B140" s="48">
        <f>[1]!refprop($C$6,$B$2,$D$7,$D$2,A140,$C$28)</f>
        <v>11.530289772836948</v>
      </c>
      <c r="C140" s="48">
        <f>[1]!refprop($D$6,$B$2,$D$7,$D$2,A140,$C$28)*10^3</f>
        <v>914.33846853190676</v>
      </c>
      <c r="D140" s="48">
        <f>[1]!refprop($E$6,$B$2,$D$7,$D$2,A140,$C$28)/10^3</f>
        <v>1.0304144246053606E-2</v>
      </c>
      <c r="E140" s="48">
        <f>[1]!refprop($F$6,$B$2,$D$7,$D$2,A140,$C$28)/10^6</f>
        <v>1.1135400646331137E-5</v>
      </c>
      <c r="F140">
        <f>[1]!refprop($C$5,$B$2,$B$7,$D$2,A140)*10^6</f>
        <v>342581.23909481929</v>
      </c>
    </row>
    <row r="141" spans="1:6" x14ac:dyDescent="0.2">
      <c r="A141" s="48">
        <f t="shared" si="2"/>
        <v>-24.047338782717606</v>
      </c>
      <c r="B141" s="48">
        <f>[1]!refprop($C$6,$B$2,$D$7,$D$2,A141,$C$28)</f>
        <v>11.527638958936738</v>
      </c>
      <c r="C141" s="48">
        <f>[1]!refprop($D$6,$B$2,$D$7,$D$2,A141,$C$28)*10^3</f>
        <v>914.09357892427727</v>
      </c>
      <c r="D141" s="48">
        <f>[1]!refprop($E$6,$B$2,$D$7,$D$2,A141,$C$28)/10^3</f>
        <v>1.0306314386137883E-2</v>
      </c>
      <c r="E141" s="48">
        <f>[1]!refprop($F$6,$B$2,$D$7,$D$2,A141,$C$28)/10^6</f>
        <v>1.113722545194106E-5</v>
      </c>
      <c r="F141">
        <f>[1]!refprop($C$5,$B$2,$B$7,$D$2,A141)*10^6</f>
        <v>343116.20420247858</v>
      </c>
    </row>
    <row r="142" spans="1:6" x14ac:dyDescent="0.2">
      <c r="A142" s="48">
        <f t="shared" si="2"/>
        <v>-24.007338782717607</v>
      </c>
      <c r="B142" s="48">
        <f>[1]!refprop($C$6,$B$2,$D$7,$D$2,A142,$C$28)</f>
        <v>11.52499018731039</v>
      </c>
      <c r="C142" s="48">
        <f>[1]!refprop($D$6,$B$2,$D$7,$D$2,A142,$C$28)*10^3</f>
        <v>913.84966431858822</v>
      </c>
      <c r="D142" s="48">
        <f>[1]!refprop($E$6,$B$2,$D$7,$D$2,A142,$C$28)/10^3</f>
        <v>1.0308485196437563E-2</v>
      </c>
      <c r="E142" s="48">
        <f>[1]!refprop($F$6,$B$2,$D$7,$D$2,A142,$C$28)/10^6</f>
        <v>1.1139050232433682E-5</v>
      </c>
      <c r="F142">
        <f>[1]!refprop($C$5,$B$2,$B$7,$D$2,A142)*10^6</f>
        <v>343651.26132407167</v>
      </c>
    </row>
    <row r="143" spans="1:6" x14ac:dyDescent="0.2">
      <c r="A143" s="48">
        <f t="shared" si="2"/>
        <v>-23.967338782717608</v>
      </c>
      <c r="B143" s="48">
        <f>[1]!refprop($C$6,$B$2,$D$7,$D$2,A143,$C$28)</f>
        <v>11.522343453727693</v>
      </c>
      <c r="C143" s="48">
        <f>[1]!refprop($D$6,$B$2,$D$7,$D$2,A143,$C$28)*10^3</f>
        <v>913.60672024786504</v>
      </c>
      <c r="D143" s="48">
        <f>[1]!refprop($E$6,$B$2,$D$7,$D$2,A143,$C$28)/10^3</f>
        <v>1.031065667618186E-2</v>
      </c>
      <c r="E143" s="48">
        <f>[1]!refprop($F$6,$B$2,$D$7,$D$2,A143,$C$28)/10^6</f>
        <v>1.1140874987782323E-5</v>
      </c>
      <c r="F143">
        <f>[1]!refprop($C$5,$B$2,$B$7,$D$2,A143)*10^6</f>
        <v>344188.06366288208</v>
      </c>
    </row>
    <row r="144" spans="1:6" x14ac:dyDescent="0.2">
      <c r="A144" s="48">
        <f t="shared" si="2"/>
        <v>-23.927338782717609</v>
      </c>
      <c r="B144" s="48">
        <f>[1]!refprop($C$6,$B$2,$D$7,$D$2,A144,$C$28)</f>
        <v>11.519698753974991</v>
      </c>
      <c r="C144" s="48">
        <f>[1]!refprop($D$6,$B$2,$D$7,$D$2,A144,$C$28)*10^3</f>
        <v>913.3647422694952</v>
      </c>
      <c r="D144" s="48">
        <f>[1]!refprop($E$6,$B$2,$D$7,$D$2,A144,$C$28)/10^3</f>
        <v>1.0312828824604367E-2</v>
      </c>
      <c r="E144" s="48">
        <f>[1]!refprop($F$6,$B$2,$D$7,$D$2,A144,$C$28)/10^6</f>
        <v>1.1142699717960318E-5</v>
      </c>
      <c r="F144">
        <f>[1]!refprop($C$5,$B$2,$B$7,$D$2,A144)*10^6</f>
        <v>344724.95904809365</v>
      </c>
    </row>
    <row r="145" spans="1:6" x14ac:dyDescent="0.2">
      <c r="A145" s="48">
        <f t="shared" si="2"/>
        <v>-23.88733878271761</v>
      </c>
      <c r="B145" s="48">
        <f>[1]!refprop($C$6,$B$2,$D$7,$D$2,A145,$C$28)</f>
        <v>11.517056083855103</v>
      </c>
      <c r="C145" s="48">
        <f>[1]!refprop($D$6,$B$2,$D$7,$D$2,A145,$C$28)*10^3</f>
        <v>913.12372596508237</v>
      </c>
      <c r="D145" s="48">
        <f>[1]!refprop($E$6,$B$2,$D$7,$D$2,A145,$C$28)/10^3</f>
        <v>1.0315001640943001E-2</v>
      </c>
      <c r="E145" s="48">
        <f>[1]!refprop($F$6,$B$2,$D$7,$D$2,A145,$C$28)/10^6</f>
        <v>1.1144524422941025E-5</v>
      </c>
      <c r="F145">
        <f>[1]!refprop($C$5,$B$2,$B$7,$D$2,A145)*10^6</f>
        <v>345262.4988909064</v>
      </c>
    </row>
    <row r="146" spans="1:6" x14ac:dyDescent="0.2">
      <c r="A146" s="48">
        <f t="shared" si="2"/>
        <v>-23.84733878271761</v>
      </c>
      <c r="B146" s="48">
        <f>[1]!refprop($C$6,$B$2,$D$7,$D$2,A146,$C$28)</f>
        <v>11.514415439187182</v>
      </c>
      <c r="C146" s="48">
        <f>[1]!refprop($D$6,$B$2,$D$7,$D$2,A146,$C$28)*10^3</f>
        <v>912.88366694029617</v>
      </c>
      <c r="D146" s="48">
        <f>[1]!refprop($E$6,$B$2,$D$7,$D$2,A146,$C$28)/10^3</f>
        <v>1.0317175124439994E-2</v>
      </c>
      <c r="E146" s="48">
        <f>[1]!refprop($F$6,$B$2,$D$7,$D$2,A146,$C$28)/10^6</f>
        <v>1.1146349102697794E-5</v>
      </c>
      <c r="F146">
        <f>[1]!refprop($C$5,$B$2,$B$7,$D$2,A146)*10^6</f>
        <v>345800.68370838632</v>
      </c>
    </row>
    <row r="147" spans="1:6" x14ac:dyDescent="0.2">
      <c r="A147" s="48">
        <f t="shared" si="2"/>
        <v>-23.807338782717611</v>
      </c>
      <c r="B147" s="48">
        <f>[1]!refprop($C$6,$B$2,$D$7,$D$2,A147,$C$28)</f>
        <v>11.511776815806709</v>
      </c>
      <c r="C147" s="48">
        <f>[1]!refprop($D$6,$B$2,$D$7,$D$2,A147,$C$28)*10^3</f>
        <v>912.64456082472839</v>
      </c>
      <c r="D147" s="48">
        <f>[1]!refprop($E$6,$B$2,$D$7,$D$2,A147,$C$28)/10^3</f>
        <v>1.0319349274341853E-2</v>
      </c>
      <c r="E147" s="48">
        <f>[1]!refprop($F$6,$B$2,$D$7,$D$2,A147,$C$28)/10^6</f>
        <v>1.1148173757203998E-5</v>
      </c>
      <c r="F147">
        <f>[1]!refprop($C$5,$B$2,$B$7,$D$2,A147)*10^6</f>
        <v>346339.51401696354</v>
      </c>
    </row>
    <row r="148" spans="1:6" x14ac:dyDescent="0.2">
      <c r="A148" s="48">
        <f t="shared" si="2"/>
        <v>-23.767338782717612</v>
      </c>
      <c r="B148" s="48">
        <f>[1]!refprop($C$6,$B$2,$D$7,$D$2,A148,$C$28)</f>
        <v>11.509140209565334</v>
      </c>
      <c r="C148" s="48">
        <f>[1]!refprop($D$6,$B$2,$D$7,$D$2,A148,$C$28)*10^3</f>
        <v>912.40640327174196</v>
      </c>
      <c r="D148" s="48">
        <f>[1]!refprop($E$6,$B$2,$D$7,$D$2,A148,$C$28)/10^3</f>
        <v>1.0321524089899323E-2</v>
      </c>
      <c r="E148" s="48">
        <f>[1]!refprop($F$6,$B$2,$D$7,$D$2,A148,$C$28)/10^6</f>
        <v>1.1149998386433025E-5</v>
      </c>
      <c r="F148">
        <f>[1]!refprop($C$5,$B$2,$B$7,$D$2,A148)*10^6</f>
        <v>346878.428368191</v>
      </c>
    </row>
    <row r="149" spans="1:6" x14ac:dyDescent="0.2">
      <c r="A149" s="48">
        <f t="shared" si="2"/>
        <v>-23.727338782717613</v>
      </c>
      <c r="B149" s="48">
        <f>[1]!refprop($C$6,$B$2,$D$7,$D$2,A149,$C$28)</f>
        <v>11.506505616330832</v>
      </c>
      <c r="C149" s="48">
        <f>[1]!refprop($D$6,$B$2,$D$7,$D$2,A149,$C$28)*10^3</f>
        <v>912.1691899583285</v>
      </c>
      <c r="D149" s="48">
        <f>[1]!refprop($E$6,$B$2,$D$7,$D$2,A149,$C$28)/10^3</f>
        <v>1.0323699570367368E-2</v>
      </c>
      <c r="E149" s="48">
        <f>[1]!refprop($F$6,$B$2,$D$7,$D$2,A149,$C$28)/10^6</f>
        <v>1.1151822990358258E-5</v>
      </c>
      <c r="F149">
        <f>[1]!refprop($C$5,$B$2,$B$7,$D$2,A149)*10^6</f>
        <v>347419.11317356577</v>
      </c>
    </row>
    <row r="150" spans="1:6" x14ac:dyDescent="0.2">
      <c r="A150" s="48">
        <f t="shared" si="2"/>
        <v>-23.687338782717614</v>
      </c>
      <c r="B150" s="48">
        <f>[1]!refprop($C$6,$B$2,$D$7,$D$2,A150,$C$28)</f>
        <v>11.503873031986991</v>
      </c>
      <c r="C150" s="48">
        <f>[1]!refprop($D$6,$B$2,$D$7,$D$2,A150,$C$28)*10^3</f>
        <v>911.93291658496616</v>
      </c>
      <c r="D150" s="48">
        <f>[1]!refprop($E$6,$B$2,$D$7,$D$2,A150,$C$28)/10^3</f>
        <v>1.0325875715005144E-2</v>
      </c>
      <c r="E150" s="48">
        <f>[1]!refprop($F$6,$B$2,$D$7,$D$2,A150,$C$28)/10^6</f>
        <v>1.1153647568953123E-5</v>
      </c>
      <c r="F150">
        <f>[1]!refprop($C$5,$B$2,$B$7,$D$2,A150)*10^6</f>
        <v>347959.88305554778</v>
      </c>
    </row>
    <row r="151" spans="1:6" x14ac:dyDescent="0.2">
      <c r="A151" s="48">
        <f t="shared" si="2"/>
        <v>-23.647338782717615</v>
      </c>
      <c r="B151" s="48">
        <f>[1]!refprop($C$6,$B$2,$D$7,$D$2,A151,$C$28)</f>
        <v>11.501242452433548</v>
      </c>
      <c r="C151" s="48">
        <f>[1]!refprop($D$6,$B$2,$D$7,$D$2,A151,$C$28)*10^3</f>
        <v>911.69757887547166</v>
      </c>
      <c r="D151" s="48">
        <f>[1]!refprop($E$6,$B$2,$D$7,$D$2,A151,$C$28)/10^3</f>
        <v>1.0328052523075951E-2</v>
      </c>
      <c r="E151" s="48">
        <f>[1]!refprop($F$6,$B$2,$D$7,$D$2,A151,$C$28)/10^6</f>
        <v>1.115547212219102E-5</v>
      </c>
      <c r="F151">
        <f>[1]!refprop($C$5,$B$2,$B$7,$D$2,A151)*10^6</f>
        <v>348501.30049644818</v>
      </c>
    </row>
    <row r="152" spans="1:6" x14ac:dyDescent="0.2">
      <c r="A152" s="48">
        <f t="shared" si="2"/>
        <v>-23.607338782717616</v>
      </c>
      <c r="B152" s="48">
        <f>[1]!refprop($C$6,$B$2,$D$7,$D$2,A152,$C$28)</f>
        <v>11.498613873586056</v>
      </c>
      <c r="C152" s="48">
        <f>[1]!refprop($D$6,$B$2,$D$7,$D$2,A152,$C$28)*10^3</f>
        <v>911.46317257686235</v>
      </c>
      <c r="D152" s="48">
        <f>[1]!refprop($E$6,$B$2,$D$7,$D$2,A152,$C$28)/10^3</f>
        <v>1.0330229993847225E-2</v>
      </c>
      <c r="E152" s="48">
        <f>[1]!refprop($F$6,$B$2,$D$7,$D$2,A152,$C$28)/10^6</f>
        <v>1.1157296650045391E-5</v>
      </c>
      <c r="F152">
        <f>[1]!refprop($C$5,$B$2,$B$7,$D$2,A152)*10^6</f>
        <v>349043.3660134041</v>
      </c>
    </row>
    <row r="153" spans="1:6" x14ac:dyDescent="0.2">
      <c r="A153" s="48">
        <f t="shared" si="2"/>
        <v>-23.567338782717616</v>
      </c>
      <c r="B153" s="48">
        <f>[1]!refprop($C$6,$B$2,$D$7,$D$2,A153,$C$28)</f>
        <v>11.49598729137589</v>
      </c>
      <c r="C153" s="48">
        <f>[1]!refprop($D$6,$B$2,$D$7,$D$2,A153,$C$28)*10^3</f>
        <v>911.22969345921285</v>
      </c>
      <c r="D153" s="48">
        <f>[1]!refprop($E$6,$B$2,$D$7,$D$2,A153,$C$28)/10^3</f>
        <v>1.0332408126590503E-2</v>
      </c>
      <c r="E153" s="48">
        <f>[1]!refprop($F$6,$B$2,$D$7,$D$2,A153,$C$28)/10^6</f>
        <v>1.1159121152489678E-5</v>
      </c>
      <c r="F153">
        <f>[1]!refprop($C$5,$B$2,$B$7,$D$2,A153)*10^6</f>
        <v>349586.0801237672</v>
      </c>
    </row>
    <row r="154" spans="1:6" x14ac:dyDescent="0.2">
      <c r="A154" s="48">
        <f t="shared" si="2"/>
        <v>-23.527338782717617</v>
      </c>
      <c r="B154" s="48">
        <f>[1]!refprop($C$6,$B$2,$D$7,$D$2,A154,$C$28)</f>
        <v>11.493362701750073</v>
      </c>
      <c r="C154" s="48">
        <f>[1]!refprop($D$6,$B$2,$D$7,$D$2,A154,$C$28)*10^3</f>
        <v>910.99713731551515</v>
      </c>
      <c r="D154" s="48">
        <f>[1]!refprop($E$6,$B$2,$D$7,$D$2,A154,$C$28)/10^3</f>
        <v>1.0334586920581396E-2</v>
      </c>
      <c r="E154" s="48">
        <f>[1]!refprop($F$6,$B$2,$D$7,$D$2,A154,$C$28)/10^6</f>
        <v>1.1160945629497327E-5</v>
      </c>
      <c r="F154">
        <f>[1]!refprop($C$5,$B$2,$B$7,$D$2,A154)*10^6</f>
        <v>350129.4433462841</v>
      </c>
    </row>
    <row r="155" spans="1:6" x14ac:dyDescent="0.2">
      <c r="A155" s="48">
        <f t="shared" si="2"/>
        <v>-23.487338782717618</v>
      </c>
      <c r="B155" s="48">
        <f>[1]!refprop($C$6,$B$2,$D$7,$D$2,A155,$C$28)</f>
        <v>11.490740100671228</v>
      </c>
      <c r="C155" s="48">
        <f>[1]!refprop($D$6,$B$2,$D$7,$D$2,A155,$C$28)*10^3</f>
        <v>910.76549996153949</v>
      </c>
      <c r="D155" s="48">
        <f>[1]!refprop($E$6,$B$2,$D$7,$D$2,A155,$C$28)/10^3</f>
        <v>1.0336766375099539E-2</v>
      </c>
      <c r="E155" s="48">
        <f>[1]!refprop($F$6,$B$2,$D$7,$D$2,A155,$C$28)/10^6</f>
        <v>1.1162770081041809E-5</v>
      </c>
      <c r="F155">
        <f>[1]!refprop($C$5,$B$2,$B$7,$D$2,A155)*10^6</f>
        <v>350673.45619792177</v>
      </c>
    </row>
    <row r="156" spans="1:6" x14ac:dyDescent="0.2">
      <c r="A156" s="48">
        <f t="shared" si="2"/>
        <v>-23.447338782717619</v>
      </c>
      <c r="B156" s="48">
        <f>[1]!refprop($C$6,$B$2,$D$7,$D$2,A156,$C$28)</f>
        <v>11.488119484117501</v>
      </c>
      <c r="C156" s="48">
        <f>[1]!refprop($D$6,$B$2,$D$7,$D$2,A156,$C$28)*10^3</f>
        <v>910.53477723569642</v>
      </c>
      <c r="D156" s="48">
        <f>[1]!refprop($E$6,$B$2,$D$7,$D$2,A156,$C$28)/10^3</f>
        <v>1.0338946489428603E-2</v>
      </c>
      <c r="E156" s="48">
        <f>[1]!refprop($F$6,$B$2,$D$7,$D$2,A156,$C$28)/10^6</f>
        <v>1.1164594507096603E-5</v>
      </c>
      <c r="F156">
        <f>[1]!refprop($C$5,$B$2,$B$7,$D$2,A156)*10^6</f>
        <v>351218.11919702106</v>
      </c>
    </row>
    <row r="157" spans="1:6" x14ac:dyDescent="0.2">
      <c r="A157" s="48">
        <f t="shared" si="2"/>
        <v>-23.40733878271762</v>
      </c>
      <c r="B157" s="48">
        <f>[1]!refprop($C$6,$B$2,$D$7,$D$2,A157,$C$28)</f>
        <v>11.485500848082454</v>
      </c>
      <c r="C157" s="48">
        <f>[1]!refprop($D$6,$B$2,$D$7,$D$2,A157,$C$28)*10^3</f>
        <v>910.30496499889807</v>
      </c>
      <c r="D157" s="48">
        <f>[1]!refprop($E$6,$B$2,$D$7,$D$2,A157,$C$28)/10^3</f>
        <v>1.0341127262856244E-2</v>
      </c>
      <c r="E157" s="48">
        <f>[1]!refprop($F$6,$B$2,$D$7,$D$2,A157,$C$28)/10^6</f>
        <v>1.1166418907635195E-5</v>
      </c>
      <c r="F157">
        <f>[1]!refprop($C$5,$B$2,$B$7,$D$2,A157)*10^6</f>
        <v>351763.43286157615</v>
      </c>
    </row>
    <row r="158" spans="1:6" x14ac:dyDescent="0.2">
      <c r="A158" s="48">
        <f t="shared" si="2"/>
        <v>-23.367338782717621</v>
      </c>
      <c r="B158" s="48">
        <f>[1]!refprop($C$6,$B$2,$D$7,$D$2,A158,$C$28)</f>
        <v>11.482884188575033</v>
      </c>
      <c r="C158" s="48">
        <f>[1]!refprop($D$6,$B$2,$D$7,$D$2,A158,$C$28)*10^3</f>
        <v>910.07605913442251</v>
      </c>
      <c r="D158" s="48">
        <f>[1]!refprop($E$6,$B$2,$D$7,$D$2,A158,$C$28)/10^3</f>
        <v>1.0343308694674057E-2</v>
      </c>
      <c r="E158" s="48">
        <f>[1]!refprop($F$6,$B$2,$D$7,$D$2,A158,$C$28)/10^6</f>
        <v>1.1168243282631085E-5</v>
      </c>
      <c r="F158">
        <f>[1]!refprop($C$5,$B$2,$B$7,$D$2,A158)*10^6</f>
        <v>352309.39771060576</v>
      </c>
    </row>
    <row r="159" spans="1:6" x14ac:dyDescent="0.2">
      <c r="A159" s="48">
        <f t="shared" si="2"/>
        <v>-23.327338782717622</v>
      </c>
      <c r="B159" s="48">
        <f>[1]!refprop($C$6,$B$2,$D$7,$D$2,A159,$C$28)</f>
        <v>11.480269501619421</v>
      </c>
      <c r="C159" s="48">
        <f>[1]!refprop($D$6,$B$2,$D$7,$D$2,A159,$C$28)*10^3</f>
        <v>909.84805554777972</v>
      </c>
      <c r="D159" s="48">
        <f>[1]!refprop($E$6,$B$2,$D$7,$D$2,A159,$C$28)/10^3</f>
        <v>1.0345490784177592E-2</v>
      </c>
      <c r="E159" s="48">
        <f>[1]!refprop($F$6,$B$2,$D$7,$D$2,A159,$C$28)/10^6</f>
        <v>1.1170067632057791E-5</v>
      </c>
      <c r="F159">
        <f>[1]!refprop($C$5,$B$2,$B$7,$D$2,A159)*10^6</f>
        <v>352856.01426218421</v>
      </c>
    </row>
    <row r="160" spans="1:6" x14ac:dyDescent="0.2">
      <c r="A160" s="48">
        <f t="shared" si="2"/>
        <v>-23.287338782717622</v>
      </c>
      <c r="B160" s="48">
        <f>[1]!refprop($C$6,$B$2,$D$7,$D$2,A160,$C$28)</f>
        <v>11.477656783255004</v>
      </c>
      <c r="C160" s="48">
        <f>[1]!refprop($D$6,$B$2,$D$7,$D$2,A160,$C$28)*10^3</f>
        <v>909.62095016657383</v>
      </c>
      <c r="D160" s="48">
        <f>[1]!refprop($E$6,$B$2,$D$7,$D$2,A160,$C$28)/10^3</f>
        <v>1.0347673530666282E-2</v>
      </c>
      <c r="E160" s="48">
        <f>[1]!refprop($F$6,$B$2,$D$7,$D$2,A160,$C$28)/10^6</f>
        <v>1.1171891955888832E-5</v>
      </c>
      <c r="F160">
        <f>[1]!refprop($C$5,$B$2,$B$7,$D$2,A160)*10^6</f>
        <v>353403.28303521156</v>
      </c>
    </row>
    <row r="161" spans="1:6" x14ac:dyDescent="0.2">
      <c r="A161" s="48">
        <f t="shared" si="2"/>
        <v>-23.247338782717623</v>
      </c>
      <c r="B161" s="48">
        <f>[1]!refprop($C$6,$B$2,$D$7,$D$2,A161,$C$28)</f>
        <v>11.475046029536259</v>
      </c>
      <c r="C161" s="48">
        <f>[1]!refprop($D$6,$B$2,$D$7,$D$2,A161,$C$28)*10^3</f>
        <v>909.39473894037076</v>
      </c>
      <c r="D161" s="48">
        <f>[1]!refprop($E$6,$B$2,$D$7,$D$2,A161,$C$28)/10^3</f>
        <v>1.0349856933443461E-2</v>
      </c>
      <c r="E161" s="48">
        <f>[1]!refprop($F$6,$B$2,$D$7,$D$2,A161,$C$28)/10^6</f>
        <v>1.1173716254097744E-5</v>
      </c>
      <c r="F161">
        <f>[1]!refprop($C$5,$B$2,$B$7,$D$2,A161)*10^6</f>
        <v>353950.61813921342</v>
      </c>
    </row>
    <row r="162" spans="1:6" x14ac:dyDescent="0.2">
      <c r="A162" s="48">
        <f t="shared" si="2"/>
        <v>-23.207338782717624</v>
      </c>
      <c r="B162" s="48">
        <f>[1]!refprop($C$6,$B$2,$D$7,$D$2,A162,$C$28)</f>
        <v>11.472437236532706</v>
      </c>
      <c r="C162" s="48">
        <f>[1]!refprop($D$6,$B$2,$D$7,$D$2,A162,$C$28)*10^3</f>
        <v>909.16941784056689</v>
      </c>
      <c r="D162" s="48">
        <f>[1]!refprop($E$6,$B$2,$D$7,$D$2,A162,$C$28)/10^3</f>
        <v>1.0352040991816303E-2</v>
      </c>
      <c r="E162" s="48">
        <f>[1]!refprop($F$6,$B$2,$D$7,$D$2,A162,$C$28)/10^6</f>
        <v>1.1175540526658079E-5</v>
      </c>
      <c r="F162">
        <f>[1]!refprop($C$5,$B$2,$B$7,$D$2,A162)*10^6</f>
        <v>354499.77932218084</v>
      </c>
    </row>
    <row r="163" spans="1:6" x14ac:dyDescent="0.2">
      <c r="A163" s="48">
        <f t="shared" si="2"/>
        <v>-23.167338782717625</v>
      </c>
      <c r="B163" s="48">
        <f>[1]!refprop($C$6,$B$2,$D$7,$D$2,A163,$C$28)</f>
        <v>11.469830400328799</v>
      </c>
      <c r="C163" s="48">
        <f>[1]!refprop($D$6,$B$2,$D$7,$D$2,A163,$C$28)*10^3</f>
        <v>908.94498286025544</v>
      </c>
      <c r="D163" s="48">
        <f>[1]!refprop($E$6,$B$2,$D$7,$D$2,A163,$C$28)/10^3</f>
        <v>1.0354225705095801E-2</v>
      </c>
      <c r="E163" s="48">
        <f>[1]!refprop($F$6,$B$2,$D$7,$D$2,A163,$C$28)/10^6</f>
        <v>1.1177364773543395E-5</v>
      </c>
      <c r="F163">
        <f>[1]!refprop($C$5,$B$2,$B$7,$D$2,A163)*10^6</f>
        <v>355049.00787384663</v>
      </c>
    </row>
    <row r="164" spans="1:6" x14ac:dyDescent="0.2">
      <c r="A164" s="48">
        <f t="shared" si="2"/>
        <v>-23.127338782717626</v>
      </c>
      <c r="B164" s="48">
        <f>[1]!refprop($C$6,$B$2,$D$7,$D$2,A164,$C$28)</f>
        <v>11.467225517023888</v>
      </c>
      <c r="C164" s="48">
        <f>[1]!refprop($D$6,$B$2,$D$7,$D$2,A164,$C$28)*10^3</f>
        <v>908.72143001409574</v>
      </c>
      <c r="D164" s="48">
        <f>[1]!refprop($E$6,$B$2,$D$7,$D$2,A164,$C$28)/10^3</f>
        <v>1.0356411072596754E-2</v>
      </c>
      <c r="E164" s="48">
        <f>[1]!refprop($F$6,$B$2,$D$7,$D$2,A164,$C$28)/10^6</f>
        <v>1.1179188994727262E-5</v>
      </c>
      <c r="F164">
        <f>[1]!refprop($C$5,$B$2,$B$7,$D$2,A164)*10^6</f>
        <v>355598.89072427567</v>
      </c>
    </row>
    <row r="165" spans="1:6" x14ac:dyDescent="0.2">
      <c r="A165" s="48">
        <f t="shared" si="2"/>
        <v>-23.087338782717627</v>
      </c>
      <c r="B165" s="48">
        <f>[1]!refprop($C$6,$B$2,$D$7,$D$2,A165,$C$28)</f>
        <v>11.464622582732064</v>
      </c>
      <c r="C165" s="48">
        <f>[1]!refprop($D$6,$B$2,$D$7,$D$2,A165,$C$28)*10^3</f>
        <v>908.49875533818249</v>
      </c>
      <c r="D165" s="48">
        <f>[1]!refprop($E$6,$B$2,$D$7,$D$2,A165,$C$28)/10^3</f>
        <v>1.0358597093637735E-2</v>
      </c>
      <c r="E165" s="48">
        <f>[1]!refprop($F$6,$B$2,$D$7,$D$2,A165,$C$28)/10^6</f>
        <v>1.1181013190183265E-5</v>
      </c>
      <c r="F165">
        <f>[1]!refprop($C$5,$B$2,$B$7,$D$2,A165)*10^6</f>
        <v>356149.42839269183</v>
      </c>
    </row>
    <row r="166" spans="1:6" x14ac:dyDescent="0.2">
      <c r="A166" s="48">
        <f t="shared" si="2"/>
        <v>-23.047338782717627</v>
      </c>
      <c r="B166" s="48">
        <f>[1]!refprop($C$6,$B$2,$D$7,$D$2,A166,$C$28)</f>
        <v>11.462021593582168</v>
      </c>
      <c r="C166" s="48">
        <f>[1]!refprop($D$6,$B$2,$D$7,$D$2,A166,$C$28)*10^3</f>
        <v>908.27695488991822</v>
      </c>
      <c r="D166" s="48">
        <f>[1]!refprop($E$6,$B$2,$D$7,$D$2,A166,$C$28)/10^3</f>
        <v>1.0360783767541046E-2</v>
      </c>
      <c r="E166" s="48">
        <f>[1]!refprop($F$6,$B$2,$D$7,$D$2,A166,$C$28)/10^6</f>
        <v>1.1182837359884996E-5</v>
      </c>
      <c r="F166">
        <f>[1]!refprop($C$5,$B$2,$B$7,$D$2,A166)*10^6</f>
        <v>356700.62139836018</v>
      </c>
    </row>
    <row r="167" spans="1:6" x14ac:dyDescent="0.2">
      <c r="A167" s="48">
        <f t="shared" si="2"/>
        <v>-23.007338782717628</v>
      </c>
      <c r="B167" s="48">
        <f>[1]!refprop($C$6,$B$2,$D$7,$D$2,A167,$C$28)</f>
        <v>11.45942254571766</v>
      </c>
      <c r="C167" s="48">
        <f>[1]!refprop($D$6,$B$2,$D$7,$D$2,A167,$C$28)*10^3</f>
        <v>908.05602474788316</v>
      </c>
      <c r="D167" s="48">
        <f>[1]!refprop($E$6,$B$2,$D$7,$D$2,A167,$C$28)/10^3</f>
        <v>1.0362971093632743E-2</v>
      </c>
      <c r="E167" s="48">
        <f>[1]!refprop($F$6,$B$2,$D$7,$D$2,A167,$C$28)/10^6</f>
        <v>1.1184661503806068E-5</v>
      </c>
      <c r="F167">
        <f>[1]!refprop($C$5,$B$2,$B$7,$D$2,A167)*10^6</f>
        <v>357252.47026208218</v>
      </c>
    </row>
    <row r="168" spans="1:6" x14ac:dyDescent="0.2">
      <c r="A168" s="48">
        <f t="shared" si="2"/>
        <v>-22.967338782717629</v>
      </c>
      <c r="B168" s="48">
        <f>[1]!refprop($C$6,$B$2,$D$7,$D$2,A168,$C$28)</f>
        <v>11.456825435296565</v>
      </c>
      <c r="C168" s="48">
        <f>[1]!refprop($D$6,$B$2,$D$7,$D$2,A168,$C$28)*10^3</f>
        <v>907.83596101170917</v>
      </c>
      <c r="D168" s="48">
        <f>[1]!refprop($E$6,$B$2,$D$7,$D$2,A168,$C$28)/10^3</f>
        <v>1.0365159071242542E-2</v>
      </c>
      <c r="E168" s="48">
        <f>[1]!refprop($F$6,$B$2,$D$7,$D$2,A168,$C$28)/10^6</f>
        <v>1.1186485621920095E-5</v>
      </c>
      <c r="F168">
        <f>[1]!refprop($C$5,$B$2,$B$7,$D$2,A168)*10^6</f>
        <v>357804.97550337698</v>
      </c>
    </row>
    <row r="169" spans="1:6" x14ac:dyDescent="0.2">
      <c r="A169" s="48">
        <f t="shared" si="2"/>
        <v>-22.92733878271763</v>
      </c>
      <c r="B169" s="48">
        <f>[1]!refprop($C$6,$B$2,$D$7,$D$2,A169,$C$28)</f>
        <v>11.454230258491355</v>
      </c>
      <c r="C169" s="48">
        <f>[1]!refprop($D$6,$B$2,$D$7,$D$2,A169,$C$28)*10^3</f>
        <v>907.61675980195071</v>
      </c>
      <c r="D169" s="48">
        <f>[1]!refprop($E$6,$B$2,$D$7,$D$2,A169,$C$28)/10^3</f>
        <v>1.0367347699703848E-2</v>
      </c>
      <c r="E169" s="48">
        <f>[1]!refprop($F$6,$B$2,$D$7,$D$2,A169,$C$28)/10^6</f>
        <v>1.1188309714200702E-5</v>
      </c>
      <c r="F169">
        <f>[1]!refprop($C$5,$B$2,$B$7,$D$2,A169)*10^6</f>
        <v>358357.53587246616</v>
      </c>
    </row>
    <row r="170" spans="1:6" x14ac:dyDescent="0.2">
      <c r="A170" s="48">
        <f t="shared" si="2"/>
        <v>-22.887338782717631</v>
      </c>
      <c r="B170" s="48">
        <f>[1]!refprop($C$6,$B$2,$D$7,$D$2,A170,$C$28)</f>
        <v>11.451637011488952</v>
      </c>
      <c r="C170" s="48">
        <f>[1]!refprop($D$6,$B$2,$D$7,$D$2,A170,$C$28)*10^3</f>
        <v>907.39841725996212</v>
      </c>
      <c r="D170" s="48">
        <f>[1]!refprop($E$6,$B$2,$D$7,$D$2,A170,$C$28)/10^3</f>
        <v>1.0369536978353713E-2</v>
      </c>
      <c r="E170" s="48">
        <f>[1]!refprop($F$6,$B$2,$D$7,$D$2,A170,$C$28)/10^6</f>
        <v>1.1190133780621544E-5</v>
      </c>
      <c r="F170">
        <f>[1]!refprop($C$5,$B$2,$B$7,$D$2,A170)*10^6</f>
        <v>358911.9572011882</v>
      </c>
    </row>
    <row r="171" spans="1:6" x14ac:dyDescent="0.2">
      <c r="A171" s="48">
        <f t="shared" si="2"/>
        <v>-22.847338782717632</v>
      </c>
      <c r="B171" s="48">
        <f>[1]!refprop($C$6,$B$2,$D$7,$D$2,A171,$C$28)</f>
        <v>11.44904569049058</v>
      </c>
      <c r="C171" s="48">
        <f>[1]!refprop($D$6,$B$2,$D$7,$D$2,A171,$C$28)*10^3</f>
        <v>907.18092954777148</v>
      </c>
      <c r="D171" s="48">
        <f>[1]!refprop($E$6,$B$2,$D$7,$D$2,A171,$C$28)/10^3</f>
        <v>1.0371726906532795E-2</v>
      </c>
      <c r="E171" s="48">
        <f>[1]!refprop($F$6,$B$2,$D$7,$D$2,A171,$C$28)/10^6</f>
        <v>1.1191957821156261E-5</v>
      </c>
      <c r="F171">
        <f>[1]!refprop($C$5,$B$2,$B$7,$D$2,A171)*10^6</f>
        <v>359466.43469822715</v>
      </c>
    </row>
    <row r="172" spans="1:6" x14ac:dyDescent="0.2">
      <c r="A172" s="48">
        <f t="shared" si="2"/>
        <v>-22.807338782717633</v>
      </c>
      <c r="B172" s="48">
        <f>[1]!refprop($C$6,$B$2,$D$7,$D$2,A172,$C$28)</f>
        <v>11.446456291711703</v>
      </c>
      <c r="C172" s="48">
        <f>[1]!refprop($D$6,$B$2,$D$7,$D$2,A172,$C$28)*10^3</f>
        <v>906.96429284795386</v>
      </c>
      <c r="D172" s="48">
        <f>[1]!refprop($E$6,$B$2,$D$7,$D$2,A172,$C$28)/10^3</f>
        <v>1.0373917483585356E-2</v>
      </c>
      <c r="E172" s="48">
        <f>[1]!refprop($F$6,$B$2,$D$7,$D$2,A172,$C$28)/10^6</f>
        <v>1.1193781835778525E-5</v>
      </c>
      <c r="F172">
        <f>[1]!refprop($C$5,$B$2,$B$7,$D$2,A172)*10^6</f>
        <v>360021.57065604249</v>
      </c>
    </row>
    <row r="173" spans="1:6" x14ac:dyDescent="0.2">
      <c r="A173" s="48">
        <f t="shared" si="2"/>
        <v>-22.767338782717633</v>
      </c>
      <c r="B173" s="48">
        <f>[1]!refprop($C$6,$B$2,$D$7,$D$2,A173,$C$28)</f>
        <v>11.443868811381986</v>
      </c>
      <c r="C173" s="48">
        <f>[1]!refprop($D$6,$B$2,$D$7,$D$2,A173,$C$28)*10^3</f>
        <v>906.74850336351165</v>
      </c>
      <c r="D173" s="48">
        <f>[1]!refprop($E$6,$B$2,$D$7,$D$2,A173,$C$28)/10^3</f>
        <v>1.0376108708859234E-2</v>
      </c>
      <c r="E173" s="48">
        <f>[1]!refprop($F$6,$B$2,$D$7,$D$2,A173,$C$28)/10^6</f>
        <v>1.1195605824462013E-5</v>
      </c>
      <c r="F173">
        <f>[1]!refprop($C$5,$B$2,$B$7,$D$2,A173)*10^6</f>
        <v>360577.36559443508</v>
      </c>
    </row>
    <row r="174" spans="1:6" x14ac:dyDescent="0.2">
      <c r="A174" s="48">
        <f t="shared" si="2"/>
        <v>-22.727338782717634</v>
      </c>
      <c r="B174" s="48">
        <f>[1]!refprop($C$6,$B$2,$D$7,$D$2,A174,$C$28)</f>
        <v>11.441283245745193</v>
      </c>
      <c r="C174" s="48">
        <f>[1]!refprop($D$6,$B$2,$D$7,$D$2,A174,$C$28)*10^3</f>
        <v>906.53355731775093</v>
      </c>
      <c r="D174" s="48">
        <f>[1]!refprop($E$6,$B$2,$D$7,$D$2,A174,$C$28)/10^3</f>
        <v>1.037830058170581E-2</v>
      </c>
      <c r="E174" s="48">
        <f>[1]!refprop($F$6,$B$2,$D$7,$D$2,A174,$C$28)/10^6</f>
        <v>1.1197429787180418E-5</v>
      </c>
      <c r="F174">
        <f>[1]!refprop($C$5,$B$2,$B$7,$D$2,A174)*10^6</f>
        <v>361133.82003518759</v>
      </c>
    </row>
    <row r="175" spans="1:6" x14ac:dyDescent="0.2">
      <c r="A175" s="48">
        <f t="shared" si="2"/>
        <v>-22.687338782717635</v>
      </c>
      <c r="B175" s="48">
        <f>[1]!refprop($C$6,$B$2,$D$7,$D$2,A175,$C$28)</f>
        <v>11.438699591059111</v>
      </c>
      <c r="C175" s="48">
        <f>[1]!refprop($D$6,$B$2,$D$7,$D$2,A175,$C$28)*10^3</f>
        <v>906.3194509541587</v>
      </c>
      <c r="D175" s="48">
        <f>[1]!refprop($E$6,$B$2,$D$7,$D$2,A175,$C$28)/10^3</f>
        <v>1.0380493101479973E-2</v>
      </c>
      <c r="E175" s="48">
        <f>[1]!refprop($F$6,$B$2,$D$7,$D$2,A175,$C$28)/10^6</f>
        <v>1.1199253723907436E-5</v>
      </c>
      <c r="F175">
        <f>[1]!refprop($C$5,$B$2,$B$7,$D$2,A175)*10^6</f>
        <v>361690.93449973082</v>
      </c>
    </row>
    <row r="176" spans="1:6" x14ac:dyDescent="0.2">
      <c r="A176" s="48">
        <f t="shared" si="2"/>
        <v>-22.647338782717636</v>
      </c>
      <c r="B176" s="48">
        <f>[1]!refprop($C$6,$B$2,$D$7,$D$2,A176,$C$28)</f>
        <v>11.436117843595468</v>
      </c>
      <c r="C176" s="48">
        <f>[1]!refprop($D$6,$B$2,$D$7,$D$2,A176,$C$28)*10^3</f>
        <v>906.10618053628366</v>
      </c>
      <c r="D176" s="48">
        <f>[1]!refprop($E$6,$B$2,$D$7,$D$2,A176,$C$28)/10^3</f>
        <v>1.0382686267540134E-2</v>
      </c>
      <c r="E176" s="48">
        <f>[1]!refprop($F$6,$B$2,$D$7,$D$2,A176,$C$28)/10^6</f>
        <v>1.1201077634616777E-5</v>
      </c>
      <c r="F176">
        <f>[1]!refprop($C$5,$B$2,$B$7,$D$2,A176)*10^6</f>
        <v>362248.09409838897</v>
      </c>
    </row>
    <row r="177" spans="1:6" x14ac:dyDescent="0.2">
      <c r="A177" s="48">
        <f t="shared" si="2"/>
        <v>-22.607338782717637</v>
      </c>
      <c r="B177" s="48">
        <f>[1]!refprop($C$6,$B$2,$D$7,$D$2,A177,$C$28)</f>
        <v>11.433537999639915</v>
      </c>
      <c r="C177" s="48">
        <f>[1]!refprop($D$6,$B$2,$D$7,$D$2,A177,$C$28)*10^3</f>
        <v>905.89374234761385</v>
      </c>
      <c r="D177" s="48">
        <f>[1]!refprop($E$6,$B$2,$D$7,$D$2,A177,$C$28)/10^3</f>
        <v>1.0384880079248168E-2</v>
      </c>
      <c r="E177" s="48">
        <f>[1]!refprop($F$6,$B$2,$D$7,$D$2,A177,$C$28)/10^6</f>
        <v>1.1202901519282168E-5</v>
      </c>
      <c r="F177">
        <f>[1]!refprop($C$5,$B$2,$B$7,$D$2,A177)*10^6</f>
        <v>362807.14558557729</v>
      </c>
    </row>
    <row r="178" spans="1:6" x14ac:dyDescent="0.2">
      <c r="A178" s="48">
        <f t="shared" si="2"/>
        <v>-22.567338782717638</v>
      </c>
      <c r="B178" s="48">
        <f>[1]!refprop($C$6,$B$2,$D$7,$D$2,A178,$C$28)</f>
        <v>11.430960055491871</v>
      </c>
      <c r="C178" s="48">
        <f>[1]!refprop($D$6,$B$2,$D$7,$D$2,A178,$C$28)*10^3</f>
        <v>905.68213269146099</v>
      </c>
      <c r="D178" s="48">
        <f>[1]!refprop($E$6,$B$2,$D$7,$D$2,A178,$C$28)/10^3</f>
        <v>1.0387074535969399E-2</v>
      </c>
      <c r="E178" s="48">
        <f>[1]!refprop($F$6,$B$2,$D$7,$D$2,A178,$C$28)/10^6</f>
        <v>1.1204725377877349E-5</v>
      </c>
      <c r="F178">
        <f>[1]!refprop($C$5,$B$2,$B$7,$D$2,A178)*10^6</f>
        <v>363366.24325045117</v>
      </c>
    </row>
    <row r="179" spans="1:6" x14ac:dyDescent="0.2">
      <c r="A179" s="48">
        <f t="shared" si="2"/>
        <v>-22.527338782717639</v>
      </c>
      <c r="B179" s="48">
        <f>[1]!refprop($C$6,$B$2,$D$7,$D$2,A179,$C$28)</f>
        <v>11.428384007464521</v>
      </c>
      <c r="C179" s="48">
        <f>[1]!refprop($D$6,$B$2,$D$7,$D$2,A179,$C$28)*10^3</f>
        <v>905.47134789083748</v>
      </c>
      <c r="D179" s="48">
        <f>[1]!refprop($E$6,$B$2,$D$7,$D$2,A179,$C$28)/10^3</f>
        <v>1.0389269637072577E-2</v>
      </c>
      <c r="E179" s="48">
        <f>[1]!refprop($F$6,$B$2,$D$7,$D$2,A179,$C$28)/10^6</f>
        <v>1.1206549210376061E-5</v>
      </c>
      <c r="F179">
        <f>[1]!refprop($C$5,$B$2,$B$7,$D$2,A179)*10^6</f>
        <v>363926.00302595663</v>
      </c>
    </row>
    <row r="180" spans="1:6" x14ac:dyDescent="0.2">
      <c r="A180" s="48">
        <f t="shared" si="2"/>
        <v>-22.487338782717639</v>
      </c>
      <c r="B180" s="48">
        <f>[1]!refprop($C$6,$B$2,$D$7,$D$2,A180,$C$28)</f>
        <v>11.425809851884701</v>
      </c>
      <c r="C180" s="48">
        <f>[1]!refprop($D$6,$B$2,$D$7,$D$2,A180,$C$28)*10^3</f>
        <v>905.26138428834338</v>
      </c>
      <c r="D180" s="48">
        <f>[1]!refprop($E$6,$B$2,$D$7,$D$2,A180,$C$28)/10^3</f>
        <v>1.0391465381929872E-2</v>
      </c>
      <c r="E180" s="48">
        <f>[1]!refprop($F$6,$B$2,$D$7,$D$2,A180,$C$28)/10^6</f>
        <v>1.1208373016752061E-5</v>
      </c>
      <c r="F180">
        <f>[1]!refprop($C$5,$B$2,$B$7,$D$2,A180)*10^6</f>
        <v>364486.4254341934</v>
      </c>
    </row>
    <row r="181" spans="1:6" x14ac:dyDescent="0.2">
      <c r="A181" s="48">
        <f t="shared" si="2"/>
        <v>-22.44733878271764</v>
      </c>
      <c r="B181" s="48">
        <f>[1]!refprop($C$6,$B$2,$D$7,$D$2,A181,$C$28)</f>
        <v>11.423237585092856</v>
      </c>
      <c r="C181" s="48">
        <f>[1]!refprop($D$6,$B$2,$D$7,$D$2,A181,$C$28)*10^3</f>
        <v>905.05223824604559</v>
      </c>
      <c r="D181" s="48">
        <f>[1]!refprop($E$6,$B$2,$D$7,$D$2,A181,$C$28)/10^3</f>
        <v>1.0393661769916815E-2</v>
      </c>
      <c r="E181" s="48">
        <f>[1]!refprop($F$6,$B$2,$D$7,$D$2,A181,$C$28)/10^6</f>
        <v>1.1210196796979133E-5</v>
      </c>
      <c r="F181">
        <f>[1]!refprop($C$5,$B$2,$B$7,$D$2,A181)*10^6</f>
        <v>365047.51099770021</v>
      </c>
    </row>
    <row r="182" spans="1:6" x14ac:dyDescent="0.2">
      <c r="A182" s="48">
        <f t="shared" si="2"/>
        <v>-22.407338782717641</v>
      </c>
      <c r="B182" s="48">
        <f>[1]!refprop($C$6,$B$2,$D$7,$D$2,A182,$C$28)</f>
        <v>11.420667203442942</v>
      </c>
      <c r="C182" s="48">
        <f>[1]!refprop($D$6,$B$2,$D$7,$D$2,A182,$C$28)*10^3</f>
        <v>904.84390614536494</v>
      </c>
      <c r="D182" s="48">
        <f>[1]!refprop($E$6,$B$2,$D$7,$D$2,A182,$C$28)/10^3</f>
        <v>1.0395858800412312E-2</v>
      </c>
      <c r="E182" s="48">
        <f>[1]!refprop($F$6,$B$2,$D$7,$D$2,A182,$C$28)/10^6</f>
        <v>1.121202055103105E-5</v>
      </c>
      <c r="F182">
        <f>[1]!refprop($C$5,$B$2,$B$7,$D$2,A182)*10^6</f>
        <v>365609.26023914013</v>
      </c>
    </row>
    <row r="183" spans="1:6" x14ac:dyDescent="0.2">
      <c r="A183" s="48">
        <f t="shared" si="2"/>
        <v>-22.367338782717642</v>
      </c>
      <c r="B183" s="48">
        <f>[1]!refprop($C$6,$B$2,$D$7,$D$2,A183,$C$28)</f>
        <v>11.418098703302382</v>
      </c>
      <c r="C183" s="48">
        <f>[1]!refprop($D$6,$B$2,$D$7,$D$2,A183,$C$28)*10^3</f>
        <v>904.6363843869575</v>
      </c>
      <c r="D183" s="48">
        <f>[1]!refprop($E$6,$B$2,$D$7,$D$2,A183,$C$28)/10^3</f>
        <v>1.0398056472798593E-2</v>
      </c>
      <c r="E183" s="48">
        <f>[1]!refprop($F$6,$B$2,$D$7,$D$2,A183,$C$28)/10^6</f>
        <v>1.1213844278881606E-5</v>
      </c>
      <c r="F183">
        <f>[1]!refprop($C$5,$B$2,$B$7,$D$2,A183)*10^6</f>
        <v>366171.67368113803</v>
      </c>
    </row>
    <row r="184" spans="1:6" x14ac:dyDescent="0.2">
      <c r="A184" s="48">
        <f t="shared" si="2"/>
        <v>-22.327338782717643</v>
      </c>
      <c r="B184" s="48">
        <f>[1]!refprop($C$6,$B$2,$D$7,$D$2,A184,$C$28)</f>
        <v>11.415532081051982</v>
      </c>
      <c r="C184" s="48">
        <f>[1]!refprop($D$6,$B$2,$D$7,$D$2,A184,$C$28)*10^3</f>
        <v>904.4296693906042</v>
      </c>
      <c r="D184" s="48">
        <f>[1]!refprop($E$6,$B$2,$D$7,$D$2,A184,$C$28)/10^3</f>
        <v>1.040025478646122E-2</v>
      </c>
      <c r="E184" s="48">
        <f>[1]!refprop($F$6,$B$2,$D$7,$D$2,A184,$C$28)/10^6</f>
        <v>1.1215667980504613E-5</v>
      </c>
      <c r="F184">
        <f>[1]!refprop($C$5,$B$2,$B$7,$D$2,A184)*10^6</f>
        <v>366734.75184631394</v>
      </c>
    </row>
    <row r="185" spans="1:6" x14ac:dyDescent="0.2">
      <c r="A185" s="48">
        <f t="shared" si="2"/>
        <v>-22.287338782717644</v>
      </c>
      <c r="B185" s="48">
        <f>[1]!refprop($C$6,$B$2,$D$7,$D$2,A185,$C$28)</f>
        <v>11.412967333085852</v>
      </c>
      <c r="C185" s="48">
        <f>[1]!refprop($D$6,$B$2,$D$7,$D$2,A185,$C$28)*10^3</f>
        <v>904.22375759509282</v>
      </c>
      <c r="D185" s="48">
        <f>[1]!refprop($E$6,$B$2,$D$7,$D$2,A185,$C$28)/10^3</f>
        <v>1.0402453740789025E-2</v>
      </c>
      <c r="E185" s="48">
        <f>[1]!refprop($F$6,$B$2,$D$7,$D$2,A185,$C$28)/10^6</f>
        <v>1.1217491655873885E-5</v>
      </c>
      <c r="F185">
        <f>[1]!refprop($C$5,$B$2,$B$7,$D$2,A185)*10^6</f>
        <v>367297.8620337983</v>
      </c>
    </row>
    <row r="186" spans="1:6" x14ac:dyDescent="0.2">
      <c r="A186" s="48">
        <f t="shared" si="2"/>
        <v>-22.247338782717645</v>
      </c>
      <c r="B186" s="48">
        <f>[1]!refprop($C$6,$B$2,$D$7,$D$2,A186,$C$28)</f>
        <v>11.41040445581136</v>
      </c>
      <c r="C186" s="48">
        <f>[1]!refprop($D$6,$B$2,$D$7,$D$2,A186,$C$28)*10^3</f>
        <v>904.01864545810713</v>
      </c>
      <c r="D186" s="48">
        <f>[1]!refprop($E$6,$B$2,$D$7,$D$2,A186,$C$28)/10^3</f>
        <v>1.0404653335174124E-2</v>
      </c>
      <c r="E186" s="48">
        <f>[1]!refprop($F$6,$B$2,$D$7,$D$2,A186,$C$28)/10^6</f>
        <v>1.1219315304963256E-5</v>
      </c>
      <c r="F186">
        <f>[1]!refprop($C$5,$B$2,$B$7,$D$2,A186)*10^6</f>
        <v>367862.90443860559</v>
      </c>
    </row>
    <row r="187" spans="1:6" x14ac:dyDescent="0.2">
      <c r="A187" s="48">
        <f t="shared" si="2"/>
        <v>-22.207338782717645</v>
      </c>
      <c r="B187" s="48">
        <f>[1]!refprop($C$6,$B$2,$D$7,$D$2,A187,$C$28)</f>
        <v>11.40784344564906</v>
      </c>
      <c r="C187" s="48">
        <f>[1]!refprop($D$6,$B$2,$D$7,$D$2,A187,$C$28)*10^3</f>
        <v>903.81432945611527</v>
      </c>
      <c r="D187" s="48">
        <f>[1]!refprop($E$6,$B$2,$D$7,$D$2,A187,$C$28)/10^3</f>
        <v>1.0406853569011876E-2</v>
      </c>
      <c r="E187" s="48">
        <f>[1]!refprop($F$6,$B$2,$D$7,$D$2,A187,$C$28)/10^6</f>
        <v>1.1221138927746558E-5</v>
      </c>
      <c r="F187">
        <f>[1]!refprop($C$5,$B$2,$B$7,$D$2,A187)*10^6</f>
        <v>368427.97991277976</v>
      </c>
    </row>
    <row r="188" spans="1:6" x14ac:dyDescent="0.2">
      <c r="A188" s="48">
        <f t="shared" ref="A188:A251" si="3">A187+$D$56</f>
        <v>-22.167338782717646</v>
      </c>
      <c r="B188" s="48">
        <f>[1]!refprop($C$6,$B$2,$D$7,$D$2,A188,$C$28)</f>
        <v>11.405284299032601</v>
      </c>
      <c r="C188" s="48">
        <f>[1]!refprop($D$6,$B$2,$D$7,$D$2,A188,$C$28)*10^3</f>
        <v>903.61080608425698</v>
      </c>
      <c r="D188" s="48">
        <f>[1]!refprop($E$6,$B$2,$D$7,$D$2,A188,$C$28)/10^3</f>
        <v>1.0409054441700864E-2</v>
      </c>
      <c r="E188" s="48">
        <f>[1]!refprop($F$6,$B$2,$D$7,$D$2,A188,$C$28)/10^6</f>
        <v>1.1222962524197654E-5</v>
      </c>
      <c r="F188">
        <f>[1]!refprop($C$5,$B$2,$B$7,$D$2,A188)*10^6</f>
        <v>368993.7222032834</v>
      </c>
    </row>
    <row r="189" spans="1:6" x14ac:dyDescent="0.2">
      <c r="A189" s="48">
        <f t="shared" si="3"/>
        <v>-22.127338782717647</v>
      </c>
      <c r="B189" s="48">
        <f>[1]!refprop($C$6,$B$2,$D$7,$D$2,A189,$C$28)</f>
        <v>11.402727012408681</v>
      </c>
      <c r="C189" s="48">
        <f>[1]!refprop($D$6,$B$2,$D$7,$D$2,A189,$C$28)*10^3</f>
        <v>903.40807185623135</v>
      </c>
      <c r="D189" s="48">
        <f>[1]!refprop($E$6,$B$2,$D$7,$D$2,A189,$C$28)/10^3</f>
        <v>1.0411255952642879E-2</v>
      </c>
      <c r="E189" s="48">
        <f>[1]!refprop($F$6,$B$2,$D$7,$D$2,A189,$C$28)/10^6</f>
        <v>1.1224786094290405E-5</v>
      </c>
      <c r="F189">
        <f>[1]!refprop($C$5,$B$2,$B$7,$D$2,A189)*10^6</f>
        <v>369560.13183356315</v>
      </c>
    </row>
    <row r="190" spans="1:6" x14ac:dyDescent="0.2">
      <c r="A190" s="48">
        <f t="shared" si="3"/>
        <v>-22.087338782717648</v>
      </c>
      <c r="B190" s="48">
        <f>[1]!refprop($C$6,$B$2,$D$7,$D$2,A190,$C$28)</f>
        <v>11.400171582236961</v>
      </c>
      <c r="C190" s="48">
        <f>[1]!refprop($D$6,$B$2,$D$7,$D$2,A190,$C$28)*10^3</f>
        <v>903.2061233041901</v>
      </c>
      <c r="D190" s="48">
        <f>[1]!refprop($E$6,$B$2,$D$7,$D$2,A190,$C$28)/10^3</f>
        <v>1.0413458101242898E-2</v>
      </c>
      <c r="E190" s="48">
        <f>[1]!refprop($F$6,$B$2,$D$7,$D$2,A190,$C$28)/10^6</f>
        <v>1.1226609637998689E-5</v>
      </c>
      <c r="F190">
        <f>[1]!refprop($C$5,$B$2,$B$7,$D$2,A190)*10^6</f>
        <v>370127.20932905155</v>
      </c>
    </row>
    <row r="191" spans="1:6" x14ac:dyDescent="0.2">
      <c r="A191" s="48">
        <f t="shared" si="3"/>
        <v>-22.047338782717649</v>
      </c>
      <c r="B191" s="48">
        <f>[1]!refprop($C$6,$B$2,$D$7,$D$2,A191,$C$28)</f>
        <v>11.397618004990038</v>
      </c>
      <c r="C191" s="48">
        <f>[1]!refprop($D$6,$B$2,$D$7,$D$2,A191,$C$28)*10^3</f>
        <v>903.0049569786263</v>
      </c>
      <c r="D191" s="48">
        <f>[1]!refprop($E$6,$B$2,$D$7,$D$2,A191,$C$28)/10^3</f>
        <v>1.0415660886909053E-2</v>
      </c>
      <c r="E191" s="48">
        <f>[1]!refprop($F$6,$B$2,$D$7,$D$2,A191,$C$28)/10^6</f>
        <v>1.1228433155296394E-5</v>
      </c>
      <c r="F191">
        <f>[1]!refprop($C$5,$B$2,$B$7,$D$2,A191)*10^6</f>
        <v>370694.95521205978</v>
      </c>
    </row>
    <row r="192" spans="1:6" x14ac:dyDescent="0.2">
      <c r="A192" s="48">
        <f t="shared" si="3"/>
        <v>-22.00733878271765</v>
      </c>
      <c r="B192" s="48">
        <f>[1]!refprop($C$6,$B$2,$D$7,$D$2,A192,$C$28)</f>
        <v>11.395066277153326</v>
      </c>
      <c r="C192" s="48">
        <f>[1]!refprop($D$6,$B$2,$D$7,$D$2,A192,$C$28)*10^3</f>
        <v>902.80456944826528</v>
      </c>
      <c r="D192" s="48">
        <f>[1]!refprop($E$6,$B$2,$D$7,$D$2,A192,$C$28)/10^3</f>
        <v>1.0417864309052617E-2</v>
      </c>
      <c r="E192" s="48">
        <f>[1]!refprop($F$6,$B$2,$D$7,$D$2,A192,$C$28)/10^6</f>
        <v>1.1230256646157423E-5</v>
      </c>
      <c r="F192">
        <f>[1]!refprop($C$5,$B$2,$B$7,$D$2,A192)*10^6</f>
        <v>371263.37000751711</v>
      </c>
    </row>
    <row r="193" spans="1:6" x14ac:dyDescent="0.2">
      <c r="A193" s="48">
        <f t="shared" si="3"/>
        <v>-21.967338782717651</v>
      </c>
      <c r="B193" s="48">
        <f>[1]!refprop($C$6,$B$2,$D$7,$D$2,A193,$C$28)</f>
        <v>11.392516395225021</v>
      </c>
      <c r="C193" s="48">
        <f>[1]!refprop($D$6,$B$2,$D$7,$D$2,A193,$C$28)*10^3</f>
        <v>902.60495729995716</v>
      </c>
      <c r="D193" s="48">
        <f>[1]!refprop($E$6,$B$2,$D$7,$D$2,A193,$C$28)/10^3</f>
        <v>1.0420068367087981E-2</v>
      </c>
      <c r="E193" s="48">
        <f>[1]!refprop($F$6,$B$2,$D$7,$D$2,A193,$C$28)/10^6</f>
        <v>1.1232080110555681E-5</v>
      </c>
      <c r="F193">
        <f>[1]!refprop($C$5,$B$2,$B$7,$D$2,A193)*10^6</f>
        <v>371831.80492134381</v>
      </c>
    </row>
    <row r="194" spans="1:6" x14ac:dyDescent="0.2">
      <c r="A194" s="48">
        <f t="shared" si="3"/>
        <v>-21.927338782717651</v>
      </c>
      <c r="B194" s="48">
        <f>[1]!refprop($C$6,$B$2,$D$7,$D$2,A194,$C$28)</f>
        <v>11.389968355716036</v>
      </c>
      <c r="C194" s="48">
        <f>[1]!refprop($D$6,$B$2,$D$7,$D$2,A194,$C$28)*10^3</f>
        <v>902.40611713857061</v>
      </c>
      <c r="D194" s="48">
        <f>[1]!refprop($E$6,$B$2,$D$7,$D$2,A194,$C$28)/10^3</f>
        <v>1.0422273060432643E-2</v>
      </c>
      <c r="E194" s="48">
        <f>[1]!refprop($F$6,$B$2,$D$7,$D$2,A194,$C$28)/10^6</f>
        <v>1.1233903548465101E-5</v>
      </c>
      <c r="F194">
        <f>[1]!refprop($C$5,$B$2,$B$7,$D$2,A194)*10^6</f>
        <v>372402.20843384304</v>
      </c>
    </row>
    <row r="195" spans="1:6" x14ac:dyDescent="0.2">
      <c r="A195" s="48">
        <f t="shared" si="3"/>
        <v>-21.887338782717652</v>
      </c>
      <c r="B195" s="48">
        <f>[1]!refprop($C$6,$B$2,$D$7,$D$2,A195,$C$28)</f>
        <v>11.38742215514994</v>
      </c>
      <c r="C195" s="48">
        <f>[1]!refprop($D$6,$B$2,$D$7,$D$2,A195,$C$28)*10^3</f>
        <v>902.20804558688542</v>
      </c>
      <c r="D195" s="48">
        <f>[1]!refprop($E$6,$B$2,$D$7,$D$2,A195,$C$28)/10^3</f>
        <v>1.0424478388507175E-2</v>
      </c>
      <c r="E195" s="48">
        <f>[1]!refprop($F$6,$B$2,$D$7,$D$2,A195,$C$28)/10^6</f>
        <v>1.1235726959859609E-5</v>
      </c>
      <c r="F195">
        <f>[1]!refprop($C$5,$B$2,$B$7,$D$2,A195)*10^6</f>
        <v>372972.63311390067</v>
      </c>
    </row>
    <row r="196" spans="1:6" x14ac:dyDescent="0.2">
      <c r="A196" s="48">
        <f t="shared" si="3"/>
        <v>-21.847338782717653</v>
      </c>
      <c r="B196" s="48">
        <f>[1]!refprop($C$6,$B$2,$D$7,$D$2,A196,$C$28)</f>
        <v>11.384877790062847</v>
      </c>
      <c r="C196" s="48">
        <f>[1]!refprop($D$6,$B$2,$D$7,$D$2,A196,$C$28)*10^3</f>
        <v>902.01073928548647</v>
      </c>
      <c r="D196" s="48">
        <f>[1]!refprop($E$6,$B$2,$D$7,$D$2,A196,$C$28)/10^3</f>
        <v>1.0426684350735198E-2</v>
      </c>
      <c r="E196" s="48">
        <f>[1]!refprop($F$6,$B$2,$D$7,$D$2,A196,$C$28)/10^6</f>
        <v>1.123755034471316E-5</v>
      </c>
      <c r="F196">
        <f>[1]!refprop($C$5,$B$2,$B$7,$D$2,A196)*10^6</f>
        <v>373543.72880541743</v>
      </c>
    </row>
    <row r="197" spans="1:6" x14ac:dyDescent="0.2">
      <c r="A197" s="48">
        <f t="shared" si="3"/>
        <v>-21.807338782717654</v>
      </c>
      <c r="B197" s="48">
        <f>[1]!refprop($C$6,$B$2,$D$7,$D$2,A197,$C$28)</f>
        <v>11.382335257003428</v>
      </c>
      <c r="C197" s="48">
        <f>[1]!refprop($D$6,$B$2,$D$7,$D$2,A197,$C$28)*10^3</f>
        <v>901.81419489265875</v>
      </c>
      <c r="D197" s="48">
        <f>[1]!refprop($E$6,$B$2,$D$7,$D$2,A197,$C$28)/10^3</f>
        <v>1.0428890946543385E-2</v>
      </c>
      <c r="E197" s="48">
        <f>[1]!refprop($F$6,$B$2,$D$7,$D$2,A197,$C$28)/10^6</f>
        <v>1.1239373702999706E-5</v>
      </c>
      <c r="F197">
        <f>[1]!refprop($C$5,$B$2,$B$7,$D$2,A197)*10^6</f>
        <v>374115.49603237375</v>
      </c>
    </row>
    <row r="198" spans="1:6" x14ac:dyDescent="0.2">
      <c r="A198" s="48">
        <f t="shared" si="3"/>
        <v>-21.767338782717655</v>
      </c>
      <c r="B198" s="48">
        <f>[1]!refprop($C$6,$B$2,$D$7,$D$2,A198,$C$28)</f>
        <v>11.379794552532775</v>
      </c>
      <c r="C198" s="48">
        <f>[1]!refprop($D$6,$B$2,$D$7,$D$2,A198,$C$28)*10^3</f>
        <v>901.61840908428303</v>
      </c>
      <c r="D198" s="48">
        <f>[1]!refprop($E$6,$B$2,$D$7,$D$2,A198,$C$28)/10^3</f>
        <v>1.0431098175361421E-2</v>
      </c>
      <c r="E198" s="48">
        <f>[1]!refprop($F$6,$B$2,$D$7,$D$2,A198,$C$28)/10^6</f>
        <v>1.1241197034693228E-5</v>
      </c>
      <c r="F198">
        <f>[1]!refprop($C$5,$B$2,$B$7,$D$2,A198)*10^6</f>
        <v>374687.93532174558</v>
      </c>
    </row>
    <row r="199" spans="1:6" x14ac:dyDescent="0.2">
      <c r="A199" s="48">
        <f t="shared" si="3"/>
        <v>-21.727338782717656</v>
      </c>
      <c r="B199" s="48">
        <f>[1]!refprop($C$6,$B$2,$D$7,$D$2,A199,$C$28)</f>
        <v>11.377255673224381</v>
      </c>
      <c r="C199" s="48">
        <f>[1]!refprop($D$6,$B$2,$D$7,$D$2,A199,$C$28)*10^3</f>
        <v>901.42337855373273</v>
      </c>
      <c r="D199" s="48">
        <f>[1]!refprop($E$6,$B$2,$D$7,$D$2,A199,$C$28)/10^3</f>
        <v>1.0433306036621985E-2</v>
      </c>
      <c r="E199" s="48">
        <f>[1]!refprop($F$6,$B$2,$D$7,$D$2,A199,$C$28)/10^6</f>
        <v>1.1243020339767696E-5</v>
      </c>
      <c r="F199">
        <f>[1]!refprop($C$5,$B$2,$B$7,$D$2,A199)*10^6</f>
        <v>375261.04719740688</v>
      </c>
    </row>
    <row r="200" spans="1:6" x14ac:dyDescent="0.2">
      <c r="A200" s="48">
        <f t="shared" si="3"/>
        <v>-21.687338782717656</v>
      </c>
      <c r="B200" s="48">
        <f>[1]!refprop($C$6,$B$2,$D$7,$D$2,A200,$C$28)</f>
        <v>11.374718615664076</v>
      </c>
      <c r="C200" s="48">
        <f>[1]!refprop($D$6,$B$2,$D$7,$D$2,A200,$C$28)*10^3</f>
        <v>901.22910001177127</v>
      </c>
      <c r="D200" s="48">
        <f>[1]!refprop($E$6,$B$2,$D$7,$D$2,A200,$C$28)/10^3</f>
        <v>1.0435514529760727E-2</v>
      </c>
      <c r="E200" s="48">
        <f>[1]!refprop($F$6,$B$2,$D$7,$D$2,A200,$C$28)/10^6</f>
        <v>1.1244843618197105E-5</v>
      </c>
      <c r="F200">
        <f>[1]!refprop($C$5,$B$2,$B$7,$D$2,A200)*10^6</f>
        <v>375834.83218567353</v>
      </c>
    </row>
    <row r="201" spans="1:6" x14ac:dyDescent="0.2">
      <c r="A201" s="48">
        <f t="shared" si="3"/>
        <v>-21.647338782717657</v>
      </c>
      <c r="B201" s="48">
        <f>[1]!refprop($C$6,$B$2,$D$7,$D$2,A201,$C$28)</f>
        <v>11.372183376449936</v>
      </c>
      <c r="C201" s="48">
        <f>[1]!refprop($D$6,$B$2,$D$7,$D$2,A201,$C$28)*10^3</f>
        <v>901.03557018644585</v>
      </c>
      <c r="D201" s="48">
        <f>[1]!refprop($E$6,$B$2,$D$7,$D$2,A201,$C$28)/10^3</f>
        <v>1.0437723654216274E-2</v>
      </c>
      <c r="E201" s="48">
        <f>[1]!refprop($F$6,$B$2,$D$7,$D$2,A201,$C$28)/10^6</f>
        <v>1.1246666869955475E-5</v>
      </c>
      <c r="F201">
        <f>[1]!refprop($C$5,$B$2,$B$7,$D$2,A201)*10^6</f>
        <v>376409.29081223172</v>
      </c>
    </row>
    <row r="202" spans="1:6" x14ac:dyDescent="0.2">
      <c r="A202" s="48">
        <f t="shared" si="3"/>
        <v>-21.607338782717658</v>
      </c>
      <c r="B202" s="48">
        <f>[1]!refprop($C$6,$B$2,$D$7,$D$2,A202,$C$28)</f>
        <v>11.369649952192235</v>
      </c>
      <c r="C202" s="48">
        <f>[1]!refprop($D$6,$B$2,$D$7,$D$2,A202,$C$28)*10^3</f>
        <v>900.84278582299135</v>
      </c>
      <c r="D202" s="48">
        <f>[1]!refprop($E$6,$B$2,$D$7,$D$2,A202,$C$28)/10^3</f>
        <v>1.0439933409430179E-2</v>
      </c>
      <c r="E202" s="48">
        <f>[1]!refprop($F$6,$B$2,$D$7,$D$2,A202,$C$28)/10^6</f>
        <v>1.1248490095016815E-5</v>
      </c>
      <c r="F202">
        <f>[1]!refprop($C$5,$B$2,$B$7,$D$2,A202)*10^6</f>
        <v>376984.42360309511</v>
      </c>
    </row>
    <row r="203" spans="1:6" x14ac:dyDescent="0.2">
      <c r="A203" s="48">
        <f t="shared" si="3"/>
        <v>-21.567338782717659</v>
      </c>
      <c r="B203" s="48">
        <f>[1]!refprop($C$6,$B$2,$D$7,$D$2,A203,$C$28)</f>
        <v>11.367118339513391</v>
      </c>
      <c r="C203" s="48">
        <f>[1]!refprop($D$6,$B$2,$D$7,$D$2,A203,$C$28)*10^3</f>
        <v>900.65074368372518</v>
      </c>
      <c r="D203" s="48">
        <f>[1]!refprop($E$6,$B$2,$D$7,$D$2,A203,$C$28)/10^3</f>
        <v>1.0442143794846905E-2</v>
      </c>
      <c r="E203" s="48">
        <f>[1]!refprop($F$6,$B$2,$D$7,$D$2,A203,$C$28)/10^6</f>
        <v>1.1250313293355149E-5</v>
      </c>
      <c r="F203">
        <f>[1]!refprop($C$5,$B$2,$B$7,$D$2,A203)*10^6</f>
        <v>377560.23108438723</v>
      </c>
    </row>
    <row r="204" spans="1:6" x14ac:dyDescent="0.2">
      <c r="A204" s="48">
        <f t="shared" si="3"/>
        <v>-21.52733878271766</v>
      </c>
      <c r="B204" s="48">
        <f>[1]!refprop($C$6,$B$2,$D$7,$D$2,A204,$C$28)</f>
        <v>11.364588535047918</v>
      </c>
      <c r="C204" s="48">
        <f>[1]!refprop($D$6,$B$2,$D$7,$D$2,A204,$C$28)*10^3</f>
        <v>900.45944054794961</v>
      </c>
      <c r="D204" s="48">
        <f>[1]!refprop($E$6,$B$2,$D$7,$D$2,A204,$C$28)/10^3</f>
        <v>1.0444354809913835E-2</v>
      </c>
      <c r="E204" s="48">
        <f>[1]!refprop($F$6,$B$2,$D$7,$D$2,A204,$C$28)/10^6</f>
        <v>1.1252136464944523E-5</v>
      </c>
      <c r="F204">
        <f>[1]!refprop($C$5,$B$2,$B$7,$D$2,A204)*10^6</f>
        <v>378136.71378214582</v>
      </c>
    </row>
    <row r="205" spans="1:6" x14ac:dyDescent="0.2">
      <c r="A205" s="48">
        <f t="shared" si="3"/>
        <v>-21.487338782717661</v>
      </c>
      <c r="B205" s="48">
        <f>[1]!refprop($C$6,$B$2,$D$7,$D$2,A205,$C$28)</f>
        <v>11.362060535442327</v>
      </c>
      <c r="C205" s="48">
        <f>[1]!refprop($D$6,$B$2,$D$7,$D$2,A205,$C$28)*10^3</f>
        <v>900.26887321184915</v>
      </c>
      <c r="D205" s="48">
        <f>[1]!refprop($E$6,$B$2,$D$7,$D$2,A205,$C$28)/10^3</f>
        <v>1.0446566454081216E-2</v>
      </c>
      <c r="E205" s="48">
        <f>[1]!refprop($F$6,$B$2,$D$7,$D$2,A205,$C$28)/10^6</f>
        <v>1.1253959609758987E-5</v>
      </c>
      <c r="F205">
        <f>[1]!refprop($C$5,$B$2,$B$7,$D$2,A205)*10^6</f>
        <v>378713.87222289765</v>
      </c>
    </row>
    <row r="206" spans="1:6" x14ac:dyDescent="0.2">
      <c r="A206" s="48">
        <f t="shared" si="3"/>
        <v>-21.447338782717662</v>
      </c>
      <c r="B206" s="48">
        <f>[1]!refprop($C$6,$B$2,$D$7,$D$2,A206,$C$28)</f>
        <v>11.359534337355061</v>
      </c>
      <c r="C206" s="48">
        <f>[1]!refprop($D$6,$B$2,$D$7,$D$2,A206,$C$28)*10^3</f>
        <v>900.07903848839305</v>
      </c>
      <c r="D206" s="48">
        <f>[1]!refprop($E$6,$B$2,$D$7,$D$2,A206,$C$28)/10^3</f>
        <v>1.0448778726802168E-2</v>
      </c>
      <c r="E206" s="48">
        <f>[1]!refprop($F$6,$B$2,$D$7,$D$2,A206,$C$28)/10^6</f>
        <v>1.1255782727772611E-5</v>
      </c>
      <c r="F206">
        <f>[1]!refprop($C$5,$B$2,$B$7,$D$2,A206)*10^6</f>
        <v>379291.70693337073</v>
      </c>
    </row>
    <row r="207" spans="1:6" x14ac:dyDescent="0.2">
      <c r="A207" s="48">
        <f t="shared" si="3"/>
        <v>-21.407338782717662</v>
      </c>
      <c r="B207" s="48">
        <f>[1]!refprop($C$6,$B$2,$D$7,$D$2,A207,$C$28)</f>
        <v>11.357009937456503</v>
      </c>
      <c r="C207" s="48">
        <f>[1]!refprop($D$6,$B$2,$D$7,$D$2,A207,$C$28)*10^3</f>
        <v>899.8899332072383</v>
      </c>
      <c r="D207" s="48">
        <f>[1]!refprop($E$6,$B$2,$D$7,$D$2,A207,$C$28)/10^3</f>
        <v>1.0450991627532644E-2</v>
      </c>
      <c r="E207" s="48">
        <f>[1]!refprop($F$6,$B$2,$D$7,$D$2,A207,$C$28)/10^6</f>
        <v>1.1257605818959469E-5</v>
      </c>
      <c r="F207">
        <f>[1]!refprop($C$5,$B$2,$B$7,$D$2,A207)*10^6</f>
        <v>379870.21844060114</v>
      </c>
    </row>
    <row r="208" spans="1:6" x14ac:dyDescent="0.2">
      <c r="A208" s="48">
        <f t="shared" si="3"/>
        <v>-21.367338782717663</v>
      </c>
      <c r="B208" s="48">
        <f>[1]!refprop($C$6,$B$2,$D$7,$D$2,A208,$C$28)</f>
        <v>11.35448733242883</v>
      </c>
      <c r="C208" s="48">
        <f>[1]!refprop($D$6,$B$2,$D$7,$D$2,A208,$C$28)*10^3</f>
        <v>899.70155421462903</v>
      </c>
      <c r="D208" s="48">
        <f>[1]!refprop($E$6,$B$2,$D$7,$D$2,A208,$C$28)/10^3</f>
        <v>1.0453205155731421E-2</v>
      </c>
      <c r="E208" s="48">
        <f>[1]!refprop($F$6,$B$2,$D$7,$D$2,A208,$C$28)/10^6</f>
        <v>1.1259428883293644E-5</v>
      </c>
      <c r="F208">
        <f>[1]!refprop($C$5,$B$2,$B$7,$D$2,A208)*10^6</f>
        <v>380449.4072710076</v>
      </c>
    </row>
    <row r="209" spans="1:6" x14ac:dyDescent="0.2">
      <c r="A209" s="48">
        <f t="shared" si="3"/>
        <v>-21.327338782717664</v>
      </c>
      <c r="B209" s="48">
        <f>[1]!refprop($C$6,$B$2,$D$7,$D$2,A209,$C$28)</f>
        <v>11.351966518966032</v>
      </c>
      <c r="C209" s="48">
        <f>[1]!refprop($D$6,$B$2,$D$7,$D$2,A209,$C$28)*10^3</f>
        <v>899.51389837330157</v>
      </c>
      <c r="D209" s="48">
        <f>[1]!refprop($E$6,$B$2,$D$7,$D$2,A209,$C$28)/10^3</f>
        <v>1.045541931086009E-2</v>
      </c>
      <c r="E209" s="48">
        <f>[1]!refprop($F$6,$B$2,$D$7,$D$2,A209,$C$28)/10^6</f>
        <v>1.1261251920749241E-5</v>
      </c>
      <c r="F209">
        <f>[1]!refprop($C$5,$B$2,$B$7,$D$2,A209)*10^6</f>
        <v>381029.27395194949</v>
      </c>
    </row>
    <row r="210" spans="1:6" x14ac:dyDescent="0.2">
      <c r="A210" s="48">
        <f t="shared" si="3"/>
        <v>-21.287338782717665</v>
      </c>
      <c r="B210" s="48">
        <f>[1]!refprop($C$6,$B$2,$D$7,$D$2,A210,$C$28)</f>
        <v>11.349447493773763</v>
      </c>
      <c r="C210" s="48">
        <f>[1]!refprop($D$6,$B$2,$D$7,$D$2,A210,$C$28)*10^3</f>
        <v>899.3269625623858</v>
      </c>
      <c r="D210" s="48">
        <f>[1]!refprop($E$6,$B$2,$D$7,$D$2,A210,$C$28)/10^3</f>
        <v>1.0457634092383036E-2</v>
      </c>
      <c r="E210" s="48">
        <f>[1]!refprop($F$6,$B$2,$D$7,$D$2,A210,$C$28)/10^6</f>
        <v>1.1263074931300372E-5</v>
      </c>
      <c r="F210">
        <f>[1]!refprop($C$5,$B$2,$B$7,$D$2,A210)*10^6</f>
        <v>381609.81901104853</v>
      </c>
    </row>
    <row r="211" spans="1:6" x14ac:dyDescent="0.2">
      <c r="A211" s="48">
        <f t="shared" si="3"/>
        <v>-21.247338782717666</v>
      </c>
      <c r="B211" s="48">
        <f>[1]!refprop($C$6,$B$2,$D$7,$D$2,A211,$C$28)</f>
        <v>11.346930253569383</v>
      </c>
      <c r="C211" s="48">
        <f>[1]!refprop($D$6,$B$2,$D$7,$D$2,A211,$C$28)*10^3</f>
        <v>899.14074367731132</v>
      </c>
      <c r="D211" s="48">
        <f>[1]!refprop($E$6,$B$2,$D$7,$D$2,A211,$C$28)/10^3</f>
        <v>1.0459849499767384E-2</v>
      </c>
      <c r="E211" s="48">
        <f>[1]!refprop($F$6,$B$2,$D$7,$D$2,A211,$C$28)/10^6</f>
        <v>1.1264897914921152E-5</v>
      </c>
      <c r="F211">
        <f>[1]!refprop($C$5,$B$2,$B$7,$D$2,A211)*10^6</f>
        <v>382191.04297527537</v>
      </c>
    </row>
    <row r="212" spans="1:6" x14ac:dyDescent="0.2">
      <c r="A212" s="48">
        <f t="shared" si="3"/>
        <v>-21.207338782717667</v>
      </c>
      <c r="B212" s="48">
        <f>[1]!refprop($C$6,$B$2,$D$7,$D$2,A212,$C$28)</f>
        <v>11.344414795081819</v>
      </c>
      <c r="C212" s="48">
        <f>[1]!refprop($D$6,$B$2,$D$7,$D$2,A212,$C$28)*10^3</f>
        <v>898.9552386297114</v>
      </c>
      <c r="D212" s="48">
        <f>[1]!refprop($E$6,$B$2,$D$7,$D$2,A212,$C$28)/10^3</f>
        <v>1.0462065532483035E-2</v>
      </c>
      <c r="E212" s="48">
        <f>[1]!refprop($F$6,$B$2,$D$7,$D$2,A212,$C$28)/10^6</f>
        <v>1.1266720871585725E-5</v>
      </c>
      <c r="F212">
        <f>[1]!refprop($C$5,$B$2,$B$7,$D$2,A212)*10^6</f>
        <v>382772.94637227908</v>
      </c>
    </row>
    <row r="213" spans="1:6" x14ac:dyDescent="0.2">
      <c r="A213" s="48">
        <f t="shared" si="3"/>
        <v>-21.167338782717668</v>
      </c>
      <c r="B213" s="48">
        <f>[1]!refprop($C$6,$B$2,$D$7,$D$2,A213,$C$28)</f>
        <v>11.341901115051545</v>
      </c>
      <c r="C213" s="48">
        <f>[1]!refprop($D$6,$B$2,$D$7,$D$2,A213,$C$28)*10^3</f>
        <v>898.77044434732795</v>
      </c>
      <c r="D213" s="48">
        <f>[1]!refprop($E$6,$B$2,$D$7,$D$2,A213,$C$28)/10^3</f>
        <v>1.046428219000262E-2</v>
      </c>
      <c r="E213" s="48">
        <f>[1]!refprop($F$6,$B$2,$D$7,$D$2,A213,$C$28)/10^6</f>
        <v>1.1268543801268233E-5</v>
      </c>
      <c r="F213">
        <f>[1]!refprop($C$5,$B$2,$B$7,$D$2,A213)*10^6</f>
        <v>383355.5297305428</v>
      </c>
    </row>
    <row r="214" spans="1:6" x14ac:dyDescent="0.2">
      <c r="A214" s="48">
        <f t="shared" si="3"/>
        <v>-21.127338782717668</v>
      </c>
      <c r="B214" s="48">
        <f>[1]!refprop($C$6,$B$2,$D$7,$D$2,A214,$C$28)</f>
        <v>11.339389210230514</v>
      </c>
      <c r="C214" s="48">
        <f>[1]!refprop($D$6,$B$2,$D$7,$D$2,A214,$C$28)*10^3</f>
        <v>898.5863577739176</v>
      </c>
      <c r="D214" s="48">
        <f>[1]!refprop($E$6,$B$2,$D$7,$D$2,A214,$C$28)/10^3</f>
        <v>1.0466499471801474E-2</v>
      </c>
      <c r="E214" s="48">
        <f>[1]!refprop($F$6,$B$2,$D$7,$D$2,A214,$C$28)/10^6</f>
        <v>1.1270366703942838E-5</v>
      </c>
      <c r="F214">
        <f>[1]!refprop($C$5,$B$2,$B$7,$D$2,A214)*10^6</f>
        <v>383938.79357715091</v>
      </c>
    </row>
    <row r="215" spans="1:6" x14ac:dyDescent="0.2">
      <c r="A215" s="48">
        <f t="shared" si="3"/>
        <v>-21.087338782717669</v>
      </c>
      <c r="B215" s="48">
        <f>[1]!refprop($C$6,$B$2,$D$7,$D$2,A215,$C$28)</f>
        <v>11.336879077382097</v>
      </c>
      <c r="C215" s="48">
        <f>[1]!refprop($D$6,$B$2,$D$7,$D$2,A215,$C$28)*10^3</f>
        <v>898.40297586915858</v>
      </c>
      <c r="D215" s="48">
        <f>[1]!refprop($E$6,$B$2,$D$7,$D$2,A215,$C$28)/10^3</f>
        <v>1.0468717377357639E-2</v>
      </c>
      <c r="E215" s="48">
        <f>[1]!refprop($F$6,$B$2,$D$7,$D$2,A215,$C$28)/10^6</f>
        <v>1.1272189579583707E-5</v>
      </c>
      <c r="F215">
        <f>[1]!refprop($C$5,$B$2,$B$7,$D$2,A215)*10^6</f>
        <v>384522.738441088</v>
      </c>
    </row>
    <row r="216" spans="1:6" x14ac:dyDescent="0.2">
      <c r="A216" s="48">
        <f t="shared" si="3"/>
        <v>-21.04733878271767</v>
      </c>
      <c r="B216" s="48">
        <f>[1]!refprop($C$6,$B$2,$D$7,$D$2,A216,$C$28)</f>
        <v>11.334370713281034</v>
      </c>
      <c r="C216" s="48">
        <f>[1]!refprop($D$6,$B$2,$D$7,$D$2,A216,$C$28)*10^3</f>
        <v>898.22029560855731</v>
      </c>
      <c r="D216" s="48">
        <f>[1]!refprop($E$6,$B$2,$D$7,$D$2,A216,$C$28)/10^3</f>
        <v>1.0470935906151838E-2</v>
      </c>
      <c r="E216" s="48">
        <f>[1]!refprop($F$6,$B$2,$D$7,$D$2,A216,$C$28)/10^6</f>
        <v>1.127401242816502E-5</v>
      </c>
      <c r="F216">
        <f>[1]!refprop($C$5,$B$2,$B$7,$D$2,A216)*10^6</f>
        <v>385107.36484999378</v>
      </c>
    </row>
    <row r="217" spans="1:6" x14ac:dyDescent="0.2">
      <c r="A217" s="48">
        <f t="shared" si="3"/>
        <v>-21.007338782717671</v>
      </c>
      <c r="B217" s="48">
        <f>[1]!refprop($C$6,$B$2,$D$7,$D$2,A217,$C$28)</f>
        <v>11.331864114713389</v>
      </c>
      <c r="C217" s="48">
        <f>[1]!refprop($D$6,$B$2,$D$7,$D$2,A217,$C$28)*10^3</f>
        <v>898.03831398335774</v>
      </c>
      <c r="D217" s="48">
        <f>[1]!refprop($E$6,$B$2,$D$7,$D$2,A217,$C$28)/10^3</f>
        <v>1.0473155057667443E-2</v>
      </c>
      <c r="E217" s="48">
        <f>[1]!refprop($F$6,$B$2,$D$7,$D$2,A217,$C$28)/10^6</f>
        <v>1.1275835249660968E-5</v>
      </c>
      <c r="F217">
        <f>[1]!refprop($C$5,$B$2,$B$7,$D$2,A217)*10^6</f>
        <v>385692.67333278595</v>
      </c>
    </row>
    <row r="218" spans="1:6" x14ac:dyDescent="0.2">
      <c r="A218" s="48">
        <f t="shared" si="3"/>
        <v>-20.967338782717672</v>
      </c>
      <c r="B218" s="48">
        <f>[1]!refprop($C$6,$B$2,$D$7,$D$2,A218,$C$28)</f>
        <v>11.329359278476442</v>
      </c>
      <c r="C218" s="48">
        <f>[1]!refprop($D$6,$B$2,$D$7,$D$2,A218,$C$28)*10^3</f>
        <v>897.85702800044669</v>
      </c>
      <c r="D218" s="48">
        <f>[1]!refprop($E$6,$B$2,$D$7,$D$2,A218,$C$28)/10^3</f>
        <v>1.0475374831390487E-2</v>
      </c>
      <c r="E218" s="48">
        <f>[1]!refprop($F$6,$B$2,$D$7,$D$2,A218,$C$28)/10^6</f>
        <v>1.1277658044045768E-5</v>
      </c>
      <c r="F218">
        <f>[1]!refprop($C$5,$B$2,$B$7,$D$2,A218)*10^6</f>
        <v>386278.66441818699</v>
      </c>
    </row>
    <row r="219" spans="1:6" x14ac:dyDescent="0.2">
      <c r="A219" s="48">
        <f t="shared" si="3"/>
        <v>-20.927338782717673</v>
      </c>
      <c r="B219" s="48">
        <f>[1]!refprop($C$6,$B$2,$D$7,$D$2,A219,$C$28)</f>
        <v>11.3268562013787</v>
      </c>
      <c r="C219" s="48">
        <f>[1]!refprop($D$6,$B$2,$D$7,$D$2,A219,$C$28)*10^3</f>
        <v>897.6764346822664</v>
      </c>
      <c r="D219" s="48">
        <f>[1]!refprop($E$6,$B$2,$D$7,$D$2,A219,$C$28)/10^3</f>
        <v>1.0477595226809622E-2</v>
      </c>
      <c r="E219" s="48">
        <f>[1]!refprop($F$6,$B$2,$D$7,$D$2,A219,$C$28)/10^6</f>
        <v>1.1279480811293623E-5</v>
      </c>
      <c r="F219">
        <f>[1]!refprop($C$5,$B$2,$B$7,$D$2,A219)*10^6</f>
        <v>386865.33863457659</v>
      </c>
    </row>
    <row r="220" spans="1:6" x14ac:dyDescent="0.2">
      <c r="A220" s="48">
        <f t="shared" si="3"/>
        <v>-20.887338782717674</v>
      </c>
      <c r="B220" s="48">
        <f>[1]!refprop($C$6,$B$2,$D$7,$D$2,A220,$C$28)</f>
        <v>11.32435488023981</v>
      </c>
      <c r="C220" s="48">
        <f>[1]!refprop($D$6,$B$2,$D$7,$D$2,A220,$C$28)*10^3</f>
        <v>897.49653106672145</v>
      </c>
      <c r="D220" s="48">
        <f>[1]!refprop($E$6,$B$2,$D$7,$D$2,A220,$C$28)/10^3</f>
        <v>1.047981624341612E-2</v>
      </c>
      <c r="E220" s="48">
        <f>[1]!refprop($F$6,$B$2,$D$7,$D$2,A220,$C$28)/10^6</f>
        <v>1.1281303551378772E-5</v>
      </c>
      <c r="F220">
        <f>[1]!refprop($C$5,$B$2,$B$7,$D$2,A220)*10^6</f>
        <v>387452.69651142141</v>
      </c>
    </row>
    <row r="221" spans="1:6" x14ac:dyDescent="0.2">
      <c r="A221" s="48">
        <f t="shared" si="3"/>
        <v>-20.847338782717674</v>
      </c>
      <c r="B221" s="48">
        <f>[1]!refprop($C$6,$B$2,$D$7,$D$2,A221,$C$28)</f>
        <v>11.321855311890484</v>
      </c>
      <c r="C221" s="48">
        <f>[1]!refprop($D$6,$B$2,$D$7,$D$2,A221,$C$28)*10^3</f>
        <v>897.31731420708979</v>
      </c>
      <c r="D221" s="48">
        <f>[1]!refprop($E$6,$B$2,$D$7,$D$2,A221,$C$28)/10^3</f>
        <v>1.0482037880703825E-2</v>
      </c>
      <c r="E221" s="48">
        <f>[1]!refprop($F$6,$B$2,$D$7,$D$2,A221,$C$28)/10^6</f>
        <v>1.1283126264275452E-5</v>
      </c>
      <c r="F221">
        <f>[1]!refprop($C$5,$B$2,$B$7,$D$2,A221)*10^6</f>
        <v>388040.73857714975</v>
      </c>
    </row>
    <row r="222" spans="1:6" x14ac:dyDescent="0.2">
      <c r="A222" s="48">
        <f t="shared" si="3"/>
        <v>-20.807338782717675</v>
      </c>
      <c r="B222" s="48">
        <f>[1]!refprop($C$6,$B$2,$D$7,$D$2,A222,$C$28)</f>
        <v>11.319357493172454</v>
      </c>
      <c r="C222" s="48">
        <f>[1]!refprop($D$6,$B$2,$D$7,$D$2,A222,$C$28)*10^3</f>
        <v>897.13878117193292</v>
      </c>
      <c r="D222" s="48">
        <f>[1]!refprop($E$6,$B$2,$D$7,$D$2,A222,$C$28)/10^3</f>
        <v>1.048426013816919E-2</v>
      </c>
      <c r="E222" s="48">
        <f>[1]!refprop($F$6,$B$2,$D$7,$D$2,A222,$C$28)/10^6</f>
        <v>1.1284948949957908E-5</v>
      </c>
      <c r="F222">
        <f>[1]!refprop($C$5,$B$2,$B$7,$D$2,A222)*10^6</f>
        <v>388629.46536204231</v>
      </c>
    </row>
    <row r="223" spans="1:6" x14ac:dyDescent="0.2">
      <c r="A223" s="48">
        <f t="shared" si="3"/>
        <v>-20.767338782717676</v>
      </c>
      <c r="B223" s="48">
        <f>[1]!refprop($C$6,$B$2,$D$7,$D$2,A223,$C$28)</f>
        <v>11.316861420938475</v>
      </c>
      <c r="C223" s="48">
        <f>[1]!refprop($D$6,$B$2,$D$7,$D$2,A223,$C$28)*10^3</f>
        <v>896.96092904500847</v>
      </c>
      <c r="D223" s="48">
        <f>[1]!refprop($E$6,$B$2,$D$7,$D$2,A223,$C$28)/10^3</f>
        <v>1.0486483015311203E-2</v>
      </c>
      <c r="E223" s="48">
        <f>[1]!refprop($F$6,$B$2,$D$7,$D$2,A223,$C$28)/10^6</f>
        <v>1.1286771608400414E-5</v>
      </c>
      <c r="F223">
        <f>[1]!refprop($C$5,$B$2,$B$7,$D$2,A223)*10^6</f>
        <v>389218.8773949148</v>
      </c>
    </row>
    <row r="224" spans="1:6" x14ac:dyDescent="0.2">
      <c r="A224" s="48">
        <f t="shared" si="3"/>
        <v>-20.727338782717677</v>
      </c>
      <c r="B224" s="48">
        <f>[1]!refprop($C$6,$B$2,$D$7,$D$2,A224,$C$28)</f>
        <v>11.314367092052166</v>
      </c>
      <c r="C224" s="48">
        <f>[1]!refprop($D$6,$B$2,$D$7,$D$2,A224,$C$28)*10^3</f>
        <v>896.78375492518114</v>
      </c>
      <c r="D224" s="48">
        <f>[1]!refprop($E$6,$B$2,$D$7,$D$2,A224,$C$28)/10^3</f>
        <v>1.0488706511631404E-2</v>
      </c>
      <c r="E224" s="48">
        <f>[1]!refprop($F$6,$B$2,$D$7,$D$2,A224,$C$28)/10^6</f>
        <v>1.1288594239577239E-5</v>
      </c>
      <c r="F224">
        <f>[1]!refprop($C$5,$B$2,$B$7,$D$2,A224)*10^6</f>
        <v>389808.97520588903</v>
      </c>
    </row>
    <row r="225" spans="1:6" x14ac:dyDescent="0.2">
      <c r="A225" s="48">
        <f t="shared" si="3"/>
        <v>-20.687338782717678</v>
      </c>
      <c r="B225" s="48">
        <f>[1]!refprop($C$6,$B$2,$D$7,$D$2,A225,$C$28)</f>
        <v>11.311874503388047</v>
      </c>
      <c r="C225" s="48">
        <f>[1]!refprop($D$6,$B$2,$D$7,$D$2,A225,$C$28)*10^3</f>
        <v>896.60725592633446</v>
      </c>
      <c r="D225" s="48">
        <f>[1]!refprop($E$6,$B$2,$D$7,$D$2,A225,$C$28)/10^3</f>
        <v>1.049093062663386E-2</v>
      </c>
      <c r="E225" s="48">
        <f>[1]!refprop($F$6,$B$2,$D$7,$D$2,A225,$C$28)/10^6</f>
        <v>1.1290416843462669E-5</v>
      </c>
      <c r="F225">
        <f>[1]!refprop($C$5,$B$2,$B$7,$D$2,A225)*10^6</f>
        <v>390399.75932448328</v>
      </c>
    </row>
    <row r="226" spans="1:6" x14ac:dyDescent="0.2">
      <c r="A226" s="48">
        <f t="shared" si="3"/>
        <v>-20.647338782717679</v>
      </c>
      <c r="B226" s="48">
        <f>[1]!refprop($C$6,$B$2,$D$7,$D$2,A226,$C$28)</f>
        <v>11.309383651831432</v>
      </c>
      <c r="C226" s="48">
        <f>[1]!refprop($D$6,$B$2,$D$7,$D$2,A226,$C$28)*10^3</f>
        <v>896.43142917728528</v>
      </c>
      <c r="D226" s="48">
        <f>[1]!refprop($E$6,$B$2,$D$7,$D$2,A226,$C$28)/10^3</f>
        <v>1.0493155359825162E-2</v>
      </c>
      <c r="E226" s="48">
        <f>[1]!refprop($F$6,$B$2,$D$7,$D$2,A226,$C$28)/10^6</f>
        <v>1.1292239420031009E-5</v>
      </c>
      <c r="F226">
        <f>[1]!refprop($C$5,$B$2,$B$7,$D$2,A226)*10^6</f>
        <v>390991.23028097919</v>
      </c>
    </row>
    <row r="227" spans="1:6" x14ac:dyDescent="0.2">
      <c r="A227" s="48">
        <f t="shared" si="3"/>
        <v>-20.607338782717679</v>
      </c>
      <c r="B227" s="48">
        <f>[1]!refprop($C$6,$B$2,$D$7,$D$2,A227,$C$28)</f>
        <v>11.306894534278396</v>
      </c>
      <c r="C227" s="48">
        <f>[1]!refprop($D$6,$B$2,$D$7,$D$2,A227,$C$28)*10^3</f>
        <v>896.25627182169626</v>
      </c>
      <c r="D227" s="48">
        <f>[1]!refprop($E$6,$B$2,$D$7,$D$2,A227,$C$28)/10^3</f>
        <v>1.0495380710714368E-2</v>
      </c>
      <c r="E227" s="48">
        <f>[1]!refprop($F$6,$B$2,$D$7,$D$2,A227,$C$28)/10^6</f>
        <v>1.1294061969256568E-5</v>
      </c>
      <c r="F227">
        <f>[1]!refprop($C$5,$B$2,$B$7,$D$2,A227)*10^6</f>
        <v>391583.38860536262</v>
      </c>
    </row>
    <row r="228" spans="1:6" x14ac:dyDescent="0.2">
      <c r="A228" s="48">
        <f t="shared" si="3"/>
        <v>-20.56733878271768</v>
      </c>
      <c r="B228" s="48">
        <f>[1]!refprop($C$6,$B$2,$D$7,$D$2,A228,$C$28)</f>
        <v>11.304407147635715</v>
      </c>
      <c r="C228" s="48">
        <f>[1]!refprop($D$6,$B$2,$D$7,$D$2,A228,$C$28)*10^3</f>
        <v>896.08178101798956</v>
      </c>
      <c r="D228" s="48">
        <f>[1]!refprop($E$6,$B$2,$D$7,$D$2,A228,$C$28)/10^3</f>
        <v>1.0497606678813047E-2</v>
      </c>
      <c r="E228" s="48">
        <f>[1]!refprop($F$6,$B$2,$D$7,$D$2,A228,$C$28)/10^6</f>
        <v>1.1295884491113665E-5</v>
      </c>
      <c r="F228">
        <f>[1]!refprop($C$5,$B$2,$B$7,$D$2,A228)*10^6</f>
        <v>392176.23482826067</v>
      </c>
    </row>
    <row r="229" spans="1:6" x14ac:dyDescent="0.2">
      <c r="A229" s="48">
        <f t="shared" si="3"/>
        <v>-20.527338782717681</v>
      </c>
      <c r="B229" s="48">
        <f>[1]!refprop($C$6,$B$2,$D$7,$D$2,A229,$C$28)</f>
        <v>11.301921488820822</v>
      </c>
      <c r="C229" s="48">
        <f>[1]!refprop($D$6,$B$2,$D$7,$D$2,A229,$C$28)*10^3</f>
        <v>895.90795393926294</v>
      </c>
      <c r="D229" s="48">
        <f>[1]!refprop($E$6,$B$2,$D$7,$D$2,A229,$C$28)/10^3</f>
        <v>1.0499833263635207E-2</v>
      </c>
      <c r="E229" s="48">
        <f>[1]!refprop($F$6,$B$2,$D$7,$D$2,A229,$C$28)/10^6</f>
        <v>1.1297706985576631E-5</v>
      </c>
      <c r="F229">
        <f>[1]!refprop($C$5,$B$2,$B$7,$D$2,A229)*10^6</f>
        <v>392769.76947981975</v>
      </c>
    </row>
    <row r="230" spans="1:6" x14ac:dyDescent="0.2">
      <c r="A230" s="48">
        <f t="shared" si="3"/>
        <v>-20.487338782717682</v>
      </c>
      <c r="B230" s="48">
        <f>[1]!refprop($C$6,$B$2,$D$7,$D$2,A230,$C$28)</f>
        <v>11.299437554761759</v>
      </c>
      <c r="C230" s="48">
        <f>[1]!refprop($D$6,$B$2,$D$7,$D$2,A230,$C$28)*10^3</f>
        <v>895.73478777320452</v>
      </c>
      <c r="D230" s="48">
        <f>[1]!refprop($E$6,$B$2,$D$7,$D$2,A230,$C$28)/10^3</f>
        <v>1.0502060464697316E-2</v>
      </c>
      <c r="E230" s="48">
        <f>[1]!refprop($F$6,$B$2,$D$7,$D$2,A230,$C$28)/10^6</f>
        <v>1.1299529452619823E-5</v>
      </c>
      <c r="F230">
        <f>[1]!refprop($C$5,$B$2,$B$7,$D$2,A230)*10^6</f>
        <v>393363.99309095496</v>
      </c>
    </row>
    <row r="231" spans="1:6" x14ac:dyDescent="0.2">
      <c r="A231" s="48">
        <f t="shared" si="3"/>
        <v>-20.447338782717683</v>
      </c>
      <c r="B231" s="48">
        <f>[1]!refprop($C$6,$B$2,$D$7,$D$2,A231,$C$28)</f>
        <v>11.296955342397094</v>
      </c>
      <c r="C231" s="48">
        <f>[1]!refprop($D$6,$B$2,$D$7,$D$2,A231,$C$28)*10^3</f>
        <v>895.56227972200634</v>
      </c>
      <c r="D231" s="48">
        <f>[1]!refprop($E$6,$B$2,$D$7,$D$2,A231,$C$28)/10^3</f>
        <v>1.0504288281518271E-2</v>
      </c>
      <c r="E231" s="48">
        <f>[1]!refprop($F$6,$B$2,$D$7,$D$2,A231,$C$28)/10^6</f>
        <v>1.1301351892217584E-5</v>
      </c>
      <c r="F231">
        <f>[1]!refprop($C$5,$B$2,$B$7,$D$2,A231)*10^6</f>
        <v>393958.90619237121</v>
      </c>
    </row>
    <row r="232" spans="1:6" x14ac:dyDescent="0.2">
      <c r="A232" s="48">
        <f t="shared" si="3"/>
        <v>-20.407338782717684</v>
      </c>
      <c r="B232" s="48">
        <f>[1]!refprop($C$6,$B$2,$D$7,$D$2,A232,$C$28)</f>
        <v>11.294474848675888</v>
      </c>
      <c r="C232" s="48">
        <f>[1]!refprop($D$6,$B$2,$D$7,$D$2,A232,$C$28)*10^3</f>
        <v>895.39042700228413</v>
      </c>
      <c r="D232" s="48">
        <f>[1]!refprop($E$6,$B$2,$D$7,$D$2,A232,$C$28)/10^3</f>
        <v>1.0506516713619379E-2</v>
      </c>
      <c r="E232" s="48">
        <f>[1]!refprop($F$6,$B$2,$D$7,$D$2,A232,$C$28)/10^6</f>
        <v>1.1303174304344296E-5</v>
      </c>
      <c r="F232">
        <f>[1]!refprop($C$5,$B$2,$B$7,$D$2,A232)*10^6</f>
        <v>394554.50931514526</v>
      </c>
    </row>
    <row r="233" spans="1:6" x14ac:dyDescent="0.2">
      <c r="A233" s="48">
        <f t="shared" si="3"/>
        <v>-20.367338782717685</v>
      </c>
      <c r="B233" s="48">
        <f>[1]!refprop($C$6,$B$2,$D$7,$D$2,A233,$C$28)</f>
        <v>11.291996070557669</v>
      </c>
      <c r="C233" s="48">
        <f>[1]!refprop($D$6,$B$2,$D$7,$D$2,A233,$C$28)*10^3</f>
        <v>895.21922684499202</v>
      </c>
      <c r="D233" s="48">
        <f>[1]!refprop($E$6,$B$2,$D$7,$D$2,A233,$C$28)/10^3</f>
        <v>1.050874576052436E-2</v>
      </c>
      <c r="E233" s="48">
        <f>[1]!refprop($F$6,$B$2,$D$7,$D$2,A233,$C$28)/10^6</f>
        <v>1.1304996688974328E-5</v>
      </c>
      <c r="F233">
        <f>[1]!refprop($C$5,$B$2,$B$7,$D$2,A233)*10^6</f>
        <v>395150.80299103248</v>
      </c>
    </row>
    <row r="234" spans="1:6" x14ac:dyDescent="0.2">
      <c r="A234" s="48">
        <f t="shared" si="3"/>
        <v>-20.327338782717685</v>
      </c>
      <c r="B234" s="48">
        <f>[1]!refprop($C$6,$B$2,$D$7,$D$2,A234,$C$28)</f>
        <v>11.289519005012332</v>
      </c>
      <c r="C234" s="48">
        <f>[1]!refprop($D$6,$B$2,$D$7,$D$2,A234,$C$28)*10^3</f>
        <v>895.04867649534003</v>
      </c>
      <c r="D234" s="48">
        <f>[1]!refprop($E$6,$B$2,$D$7,$D$2,A234,$C$28)/10^3</f>
        <v>1.0510975421759309E-2</v>
      </c>
      <c r="E234" s="48">
        <f>[1]!refprop($F$6,$B$2,$D$7,$D$2,A234,$C$28)/10^6</f>
        <v>1.1306819046082082E-5</v>
      </c>
      <c r="F234">
        <f>[1]!refprop($C$5,$B$2,$B$7,$D$2,A234)*10^6</f>
        <v>395747.78775033745</v>
      </c>
    </row>
    <row r="235" spans="1:6" x14ac:dyDescent="0.2">
      <c r="A235" s="48">
        <f t="shared" si="3"/>
        <v>-20.287338782717686</v>
      </c>
      <c r="B235" s="48">
        <f>[1]!refprop($C$6,$B$2,$D$7,$D$2,A235,$C$28)</f>
        <v>11.287043649020125</v>
      </c>
      <c r="C235" s="48">
        <f>[1]!refprop($D$6,$B$2,$D$7,$D$2,A235,$C$28)*10^3</f>
        <v>894.87877321271185</v>
      </c>
      <c r="D235" s="48">
        <f>[1]!refprop($E$6,$B$2,$D$7,$D$2,A235,$C$28)/10^3</f>
        <v>1.0513205696852691E-2</v>
      </c>
      <c r="E235" s="48">
        <f>[1]!refprop($F$6,$B$2,$D$7,$D$2,A235,$C$28)/10^6</f>
        <v>1.1308641375641959E-5</v>
      </c>
      <c r="F235">
        <f>[1]!refprop($C$5,$B$2,$B$7,$D$2,A235)*10^6</f>
        <v>396345.4641256106</v>
      </c>
    </row>
    <row r="236" spans="1:6" x14ac:dyDescent="0.2">
      <c r="A236" s="48">
        <f t="shared" si="3"/>
        <v>-20.247338782717687</v>
      </c>
      <c r="B236" s="48">
        <f>[1]!refprop($C$6,$B$2,$D$7,$D$2,A236,$C$28)</f>
        <v>11.284569999571575</v>
      </c>
      <c r="C236" s="48">
        <f>[1]!refprop($D$6,$B$2,$D$7,$D$2,A236,$C$28)*10^3</f>
        <v>894.7095142705839</v>
      </c>
      <c r="D236" s="48">
        <f>[1]!refprop($E$6,$B$2,$D$7,$D$2,A236,$C$28)/10^3</f>
        <v>1.0515436585335337E-2</v>
      </c>
      <c r="E236" s="48">
        <f>[1]!refprop($F$6,$B$2,$D$7,$D$2,A236,$C$28)/10^6</f>
        <v>1.1310463677628374E-5</v>
      </c>
      <c r="F236">
        <f>[1]!refprop($C$5,$B$2,$B$7,$D$2,A236)*10^6</f>
        <v>396943.8326478547</v>
      </c>
    </row>
    <row r="237" spans="1:6" x14ac:dyDescent="0.2">
      <c r="A237" s="48">
        <f t="shared" si="3"/>
        <v>-20.207338782717688</v>
      </c>
      <c r="B237" s="48">
        <f>[1]!refprop($C$6,$B$2,$D$7,$D$2,A237,$C$28)</f>
        <v>11.282098053667466</v>
      </c>
      <c r="C237" s="48">
        <f>[1]!refprop($D$6,$B$2,$D$7,$D$2,A237,$C$28)*10^3</f>
        <v>894.54089695644404</v>
      </c>
      <c r="D237" s="48">
        <f>[1]!refprop($E$6,$B$2,$D$7,$D$2,A237,$C$28)/10^3</f>
        <v>1.0517668086740404E-2</v>
      </c>
      <c r="E237" s="48">
        <f>[1]!refprop($F$6,$B$2,$D$7,$D$2,A237,$C$28)/10^6</f>
        <v>1.1312285952015753E-5</v>
      </c>
      <c r="F237">
        <f>[1]!refprop($C$5,$B$2,$B$7,$D$2,A237)*10^6</f>
        <v>397542.89384918218</v>
      </c>
    </row>
    <row r="238" spans="1:6" x14ac:dyDescent="0.2">
      <c r="A238" s="48">
        <f t="shared" si="3"/>
        <v>-20.167338782717689</v>
      </c>
      <c r="B238" s="48">
        <f>[1]!refprop($C$6,$B$2,$D$7,$D$2,A238,$C$28)</f>
        <v>11.27962780831875</v>
      </c>
      <c r="C238" s="48">
        <f>[1]!refprop($D$6,$B$2,$D$7,$D$2,A238,$C$28)*10^3</f>
        <v>894.37291857170976</v>
      </c>
      <c r="D238" s="48">
        <f>[1]!refprop($E$6,$B$2,$D$7,$D$2,A238,$C$28)/10^3</f>
        <v>1.0519900200603383E-2</v>
      </c>
      <c r="E238" s="48">
        <f>[1]!refprop($F$6,$B$2,$D$7,$D$2,A238,$C$28)/10^6</f>
        <v>1.1314108198778535E-5</v>
      </c>
      <c r="F238">
        <f>[1]!refprop($C$5,$B$2,$B$7,$D$2,A238)*10^6</f>
        <v>398142.64826209744</v>
      </c>
    </row>
    <row r="239" spans="1:6" x14ac:dyDescent="0.2">
      <c r="A239" s="48">
        <f t="shared" si="3"/>
        <v>-20.12733878271769</v>
      </c>
      <c r="B239" s="48">
        <f>[1]!refprop($C$6,$B$2,$D$7,$D$2,A239,$C$28)</f>
        <v>11.277159260546524</v>
      </c>
      <c r="C239" s="48">
        <f>[1]!refprop($D$6,$B$2,$D$7,$D$2,A239,$C$28)*10^3</f>
        <v>894.2055764316508</v>
      </c>
      <c r="D239" s="48">
        <f>[1]!refprop($E$6,$B$2,$D$7,$D$2,A239,$C$28)/10^3</f>
        <v>1.0522132926462072E-2</v>
      </c>
      <c r="E239" s="48">
        <f>[1]!refprop($F$6,$B$2,$D$7,$D$2,A239,$C$28)/10^6</f>
        <v>1.1315930417891177E-5</v>
      </c>
      <c r="F239">
        <f>[1]!refprop($C$5,$B$2,$B$7,$D$2,A239)*10^6</f>
        <v>398743.09641781531</v>
      </c>
    </row>
    <row r="240" spans="1:6" x14ac:dyDescent="0.2">
      <c r="A240" s="48">
        <f t="shared" si="3"/>
        <v>-20.087338782717691</v>
      </c>
      <c r="B240" s="48">
        <f>[1]!refprop($C$6,$B$2,$D$7,$D$2,A240,$C$28)</f>
        <v>11.27469240738197</v>
      </c>
      <c r="C240" s="48">
        <f>[1]!refprop($D$6,$B$2,$D$7,$D$2,A240,$C$28)*10^3</f>
        <v>894.03886786530654</v>
      </c>
      <c r="D240" s="48">
        <f>[1]!refprop($E$6,$B$2,$D$7,$D$2,A240,$C$28)/10^3</f>
        <v>1.0524366263856564E-2</v>
      </c>
      <c r="E240" s="48">
        <f>[1]!refprop($F$6,$B$2,$D$7,$D$2,A240,$C$28)/10^6</f>
        <v>1.1317752609328135E-5</v>
      </c>
      <c r="F240">
        <f>[1]!refprop($C$5,$B$2,$B$7,$D$2,A240)*10^6</f>
        <v>399344.23884955776</v>
      </c>
    </row>
    <row r="241" spans="1:6" x14ac:dyDescent="0.2">
      <c r="A241" s="48">
        <f t="shared" si="3"/>
        <v>-20.047338782717691</v>
      </c>
      <c r="B241" s="48">
        <f>[1]!refprop($C$6,$B$2,$D$7,$D$2,A241,$C$28)</f>
        <v>11.272227245866342</v>
      </c>
      <c r="C241" s="48">
        <f>[1]!refprop($D$6,$B$2,$D$7,$D$2,A241,$C$28)*10^3</f>
        <v>893.87279021540917</v>
      </c>
      <c r="D241" s="48">
        <f>[1]!refprop($E$6,$B$2,$D$7,$D$2,A241,$C$28)/10^3</f>
        <v>1.0526600212329238E-2</v>
      </c>
      <c r="E241" s="48">
        <f>[1]!refprop($F$6,$B$2,$D$7,$D$2,A241,$C$28)/10^6</f>
        <v>1.1319574773063889E-5</v>
      </c>
      <c r="F241">
        <f>[1]!refprop($C$5,$B$2,$B$7,$D$2,A241)*10^6</f>
        <v>399946.07608964865</v>
      </c>
    </row>
    <row r="242" spans="1:6" x14ac:dyDescent="0.2">
      <c r="A242" s="48">
        <f t="shared" si="3"/>
        <v>-20.007338782717692</v>
      </c>
      <c r="B242" s="48">
        <f>[1]!refprop($C$6,$B$2,$D$7,$D$2,A242,$C$28)</f>
        <v>11.269763773050828</v>
      </c>
      <c r="C242" s="48">
        <f>[1]!refprop($D$6,$B$2,$D$7,$D$2,A242,$C$28)*10^3</f>
        <v>893.70734083830348</v>
      </c>
      <c r="D242" s="48">
        <f>[1]!refprop($E$6,$B$2,$D$7,$D$2,A242,$C$28)/10^3</f>
        <v>1.0528834771424734E-2</v>
      </c>
      <c r="E242" s="48">
        <f>[1]!refprop($F$6,$B$2,$D$7,$D$2,A242,$C$28)/10^6</f>
        <v>1.132139690907292E-5</v>
      </c>
      <c r="F242">
        <f>[1]!refprop($C$5,$B$2,$B$7,$D$2,A242)*10^6</f>
        <v>400548.6086710064</v>
      </c>
    </row>
    <row r="243" spans="1:6" x14ac:dyDescent="0.2">
      <c r="A243" s="48">
        <f t="shared" si="3"/>
        <v>-19.967338782717693</v>
      </c>
      <c r="B243" s="48">
        <f>[1]!refprop($C$6,$B$2,$D$7,$D$2,A243,$C$28)</f>
        <v>11.267301985996603</v>
      </c>
      <c r="C243" s="48">
        <f>[1]!refprop($D$6,$B$2,$D$7,$D$2,A243,$C$28)*10^3</f>
        <v>893.54251710387098</v>
      </c>
      <c r="D243" s="48">
        <f>[1]!refprop($E$6,$B$2,$D$7,$D$2,A243,$C$28)/10^3</f>
        <v>1.0531069940689945E-2</v>
      </c>
      <c r="E243" s="48">
        <f>[1]!refprop($F$6,$B$2,$D$7,$D$2,A243,$C$28)/10^6</f>
        <v>1.1323219017329725E-5</v>
      </c>
      <c r="F243">
        <f>[1]!refprop($C$5,$B$2,$B$7,$D$2,A243)*10^6</f>
        <v>401151.83712593088</v>
      </c>
    </row>
    <row r="244" spans="1:6" x14ac:dyDescent="0.2">
      <c r="A244" s="48">
        <f t="shared" si="3"/>
        <v>-19.927338782717694</v>
      </c>
      <c r="B244" s="48">
        <f>[1]!refprop($C$6,$B$2,$D$7,$D$2,A244,$C$28)</f>
        <v>11.264841881774725</v>
      </c>
      <c r="C244" s="48">
        <f>[1]!refprop($D$6,$B$2,$D$7,$D$2,A244,$C$28)*10^3</f>
        <v>893.3783163954497</v>
      </c>
      <c r="D244" s="48">
        <f>[1]!refprop($E$6,$B$2,$D$7,$D$2,A244,$C$28)/10^3</f>
        <v>1.0533305719674006E-2</v>
      </c>
      <c r="E244" s="48">
        <f>[1]!refprop($F$6,$B$2,$D$7,$D$2,A244,$C$28)/10^6</f>
        <v>1.1325041097808817E-5</v>
      </c>
      <c r="F244">
        <f>[1]!refprop($C$5,$B$2,$B$7,$D$2,A244)*10^6</f>
        <v>401755.76198766817</v>
      </c>
    </row>
    <row r="245" spans="1:6" x14ac:dyDescent="0.2">
      <c r="A245" s="48">
        <f t="shared" si="3"/>
        <v>-19.887338782717695</v>
      </c>
      <c r="B245" s="48">
        <f>[1]!refprop($C$6,$B$2,$D$7,$D$2,A245,$C$28)</f>
        <v>11.262383457466079</v>
      </c>
      <c r="C245" s="48">
        <f>[1]!refprop($D$6,$B$2,$D$7,$D$2,A245,$C$28)*10^3</f>
        <v>893.21473610975897</v>
      </c>
      <c r="D245" s="48">
        <f>[1]!refprop($E$6,$B$2,$D$7,$D$2,A245,$C$28)/10^3</f>
        <v>1.0535542107928271E-2</v>
      </c>
      <c r="E245" s="48">
        <f>[1]!refprop($F$6,$B$2,$D$7,$D$2,A245,$C$28)/10^6</f>
        <v>1.1326863150484719E-5</v>
      </c>
      <c r="F245">
        <f>[1]!refprop($C$5,$B$2,$B$7,$D$2,A245)*10^6</f>
        <v>402360.3837898036</v>
      </c>
    </row>
    <row r="246" spans="1:6" x14ac:dyDescent="0.2">
      <c r="A246" s="48">
        <f t="shared" si="3"/>
        <v>-19.847338782717696</v>
      </c>
      <c r="B246" s="48">
        <f>[1]!refprop($C$6,$B$2,$D$7,$D$2,A246,$C$28)</f>
        <v>11.259926710161373</v>
      </c>
      <c r="C246" s="48">
        <f>[1]!refprop($D$6,$B$2,$D$7,$D$2,A246,$C$28)*10^3</f>
        <v>893.05177365682209</v>
      </c>
      <c r="D246" s="48">
        <f>[1]!refprop($E$6,$B$2,$D$7,$D$2,A246,$C$28)/10^3</f>
        <v>1.053777910500631E-2</v>
      </c>
      <c r="E246" s="48">
        <f>[1]!refprop($F$6,$B$2,$D$7,$D$2,A246,$C$28)/10^6</f>
        <v>1.1328685175331962E-5</v>
      </c>
      <c r="F246">
        <f>[1]!refprop($C$5,$B$2,$B$7,$D$2,A246)*10^6</f>
        <v>402965.70306576043</v>
      </c>
    </row>
    <row r="247" spans="1:6" x14ac:dyDescent="0.2">
      <c r="A247" s="48">
        <f t="shared" si="3"/>
        <v>-19.807338782717697</v>
      </c>
      <c r="B247" s="48">
        <f>[1]!refprop($C$6,$B$2,$D$7,$D$2,A247,$C$28)</f>
        <v>11.257471636961055</v>
      </c>
      <c r="C247" s="48">
        <f>[1]!refprop($D$6,$B$2,$D$7,$D$2,A247,$C$28)*10^3</f>
        <v>892.88942645989118</v>
      </c>
      <c r="D247" s="48">
        <f>[1]!refprop($E$6,$B$2,$D$7,$D$2,A247,$C$28)/10^3</f>
        <v>1.0540016710463881E-2</v>
      </c>
      <c r="E247" s="48">
        <f>[1]!refprop($F$6,$B$2,$D$7,$D$2,A247,$C$28)/10^6</f>
        <v>1.1330507172325081E-5</v>
      </c>
      <c r="F247">
        <f>[1]!refprop($C$5,$B$2,$B$7,$D$2,A247)*10^6</f>
        <v>403571.72034843371</v>
      </c>
    </row>
    <row r="248" spans="1:6" x14ac:dyDescent="0.2">
      <c r="A248" s="48">
        <f t="shared" si="3"/>
        <v>-19.767338782717697</v>
      </c>
      <c r="B248" s="48">
        <f>[1]!refprop($C$6,$B$2,$D$7,$D$2,A248,$C$28)</f>
        <v>11.255018234975273</v>
      </c>
      <c r="C248" s="48">
        <f>[1]!refprop($D$6,$B$2,$D$7,$D$2,A248,$C$28)*10^3</f>
        <v>892.72769195536955</v>
      </c>
      <c r="D248" s="48">
        <f>[1]!refprop($E$6,$B$2,$D$7,$D$2,A248,$C$28)/10^3</f>
        <v>1.0542254923858928E-2</v>
      </c>
      <c r="E248" s="48">
        <f>[1]!refprop($F$6,$B$2,$D$7,$D$2,A248,$C$28)/10^6</f>
        <v>1.1332329141438645E-5</v>
      </c>
      <c r="F248">
        <f>[1]!refprop($C$5,$B$2,$B$7,$D$2,A248)*10^6</f>
        <v>404178.43617258413</v>
      </c>
    </row>
    <row r="249" spans="1:6" x14ac:dyDescent="0.2">
      <c r="A249" s="48">
        <f t="shared" si="3"/>
        <v>-19.727338782717698</v>
      </c>
      <c r="B249" s="48">
        <f>[1]!refprop($C$6,$B$2,$D$7,$D$2,A249,$C$28)</f>
        <v>11.252566501323827</v>
      </c>
      <c r="C249" s="48">
        <f>[1]!refprop($D$6,$B$2,$D$7,$D$2,A249,$C$28)*10^3</f>
        <v>892.56656759273892</v>
      </c>
      <c r="D249" s="48">
        <f>[1]!refprop($E$6,$B$2,$D$7,$D$2,A249,$C$28)/10^3</f>
        <v>1.0544493744751565E-2</v>
      </c>
      <c r="E249" s="48">
        <f>[1]!refprop($F$6,$B$2,$D$7,$D$2,A249,$C$28)/10^6</f>
        <v>1.1334151082647219E-5</v>
      </c>
      <c r="F249">
        <f>[1]!refprop($C$5,$B$2,$B$7,$D$2,A249)*10^6</f>
        <v>404785.85107122798</v>
      </c>
    </row>
    <row r="250" spans="1:6" x14ac:dyDescent="0.2">
      <c r="A250" s="48">
        <f t="shared" si="3"/>
        <v>-19.687338782717699</v>
      </c>
      <c r="B250" s="48">
        <f>[1]!refprop($C$6,$B$2,$D$7,$D$2,A250,$C$28)</f>
        <v>11.250116433136137</v>
      </c>
      <c r="C250" s="48">
        <f>[1]!refprop($D$6,$B$2,$D$7,$D$2,A250,$C$28)*10^3</f>
        <v>892.40605083448304</v>
      </c>
      <c r="D250" s="48">
        <f>[1]!refprop($E$6,$B$2,$D$7,$D$2,A250,$C$28)/10^3</f>
        <v>1.054673317270406E-2</v>
      </c>
      <c r="E250" s="48">
        <f>[1]!refprop($F$6,$B$2,$D$7,$D$2,A250,$C$28)/10^6</f>
        <v>1.1335972995925378E-5</v>
      </c>
      <c r="F250">
        <f>[1]!refprop($C$5,$B$2,$B$7,$D$2,A250)*10^6</f>
        <v>405393.9655787255</v>
      </c>
    </row>
    <row r="251" spans="1:6" x14ac:dyDescent="0.2">
      <c r="A251" s="48">
        <f t="shared" si="3"/>
        <v>-19.6473387827177</v>
      </c>
      <c r="B251" s="48">
        <f>[1]!refprop($C$6,$B$2,$D$7,$D$2,A251,$C$28)</f>
        <v>11.247668027551184</v>
      </c>
      <c r="C251" s="48">
        <f>[1]!refprop($D$6,$B$2,$D$7,$D$2,A251,$C$28)*10^3</f>
        <v>892.24613915601492</v>
      </c>
      <c r="D251" s="48">
        <f>[1]!refprop($E$6,$B$2,$D$7,$D$2,A251,$C$28)/10^3</f>
        <v>1.0548973207280821E-2</v>
      </c>
      <c r="E251" s="48">
        <f>[1]!refprop($F$6,$B$2,$D$7,$D$2,A251,$C$28)/10^6</f>
        <v>1.133779488124772E-5</v>
      </c>
      <c r="F251">
        <f>[1]!refprop($C$5,$B$2,$B$7,$D$2,A251)*10^6</f>
        <v>406002.78022947942</v>
      </c>
    </row>
    <row r="252" spans="1:6" x14ac:dyDescent="0.2">
      <c r="A252" s="48">
        <f t="shared" ref="A252:A315" si="4">A251+$D$56</f>
        <v>-19.607338782717701</v>
      </c>
      <c r="B252" s="48">
        <f>[1]!refprop($C$6,$B$2,$D$7,$D$2,A252,$C$28)</f>
        <v>11.245221281717448</v>
      </c>
      <c r="C252" s="48">
        <f>[1]!refprop($D$6,$B$2,$D$7,$D$2,A252,$C$28)*10^3</f>
        <v>892.08683004560123</v>
      </c>
      <c r="D252" s="48">
        <f>[1]!refprop($E$6,$B$2,$D$7,$D$2,A252,$C$28)/10^3</f>
        <v>1.055121384804838E-2</v>
      </c>
      <c r="E252" s="48">
        <f>[1]!refprop($F$6,$B$2,$D$7,$D$2,A252,$C$28)/10^6</f>
        <v>1.1339616738588841E-5</v>
      </c>
      <c r="F252">
        <f>[1]!refprop($C$5,$B$2,$B$7,$D$2,A252)*10^6</f>
        <v>406612.29555764701</v>
      </c>
    </row>
    <row r="253" spans="1:6" x14ac:dyDescent="0.2">
      <c r="A253" s="48">
        <f t="shared" si="4"/>
        <v>-19.567338782717702</v>
      </c>
      <c r="B253" s="48">
        <f>[1]!refprop($C$6,$B$2,$D$7,$D$2,A253,$C$28)</f>
        <v>11.242776192792913</v>
      </c>
      <c r="C253" s="48">
        <f>[1]!refprop($D$6,$B$2,$D$7,$D$2,A253,$C$28)*10^3</f>
        <v>891.92812100429092</v>
      </c>
      <c r="D253" s="48">
        <f>[1]!refprop($E$6,$B$2,$D$7,$D$2,A253,$C$28)/10^3</f>
        <v>1.0553455094575396E-2</v>
      </c>
      <c r="E253" s="48">
        <f>[1]!refprop($F$6,$B$2,$D$7,$D$2,A253,$C$28)/10^6</f>
        <v>1.1341438567923355E-5</v>
      </c>
      <c r="F253">
        <f>[1]!refprop($C$5,$B$2,$B$7,$D$2,A253)*10^6</f>
        <v>407222.51209793612</v>
      </c>
    </row>
    <row r="254" spans="1:6" x14ac:dyDescent="0.2">
      <c r="A254" s="48">
        <f t="shared" si="4"/>
        <v>-19.527338782717703</v>
      </c>
      <c r="B254" s="48">
        <f>[1]!refprop($C$6,$B$2,$D$7,$D$2,A254,$C$28)</f>
        <v>11.240332757944948</v>
      </c>
      <c r="C254" s="48">
        <f>[1]!refprop($D$6,$B$2,$D$7,$D$2,A254,$C$28)*10^3</f>
        <v>891.77000954584059</v>
      </c>
      <c r="D254" s="48">
        <f>[1]!refprop($E$6,$B$2,$D$7,$D$2,A254,$C$28)/10^3</f>
        <v>1.0555696946432614E-2</v>
      </c>
      <c r="E254" s="48">
        <f>[1]!refprop($F$6,$B$2,$D$7,$D$2,A254,$C$28)/10^6</f>
        <v>1.1343260369225893E-5</v>
      </c>
      <c r="F254">
        <f>[1]!refprop($C$5,$B$2,$B$7,$D$2,A254)*10^6</f>
        <v>407833.43038518477</v>
      </c>
    </row>
    <row r="255" spans="1:6" x14ac:dyDescent="0.2">
      <c r="A255" s="48">
        <f t="shared" si="4"/>
        <v>-19.487338782717703</v>
      </c>
      <c r="B255" s="48">
        <f>[1]!refprop($C$6,$B$2,$D$7,$D$2,A255,$C$28)</f>
        <v>11.237890974350334</v>
      </c>
      <c r="C255" s="48">
        <f>[1]!refprop($D$6,$B$2,$D$7,$D$2,A255,$C$28)*10^3</f>
        <v>891.612493196645</v>
      </c>
      <c r="D255" s="48">
        <f>[1]!refprop($E$6,$B$2,$D$7,$D$2,A255,$C$28)/10^3</f>
        <v>1.0557939403192879E-2</v>
      </c>
      <c r="E255" s="48">
        <f>[1]!refprop($F$6,$B$2,$D$7,$D$2,A255,$C$28)/10^6</f>
        <v>1.1345082142471096E-5</v>
      </c>
      <c r="F255">
        <f>[1]!refprop($C$5,$B$2,$B$7,$D$2,A255)*10^6</f>
        <v>408445.05095419195</v>
      </c>
    </row>
    <row r="256" spans="1:6" x14ac:dyDescent="0.2">
      <c r="A256" s="48">
        <f t="shared" si="4"/>
        <v>-19.447338782717704</v>
      </c>
      <c r="B256" s="48">
        <f>[1]!refprop($C$6,$B$2,$D$7,$D$2,A256,$C$28)</f>
        <v>11.235450839195156</v>
      </c>
      <c r="C256" s="48">
        <f>[1]!refprop($D$6,$B$2,$D$7,$D$2,A256,$C$28)*10^3</f>
        <v>891.45556949566219</v>
      </c>
      <c r="D256" s="48">
        <f>[1]!refprop($E$6,$B$2,$D$7,$D$2,A256,$C$28)/10^3</f>
        <v>1.0560182464431103E-2</v>
      </c>
      <c r="E256" s="48">
        <f>[1]!refprop($F$6,$B$2,$D$7,$D$2,A256,$C$28)/10^6</f>
        <v>1.1346903887633604E-5</v>
      </c>
      <c r="F256">
        <f>[1]!refprop($C$5,$B$2,$B$7,$D$2,A256)*10^6</f>
        <v>409057.37433968368</v>
      </c>
    </row>
    <row r="257" spans="1:6" x14ac:dyDescent="0.2">
      <c r="A257" s="48">
        <f t="shared" si="4"/>
        <v>-19.407338782717705</v>
      </c>
      <c r="B257" s="48">
        <f>[1]!refprop($C$6,$B$2,$D$7,$D$2,A257,$C$28)</f>
        <v>11.233012349674835</v>
      </c>
      <c r="C257" s="48">
        <f>[1]!refprop($D$6,$B$2,$D$7,$D$2,A257,$C$28)*10^3</f>
        <v>891.29923599434233</v>
      </c>
      <c r="D257" s="48">
        <f>[1]!refprop($E$6,$B$2,$D$7,$D$2,A257,$C$28)/10^3</f>
        <v>1.0562426129724261E-2</v>
      </c>
      <c r="E257" s="48">
        <f>[1]!refprop($F$6,$B$2,$D$7,$D$2,A257,$C$28)/10^6</f>
        <v>1.1348725604688088E-5</v>
      </c>
      <c r="F257">
        <f>[1]!refprop($C$5,$B$2,$B$7,$D$2,A257)*10^6</f>
        <v>409670.40107770648</v>
      </c>
    </row>
    <row r="258" spans="1:6" x14ac:dyDescent="0.2">
      <c r="A258" s="48">
        <f t="shared" si="4"/>
        <v>-19.367338782717706</v>
      </c>
      <c r="B258" s="48">
        <f>[1]!refprop($C$6,$B$2,$D$7,$D$2,A258,$C$28)</f>
        <v>11.230575502993972</v>
      </c>
      <c r="C258" s="48">
        <f>[1]!refprop($D$6,$B$2,$D$7,$D$2,A258,$C$28)*10^3</f>
        <v>891.1434902565594</v>
      </c>
      <c r="D258" s="48">
        <f>[1]!refprop($E$6,$B$2,$D$7,$D$2,A258,$C$28)/10^3</f>
        <v>1.0564670398651383E-2</v>
      </c>
      <c r="E258" s="48">
        <f>[1]!refprop($F$6,$B$2,$D$7,$D$2,A258,$C$28)/10^6</f>
        <v>1.1350547293609214E-5</v>
      </c>
      <c r="F258">
        <f>[1]!refprop($C$5,$B$2,$B$7,$D$2,A258)*10^6</f>
        <v>410284.13170310139</v>
      </c>
    </row>
    <row r="259" spans="1:6" x14ac:dyDescent="0.2">
      <c r="A259" s="48">
        <f t="shared" si="4"/>
        <v>-19.327338782717707</v>
      </c>
      <c r="B259" s="48">
        <f>[1]!refprop($C$6,$B$2,$D$7,$D$2,A259,$C$28)</f>
        <v>11.228140296366437</v>
      </c>
      <c r="C259" s="48">
        <f>[1]!refprop($D$6,$B$2,$D$7,$D$2,A259,$C$28)*10^3</f>
        <v>890.98832985853767</v>
      </c>
      <c r="D259" s="48">
        <f>[1]!refprop($E$6,$B$2,$D$7,$D$2,A259,$C$28)/10^3</f>
        <v>1.056691527079353E-2</v>
      </c>
      <c r="E259" s="48">
        <f>[1]!refprop($F$6,$B$2,$D$7,$D$2,A259,$C$28)/10^6</f>
        <v>1.1352368954371672E-5</v>
      </c>
      <c r="F259">
        <f>[1]!refprop($C$5,$B$2,$B$7,$D$2,A259)*10^6</f>
        <v>410898.56675166293</v>
      </c>
    </row>
    <row r="260" spans="1:6" x14ac:dyDescent="0.2">
      <c r="A260" s="48">
        <f t="shared" si="4"/>
        <v>-19.287338782717708</v>
      </c>
      <c r="B260" s="48">
        <f>[1]!refprop($C$6,$B$2,$D$7,$D$2,A260,$C$28)</f>
        <v>11.225706727015211</v>
      </c>
      <c r="C260" s="48">
        <f>[1]!refprop($D$6,$B$2,$D$7,$D$2,A260,$C$28)*10^3</f>
        <v>890.83375238878375</v>
      </c>
      <c r="D260" s="48">
        <f>[1]!refprop($E$6,$B$2,$D$7,$D$2,A260,$C$28)/10^3</f>
        <v>1.0569160745733792E-2</v>
      </c>
      <c r="E260" s="48">
        <f>[1]!refprop($F$6,$B$2,$D$7,$D$2,A260,$C$28)/10^6</f>
        <v>1.1354190586950158E-5</v>
      </c>
      <c r="F260">
        <f>[1]!refprop($C$5,$B$2,$B$7,$D$2,A260)*10^6</f>
        <v>411513.7067590747</v>
      </c>
    </row>
    <row r="261" spans="1:6" x14ac:dyDescent="0.2">
      <c r="A261" s="48">
        <f t="shared" si="4"/>
        <v>-19.247338782717708</v>
      </c>
      <c r="B261" s="48">
        <f>[1]!refprop($C$6,$B$2,$D$7,$D$2,A261,$C$28)</f>
        <v>11.223274792172388</v>
      </c>
      <c r="C261" s="48">
        <f>[1]!refprop($D$6,$B$2,$D$7,$D$2,A261,$C$28)*10^3</f>
        <v>890.67975544801436</v>
      </c>
      <c r="D261" s="48">
        <f>[1]!refprop($E$6,$B$2,$D$7,$D$2,A261,$C$28)/10^3</f>
        <v>1.057140682305726E-2</v>
      </c>
      <c r="E261" s="48">
        <f>[1]!refprop($F$6,$B$2,$D$7,$D$2,A261,$C$28)/10^6</f>
        <v>1.1356012191319371E-5</v>
      </c>
      <c r="F261">
        <f>[1]!refprop($C$5,$B$2,$B$7,$D$2,A261)*10^6</f>
        <v>412129.55226129538</v>
      </c>
    </row>
    <row r="262" spans="1:6" x14ac:dyDescent="0.2">
      <c r="A262" s="48">
        <f t="shared" si="4"/>
        <v>-19.207338782717709</v>
      </c>
      <c r="B262" s="48">
        <f>[1]!refprop($C$6,$B$2,$D$7,$D$2,A262,$C$28)</f>
        <v>11.220844489079155</v>
      </c>
      <c r="C262" s="48">
        <f>[1]!refprop($D$6,$B$2,$D$7,$D$2,A262,$C$28)*10^3</f>
        <v>890.52633664909058</v>
      </c>
      <c r="D262" s="48">
        <f>[1]!refprop($E$6,$B$2,$D$7,$D$2,A262,$C$28)/10^3</f>
        <v>1.057365350235104E-2</v>
      </c>
      <c r="E262" s="48">
        <f>[1]!refprop($F$6,$B$2,$D$7,$D$2,A262,$C$28)/10^6</f>
        <v>1.1357833767454041E-5</v>
      </c>
      <c r="F262">
        <f>[1]!refprop($C$5,$B$2,$B$7,$D$2,A262)*10^6</f>
        <v>412746.1037943149</v>
      </c>
    </row>
    <row r="263" spans="1:6" x14ac:dyDescent="0.2">
      <c r="A263" s="48">
        <f t="shared" si="4"/>
        <v>-19.16733878271771</v>
      </c>
      <c r="B263" s="48">
        <f>[1]!refprop($C$6,$B$2,$D$7,$D$2,A263,$C$28)</f>
        <v>11.218415814985715</v>
      </c>
      <c r="C263" s="48">
        <f>[1]!refprop($D$6,$B$2,$D$7,$D$2,A263,$C$28)*10^3</f>
        <v>890.37349361694612</v>
      </c>
      <c r="D263" s="48">
        <f>[1]!refprop($E$6,$B$2,$D$7,$D$2,A263,$C$28)/10^3</f>
        <v>1.0575900783204204E-2</v>
      </c>
      <c r="E263" s="48">
        <f>[1]!refprop($F$6,$B$2,$D$7,$D$2,A263,$C$28)/10^6</f>
        <v>1.1359655315328893E-5</v>
      </c>
      <c r="F263">
        <f>[1]!refprop($C$5,$B$2,$B$7,$D$2,A263)*10^6</f>
        <v>413363.3618946622</v>
      </c>
    </row>
    <row r="264" spans="1:6" x14ac:dyDescent="0.2">
      <c r="A264" s="48">
        <f t="shared" si="4"/>
        <v>-19.127338782717711</v>
      </c>
      <c r="B264" s="48">
        <f>[1]!refprop($C$6,$B$2,$D$7,$D$2,A264,$C$28)</f>
        <v>11.215988767151252</v>
      </c>
      <c r="C264" s="48">
        <f>[1]!refprop($D$6,$B$2,$D$7,$D$2,A264,$C$28)*10^3</f>
        <v>890.22122398851991</v>
      </c>
      <c r="D264" s="48">
        <f>[1]!refprop($E$6,$B$2,$D$7,$D$2,A264,$C$28)/10^3</f>
        <v>1.0578148665207818E-2</v>
      </c>
      <c r="E264" s="48">
        <f>[1]!refprop($F$6,$B$2,$D$7,$D$2,A264,$C$28)/10^6</f>
        <v>1.1361476834918676E-5</v>
      </c>
      <c r="F264">
        <f>[1]!refprop($C$5,$B$2,$B$7,$D$2,A264)*10^6</f>
        <v>413981.32709859492</v>
      </c>
    </row>
    <row r="265" spans="1:6" x14ac:dyDescent="0.2">
      <c r="A265" s="48">
        <f t="shared" si="4"/>
        <v>-19.087338782717712</v>
      </c>
      <c r="B265" s="48">
        <f>[1]!refprop($C$6,$B$2,$D$7,$D$2,A265,$C$28)</f>
        <v>11.213563342843878</v>
      </c>
      <c r="C265" s="48">
        <f>[1]!refprop($D$6,$B$2,$D$7,$D$2,A265,$C$28)*10^3</f>
        <v>890.06952541268799</v>
      </c>
      <c r="D265" s="48">
        <f>[1]!refprop($E$6,$B$2,$D$7,$D$2,A265,$C$28)/10^3</f>
        <v>1.0580397147954895E-2</v>
      </c>
      <c r="E265" s="48">
        <f>[1]!refprop($F$6,$B$2,$D$7,$D$2,A265,$C$28)/10^6</f>
        <v>1.1363298326198137E-5</v>
      </c>
      <c r="F265">
        <f>[1]!refprop($C$5,$B$2,$B$7,$D$2,A265)*10^6</f>
        <v>414599.99994257954</v>
      </c>
    </row>
    <row r="266" spans="1:6" x14ac:dyDescent="0.2">
      <c r="A266" s="48">
        <f t="shared" si="4"/>
        <v>-19.047338782717713</v>
      </c>
      <c r="B266" s="48">
        <f>[1]!refprop($C$6,$B$2,$D$7,$D$2,A266,$C$28)</f>
        <v>11.211139539340632</v>
      </c>
      <c r="C266" s="48">
        <f>[1]!refprop($D$6,$B$2,$D$7,$D$2,A266,$C$28)*10^3</f>
        <v>889.9183955501984</v>
      </c>
      <c r="D266" s="48">
        <f>[1]!refprop($E$6,$B$2,$D$7,$D$2,A266,$C$28)/10^3</f>
        <v>1.0582646231040403E-2</v>
      </c>
      <c r="E266" s="48">
        <f>[1]!refprop($F$6,$B$2,$D$7,$D$2,A266,$C$28)/10^6</f>
        <v>1.1365119789142053E-5</v>
      </c>
      <c r="F266">
        <f>[1]!refprop($C$5,$B$2,$B$7,$D$2,A266)*10^6</f>
        <v>415219.38096363418</v>
      </c>
    </row>
    <row r="267" spans="1:6" x14ac:dyDescent="0.2">
      <c r="A267" s="48">
        <f t="shared" si="4"/>
        <v>-19.007338782717714</v>
      </c>
      <c r="B267" s="48">
        <f>[1]!refprop($C$6,$B$2,$D$7,$D$2,A267,$C$28)</f>
        <v>11.208717353927376</v>
      </c>
      <c r="C267" s="48">
        <f>[1]!refprop($D$6,$B$2,$D$7,$D$2,A267,$C$28)*10^3</f>
        <v>889.76783207359904</v>
      </c>
      <c r="D267" s="48">
        <f>[1]!refprop($E$6,$B$2,$D$7,$D$2,A267,$C$28)/10^3</f>
        <v>1.0584895914061256E-2</v>
      </c>
      <c r="E267" s="48">
        <f>[1]!refprop($F$6,$B$2,$D$7,$D$2,A267,$C$28)/10^6</f>
        <v>1.1366941223725201E-5</v>
      </c>
      <c r="F267">
        <f>[1]!refprop($C$5,$B$2,$B$7,$D$2,A267)*10^6</f>
        <v>415839.47069839679</v>
      </c>
    </row>
    <row r="268" spans="1:6" x14ac:dyDescent="0.2">
      <c r="A268" s="48">
        <f t="shared" si="4"/>
        <v>-18.967338782717714</v>
      </c>
      <c r="B268" s="48">
        <f>[1]!refprop($C$6,$B$2,$D$7,$D$2,A268,$C$28)</f>
        <v>11.206296783898807</v>
      </c>
      <c r="C268" s="48">
        <f>[1]!refprop($D$6,$B$2,$D$7,$D$2,A268,$C$28)*10^3</f>
        <v>889.61783266717543</v>
      </c>
      <c r="D268" s="48">
        <f>[1]!refprop($E$6,$B$2,$D$7,$D$2,A268,$C$28)/10^3</f>
        <v>1.0587146196616279E-2</v>
      </c>
      <c r="E268" s="48">
        <f>[1]!refprop($F$6,$B$2,$D$7,$D$2,A268,$C$28)/10^6</f>
        <v>1.1368762629922356E-5</v>
      </c>
      <c r="F268">
        <f>[1]!refprop($C$5,$B$2,$B$7,$D$2,A268)*10^6</f>
        <v>416460.26968423673</v>
      </c>
    </row>
    <row r="269" spans="1:6" x14ac:dyDescent="0.2">
      <c r="A269" s="48">
        <f t="shared" si="4"/>
        <v>-18.927338782717715</v>
      </c>
      <c r="B269" s="48">
        <f>[1]!refprop($C$6,$B$2,$D$7,$D$2,A269,$C$28)</f>
        <v>11.203877826558388</v>
      </c>
      <c r="C269" s="48">
        <f>[1]!refprop($D$6,$B$2,$D$7,$D$2,A269,$C$28)*10^3</f>
        <v>889.4683950268834</v>
      </c>
      <c r="D269" s="48">
        <f>[1]!refprop($E$6,$B$2,$D$7,$D$2,A269,$C$28)/10^3</f>
        <v>1.0589397078306218E-2</v>
      </c>
      <c r="E269" s="48">
        <f>[1]!refprop($F$6,$B$2,$D$7,$D$2,A269,$C$28)/10^6</f>
        <v>1.1370584007708329E-5</v>
      </c>
      <c r="F269">
        <f>[1]!refprop($C$5,$B$2,$B$7,$D$2,A269)*10^6</f>
        <v>417081.77845843247</v>
      </c>
    </row>
    <row r="270" spans="1:6" x14ac:dyDescent="0.2">
      <c r="A270" s="48">
        <f t="shared" si="4"/>
        <v>-18.887338782717716</v>
      </c>
      <c r="B270" s="48">
        <f>[1]!refprop($C$6,$B$2,$D$7,$D$2,A270,$C$28)</f>
        <v>11.201460479218303</v>
      </c>
      <c r="C270" s="48">
        <f>[1]!refprop($D$6,$B$2,$D$7,$D$2,A270,$C$28)*10^3</f>
        <v>889.31951686028106</v>
      </c>
      <c r="D270" s="48">
        <f>[1]!refprop($E$6,$B$2,$D$7,$D$2,A270,$C$28)/10^3</f>
        <v>1.0591648558733721E-2</v>
      </c>
      <c r="E270" s="48">
        <f>[1]!refprop($F$6,$B$2,$D$7,$D$2,A270,$C$28)/10^6</f>
        <v>1.137240535705794E-5</v>
      </c>
      <c r="F270">
        <f>[1]!refprop($C$5,$B$2,$B$7,$D$2,A270)*10^6</f>
        <v>417703.99755821994</v>
      </c>
    </row>
    <row r="271" spans="1:6" x14ac:dyDescent="0.2">
      <c r="A271" s="48">
        <f t="shared" si="4"/>
        <v>-18.847338782717717</v>
      </c>
      <c r="B271" s="48">
        <f>[1]!refprop($C$6,$B$2,$D$7,$D$2,A271,$C$28)</f>
        <v>11.199044739199433</v>
      </c>
      <c r="C271" s="48">
        <f>[1]!refprop($D$6,$B$2,$D$7,$D$2,A271,$C$28)*10^3</f>
        <v>889.17119588646688</v>
      </c>
      <c r="D271" s="48">
        <f>[1]!refprop($E$6,$B$2,$D$7,$D$2,A271,$C$28)/10^3</f>
        <v>1.0593900637503333E-2</v>
      </c>
      <c r="E271" s="48">
        <f>[1]!refprop($F$6,$B$2,$D$7,$D$2,A271,$C$28)/10^6</f>
        <v>1.1374226677946007E-5</v>
      </c>
      <c r="F271">
        <f>[1]!refprop($C$5,$B$2,$B$7,$D$2,A271)*10^6</f>
        <v>418326.92752138193</v>
      </c>
    </row>
    <row r="272" spans="1:6" x14ac:dyDescent="0.2">
      <c r="A272" s="48">
        <f t="shared" si="4"/>
        <v>-18.807338782717718</v>
      </c>
      <c r="B272" s="48">
        <f>[1]!refprop($C$6,$B$2,$D$7,$D$2,A272,$C$28)</f>
        <v>11.196630603831315</v>
      </c>
      <c r="C272" s="48">
        <f>[1]!refprop($D$6,$B$2,$D$7,$D$2,A272,$C$28)*10^3</f>
        <v>889.02342983601216</v>
      </c>
      <c r="D272" s="48">
        <f>[1]!refprop($E$6,$B$2,$D$7,$D$2,A272,$C$28)/10^3</f>
        <v>1.0596153314221457E-2</v>
      </c>
      <c r="E272" s="48">
        <f>[1]!refprop($F$6,$B$2,$D$7,$D$2,A272,$C$28)/10^6</f>
        <v>1.1376047970347361E-5</v>
      </c>
      <c r="F272">
        <f>[1]!refprop($C$5,$B$2,$B$7,$D$2,A272)*10^6</f>
        <v>418950.56888575456</v>
      </c>
    </row>
    <row r="273" spans="1:6" x14ac:dyDescent="0.2">
      <c r="A273" s="48">
        <f t="shared" si="4"/>
        <v>-18.767338782717719</v>
      </c>
      <c r="B273" s="48">
        <f>[1]!refprop($C$6,$B$2,$D$7,$D$2,A273,$C$28)</f>
        <v>11.194218070452067</v>
      </c>
      <c r="C273" s="48">
        <f>[1]!refprop($D$6,$B$2,$D$7,$D$2,A273,$C$28)*10^3</f>
        <v>888.87621645089621</v>
      </c>
      <c r="D273" s="48">
        <f>[1]!refprop($E$6,$B$2,$D$7,$D$2,A273,$C$28)/10^3</f>
        <v>1.0598406588496388E-2</v>
      </c>
      <c r="E273" s="48">
        <f>[1]!refprop($F$6,$B$2,$D$7,$D$2,A273,$C$28)/10^6</f>
        <v>1.137786923423686E-5</v>
      </c>
      <c r="F273">
        <f>[1]!refprop($C$5,$B$2,$B$7,$D$2,A273)*10^6</f>
        <v>419574.92218933714</v>
      </c>
    </row>
    <row r="274" spans="1:6" x14ac:dyDescent="0.2">
      <c r="A274" s="48">
        <f t="shared" si="4"/>
        <v>-18.72733878271772</v>
      </c>
      <c r="B274" s="48">
        <f>[1]!refprop($C$6,$B$2,$D$7,$D$2,A274,$C$28)</f>
        <v>11.191807136408388</v>
      </c>
      <c r="C274" s="48">
        <f>[1]!refprop($D$6,$B$2,$D$7,$D$2,A274,$C$28)*10^3</f>
        <v>888.72955348444452</v>
      </c>
      <c r="D274" s="48">
        <f>[1]!refprop($E$6,$B$2,$D$7,$D$2,A274,$C$28)/10^3</f>
        <v>1.0600660459938266E-2</v>
      </c>
      <c r="E274" s="48">
        <f>[1]!refprop($F$6,$B$2,$D$7,$D$2,A274,$C$28)/10^6</f>
        <v>1.1379690469589364E-5</v>
      </c>
      <c r="F274">
        <f>[1]!refprop($C$5,$B$2,$B$7,$D$2,A274)*10^6</f>
        <v>420199.98796978028</v>
      </c>
    </row>
    <row r="275" spans="1:6" x14ac:dyDescent="0.2">
      <c r="A275" s="48">
        <f t="shared" si="4"/>
        <v>-18.68733878271772</v>
      </c>
      <c r="B275" s="48">
        <f>[1]!refprop($C$6,$B$2,$D$7,$D$2,A275,$C$28)</f>
        <v>11.189397799055504</v>
      </c>
      <c r="C275" s="48">
        <f>[1]!refprop($D$6,$B$2,$D$7,$D$2,A275,$C$28)*10^3</f>
        <v>888.58343870126157</v>
      </c>
      <c r="D275" s="48">
        <f>[1]!refprop($E$6,$B$2,$D$7,$D$2,A275,$C$28)/10^3</f>
        <v>1.060291492815907E-2</v>
      </c>
      <c r="E275" s="48">
        <f>[1]!refprop($F$6,$B$2,$D$7,$D$2,A275,$C$28)/10^6</f>
        <v>1.1381511676379731E-5</v>
      </c>
      <c r="F275">
        <f>[1]!refprop($C$5,$B$2,$B$7,$D$2,A275)*10^6</f>
        <v>420825.76676541823</v>
      </c>
    </row>
    <row r="276" spans="1:6" x14ac:dyDescent="0.2">
      <c r="A276" s="48">
        <f t="shared" si="4"/>
        <v>-18.647338782717721</v>
      </c>
      <c r="B276" s="48">
        <f>[1]!refprop($C$6,$B$2,$D$7,$D$2,A276,$C$28)</f>
        <v>11.186990055757143</v>
      </c>
      <c r="C276" s="48">
        <f>[1]!refprop($D$6,$B$2,$D$7,$D$2,A276,$C$28)*10^3</f>
        <v>888.43786987717147</v>
      </c>
      <c r="D276" s="48">
        <f>[1]!refprop($E$6,$B$2,$D$7,$D$2,A276,$C$28)/10^3</f>
        <v>1.0605169992772617E-2</v>
      </c>
      <c r="E276" s="48">
        <f>[1]!refprop($F$6,$B$2,$D$7,$D$2,A276,$C$28)/10^6</f>
        <v>1.1383332854582858E-5</v>
      </c>
      <c r="F276">
        <f>[1]!refprop($C$5,$B$2,$B$7,$D$2,A276)*10^6</f>
        <v>421452.25911550055</v>
      </c>
    </row>
    <row r="277" spans="1:6" x14ac:dyDescent="0.2">
      <c r="A277" s="48">
        <f t="shared" si="4"/>
        <v>-18.607338782717722</v>
      </c>
      <c r="B277" s="48">
        <f>[1]!refprop($C$6,$B$2,$D$7,$D$2,A277,$C$28)</f>
        <v>11.184583903885438</v>
      </c>
      <c r="C277" s="48">
        <f>[1]!refprop($D$6,$B$2,$D$7,$D$2,A277,$C$28)*10^3</f>
        <v>888.292844799151</v>
      </c>
      <c r="D277" s="48">
        <f>[1]!refprop($E$6,$B$2,$D$7,$D$2,A277,$C$28)/10^3</f>
        <v>1.060742565339455E-2</v>
      </c>
      <c r="E277" s="48">
        <f>[1]!refprop($F$6,$B$2,$D$7,$D$2,A277,$C$28)/10^6</f>
        <v>1.1385154004173636E-5</v>
      </c>
      <c r="F277">
        <f>[1]!refprop($C$5,$B$2,$B$7,$D$2,A277)*10^6</f>
        <v>422079.46555782662</v>
      </c>
    </row>
    <row r="278" spans="1:6" x14ac:dyDescent="0.2">
      <c r="A278" s="48">
        <f t="shared" si="4"/>
        <v>-18.567338782717723</v>
      </c>
      <c r="B278" s="48">
        <f>[1]!refprop($C$6,$B$2,$D$7,$D$2,A278,$C$28)</f>
        <v>11.182179340820962</v>
      </c>
      <c r="C278" s="48">
        <f>[1]!refprop($D$6,$B$2,$D$7,$D$2,A278,$C$28)*10^3</f>
        <v>888.1483612652695</v>
      </c>
      <c r="D278" s="48">
        <f>[1]!refprop($E$6,$B$2,$D$7,$D$2,A278,$C$28)/10^3</f>
        <v>1.0609681909642319E-2</v>
      </c>
      <c r="E278" s="48">
        <f>[1]!refprop($F$6,$B$2,$D$7,$D$2,A278,$C$28)/10^6</f>
        <v>1.1386975125126969E-5</v>
      </c>
      <c r="F278">
        <f>[1]!refprop($C$5,$B$2,$B$7,$D$2,A278)*10^6</f>
        <v>422707.38663164375</v>
      </c>
    </row>
    <row r="279" spans="1:6" x14ac:dyDescent="0.2">
      <c r="A279" s="48">
        <f t="shared" si="4"/>
        <v>-18.527338782717724</v>
      </c>
      <c r="B279" s="48">
        <f>[1]!refprop($C$6,$B$2,$D$7,$D$2,A279,$C$28)</f>
        <v>11.179776363952628</v>
      </c>
      <c r="C279" s="48">
        <f>[1]!refprop($D$6,$B$2,$D$7,$D$2,A279,$C$28)*10^3</f>
        <v>888.00441708462483</v>
      </c>
      <c r="D279" s="48">
        <f>[1]!refprop($E$6,$B$2,$D$7,$D$2,A279,$C$28)/10^3</f>
        <v>1.0611938761135165E-2</v>
      </c>
      <c r="E279" s="48">
        <f>[1]!refprop($F$6,$B$2,$D$7,$D$2,A279,$C$28)/10^6</f>
        <v>1.1388796217417775E-5</v>
      </c>
      <c r="F279">
        <f>[1]!refprop($C$5,$B$2,$B$7,$D$2,A279)*10^6</f>
        <v>423336.02287531761</v>
      </c>
    </row>
    <row r="280" spans="1:6" x14ac:dyDescent="0.2">
      <c r="A280" s="48">
        <f t="shared" si="4"/>
        <v>-18.487338782717725</v>
      </c>
      <c r="B280" s="48">
        <f>[1]!refprop($C$6,$B$2,$D$7,$D$2,A280,$C$28)</f>
        <v>11.177374970677713</v>
      </c>
      <c r="C280" s="48">
        <f>[1]!refprop($D$6,$B$2,$D$7,$D$2,A280,$C$28)*10^3</f>
        <v>887.86101007728348</v>
      </c>
      <c r="D280" s="48">
        <f>[1]!refprop($E$6,$B$2,$D$7,$D$2,A280,$C$28)/10^3</f>
        <v>1.0614196207494138E-2</v>
      </c>
      <c r="E280" s="48">
        <f>[1]!refprop($F$6,$B$2,$D$7,$D$2,A280,$C$28)/10^6</f>
        <v>1.1390617281020989E-5</v>
      </c>
      <c r="F280">
        <f>[1]!refprop($C$5,$B$2,$B$7,$D$2,A280)*10^6</f>
        <v>423965.37482885178</v>
      </c>
    </row>
    <row r="281" spans="1:6" x14ac:dyDescent="0.2">
      <c r="A281" s="48">
        <f t="shared" si="4"/>
        <v>-18.447338782717726</v>
      </c>
      <c r="B281" s="48">
        <f>[1]!refprop($C$6,$B$2,$D$7,$D$2,A281,$C$28)</f>
        <v>11.174975158401741</v>
      </c>
      <c r="C281" s="48">
        <f>[1]!refprop($D$6,$B$2,$D$7,$D$2,A281,$C$28)*10^3</f>
        <v>887.71813807421734</v>
      </c>
      <c r="D281" s="48">
        <f>[1]!refprop($E$6,$B$2,$D$7,$D$2,A281,$C$28)/10^3</f>
        <v>1.0616454248342053E-2</v>
      </c>
      <c r="E281" s="48">
        <f>[1]!refprop($F$6,$B$2,$D$7,$D$2,A281,$C$28)/10^6</f>
        <v>1.1392438315911551E-5</v>
      </c>
      <c r="F281">
        <f>[1]!refprop($C$5,$B$2,$B$7,$D$2,A281)*10^6</f>
        <v>424595.4430308867</v>
      </c>
    </row>
    <row r="282" spans="1:6" x14ac:dyDescent="0.2">
      <c r="A282" s="48">
        <f t="shared" si="4"/>
        <v>-18.407338782717726</v>
      </c>
      <c r="B282" s="48">
        <f>[1]!refprop($C$6,$B$2,$D$7,$D$2,A282,$C$28)</f>
        <v>11.172576924538511</v>
      </c>
      <c r="C282" s="48">
        <f>[1]!refprop($D$6,$B$2,$D$7,$D$2,A282,$C$28)*10^3</f>
        <v>887.57579891724299</v>
      </c>
      <c r="D282" s="48">
        <f>[1]!refprop($E$6,$B$2,$D$7,$D$2,A282,$C$28)/10^3</f>
        <v>1.0618712883303487E-2</v>
      </c>
      <c r="E282" s="48">
        <f>[1]!refprop($F$6,$B$2,$D$7,$D$2,A282,$C$28)/10^6</f>
        <v>1.1394259322064408E-5</v>
      </c>
      <c r="F282">
        <f>[1]!refprop($C$5,$B$2,$B$7,$D$2,A282)*10^6</f>
        <v>425226.22802082688</v>
      </c>
    </row>
    <row r="283" spans="1:6" x14ac:dyDescent="0.2">
      <c r="A283" s="48">
        <f t="shared" si="4"/>
        <v>-18.367338782717727</v>
      </c>
      <c r="B283" s="48">
        <f>[1]!refprop($C$6,$B$2,$D$7,$D$2,A283,$C$28)</f>
        <v>11.17018026651002</v>
      </c>
      <c r="C283" s="48">
        <f>[1]!refprop($D$6,$B$2,$D$7,$D$2,A283,$C$28)*10^3</f>
        <v>887.43399045896149</v>
      </c>
      <c r="D283" s="48">
        <f>[1]!refprop($E$6,$B$2,$D$7,$D$2,A283,$C$28)/10^3</f>
        <v>1.062097211200478E-2</v>
      </c>
      <c r="E283" s="48">
        <f>[1]!refprop($F$6,$B$2,$D$7,$D$2,A283,$C$28)/10^6</f>
        <v>1.1396080299454529E-5</v>
      </c>
      <c r="F283">
        <f>[1]!refprop($C$5,$B$2,$B$7,$D$2,A283)*10^6</f>
        <v>425857.73033916211</v>
      </c>
    </row>
    <row r="284" spans="1:6" x14ac:dyDescent="0.2">
      <c r="A284" s="48">
        <f t="shared" si="4"/>
        <v>-18.327338782717728</v>
      </c>
      <c r="B284" s="48">
        <f>[1]!refprop($C$6,$B$2,$D$7,$D$2,A284,$C$28)</f>
        <v>11.167785181746439</v>
      </c>
      <c r="C284" s="48">
        <f>[1]!refprop($D$6,$B$2,$D$7,$D$2,A284,$C$28)*10^3</f>
        <v>887.2927105626984</v>
      </c>
      <c r="D284" s="48">
        <f>[1]!refprop($E$6,$B$2,$D$7,$D$2,A284,$C$28)/10^3</f>
        <v>1.0623231934074023E-2</v>
      </c>
      <c r="E284" s="48">
        <f>[1]!refprop($F$6,$B$2,$D$7,$D$2,A284,$C$28)/10^6</f>
        <v>1.1397901248056889E-5</v>
      </c>
      <c r="F284">
        <f>[1]!refprop($C$5,$B$2,$B$7,$D$2,A284)*10^6</f>
        <v>426489.95052421838</v>
      </c>
    </row>
    <row r="285" spans="1:6" x14ac:dyDescent="0.2">
      <c r="A285" s="48">
        <f t="shared" si="4"/>
        <v>-18.287338782717729</v>
      </c>
      <c r="B285" s="48">
        <f>[1]!refprop($C$6,$B$2,$D$7,$D$2,A285,$C$28)</f>
        <v>11.165391667686096</v>
      </c>
      <c r="C285" s="48">
        <f>[1]!refprop($D$6,$B$2,$D$7,$D$2,A285,$C$28)*10^3</f>
        <v>887.15195710244234</v>
      </c>
      <c r="D285" s="48">
        <f>[1]!refprop($E$6,$B$2,$D$7,$D$2,A285,$C$28)/10^3</f>
        <v>1.0625492349141041E-2</v>
      </c>
      <c r="E285" s="48">
        <f>[1]!refprop($F$6,$B$2,$D$7,$D$2,A285,$C$28)/10^6</f>
        <v>1.1399722167846476E-5</v>
      </c>
      <c r="F285">
        <f>[1]!refprop($C$5,$B$2,$B$7,$D$2,A285)*10^6</f>
        <v>427122.88911720115</v>
      </c>
    </row>
    <row r="286" spans="1:6" x14ac:dyDescent="0.2">
      <c r="A286" s="48">
        <f t="shared" si="4"/>
        <v>-18.24733878271773</v>
      </c>
      <c r="B286" s="48">
        <f>[1]!refprop($C$6,$B$2,$D$7,$D$2,A286,$C$28)</f>
        <v>11.162999721775385</v>
      </c>
      <c r="C286" s="48">
        <f>[1]!refprop($D$6,$B$2,$D$7,$D$2,A286,$C$28)*10^3</f>
        <v>887.01172796278604</v>
      </c>
      <c r="D286" s="48">
        <f>[1]!refprop($E$6,$B$2,$D$7,$D$2,A286,$C$28)/10^3</f>
        <v>1.0627753356837365E-2</v>
      </c>
      <c r="E286" s="48">
        <f>[1]!refprop($F$6,$B$2,$D$7,$D$2,A286,$C$28)/10^6</f>
        <v>1.1401543058798297E-5</v>
      </c>
      <c r="F286">
        <f>[1]!refprop($C$5,$B$2,$B$7,$D$2,A286)*10^6</f>
        <v>427756.5466582051</v>
      </c>
    </row>
    <row r="287" spans="1:6" x14ac:dyDescent="0.2">
      <c r="A287" s="48">
        <f t="shared" si="4"/>
        <v>-18.207338782717731</v>
      </c>
      <c r="B287" s="48">
        <f>[1]!refprop($C$6,$B$2,$D$7,$D$2,A287,$C$28)</f>
        <v>11.160609341468774</v>
      </c>
      <c r="C287" s="48">
        <f>[1]!refprop($D$6,$B$2,$D$7,$D$2,A287,$C$28)*10^3</f>
        <v>886.87202103886762</v>
      </c>
      <c r="D287" s="48">
        <f>[1]!refprop($E$6,$B$2,$D$7,$D$2,A287,$C$28)/10^3</f>
        <v>1.0630014956796264E-2</v>
      </c>
      <c r="E287" s="48">
        <f>[1]!refprop($F$6,$B$2,$D$7,$D$2,A287,$C$28)/10^6</f>
        <v>1.1403363920887353E-5</v>
      </c>
      <c r="F287">
        <f>[1]!refprop($C$5,$B$2,$B$7,$D$2,A287)*10^6</f>
        <v>428390.92368671787</v>
      </c>
    </row>
    <row r="288" spans="1:6" x14ac:dyDescent="0.2">
      <c r="A288" s="48">
        <f t="shared" si="4"/>
        <v>-18.167338782717732</v>
      </c>
      <c r="B288" s="48">
        <f>[1]!refprop($C$6,$B$2,$D$7,$D$2,A288,$C$28)</f>
        <v>11.15822052422874</v>
      </c>
      <c r="C288" s="48">
        <f>[1]!refprop($D$6,$B$2,$D$7,$D$2,A288,$C$28)*10^3</f>
        <v>886.73283423631096</v>
      </c>
      <c r="D288" s="48">
        <f>[1]!refprop($E$6,$B$2,$D$7,$D$2,A288,$C$28)/10^3</f>
        <v>1.0632277148652695E-2</v>
      </c>
      <c r="E288" s="48">
        <f>[1]!refprop($F$6,$B$2,$D$7,$D$2,A288,$C$28)/10^6</f>
        <v>1.1405184754088669E-5</v>
      </c>
      <c r="F288">
        <f>[1]!refprop($C$5,$B$2,$B$7,$D$2,A288)*10^6</f>
        <v>429026.02074331715</v>
      </c>
    </row>
    <row r="289" spans="1:6" x14ac:dyDescent="0.2">
      <c r="A289" s="48">
        <f t="shared" si="4"/>
        <v>-18.127338782717732</v>
      </c>
      <c r="B289" s="48">
        <f>[1]!refprop($C$6,$B$2,$D$7,$D$2,A289,$C$28)</f>
        <v>11.155833267525763</v>
      </c>
      <c r="C289" s="48">
        <f>[1]!refprop($D$6,$B$2,$D$7,$D$2,A289,$C$28)*10^3</f>
        <v>886.59416547116746</v>
      </c>
      <c r="D289" s="48">
        <f>[1]!refprop($E$6,$B$2,$D$7,$D$2,A289,$C$28)/10^3</f>
        <v>1.0634539932043323E-2</v>
      </c>
      <c r="E289" s="48">
        <f>[1]!refprop($F$6,$B$2,$D$7,$D$2,A289,$C$28)/10^6</f>
        <v>1.1407005558377287E-5</v>
      </c>
      <c r="F289">
        <f>[1]!refprop($C$5,$B$2,$B$7,$D$2,A289)*10^6</f>
        <v>429661.83836959803</v>
      </c>
    </row>
    <row r="290" spans="1:6" x14ac:dyDescent="0.2">
      <c r="A290" s="48">
        <f t="shared" si="4"/>
        <v>-18.087338782717733</v>
      </c>
      <c r="B290" s="48">
        <f>[1]!refprop($C$6,$B$2,$D$7,$D$2,A290,$C$28)</f>
        <v>11.153447568838244</v>
      </c>
      <c r="C290" s="48">
        <f>[1]!refprop($D$6,$B$2,$D$7,$D$2,A290,$C$28)*10^3</f>
        <v>886.45601266985773</v>
      </c>
      <c r="D290" s="48">
        <f>[1]!refprop($E$6,$B$2,$D$7,$D$2,A290,$C$28)/10^3</f>
        <v>1.0636803306606483E-2</v>
      </c>
      <c r="E290" s="48">
        <f>[1]!refprop($F$6,$B$2,$D$7,$D$2,A290,$C$28)/10^6</f>
        <v>1.1408826333728243E-5</v>
      </c>
      <c r="F290">
        <f>[1]!refprop($C$5,$B$2,$B$7,$D$2,A290)*10^6</f>
        <v>430298.377105614</v>
      </c>
    </row>
    <row r="291" spans="1:6" x14ac:dyDescent="0.2">
      <c r="A291" s="48">
        <f t="shared" si="4"/>
        <v>-18.047338782717734</v>
      </c>
      <c r="B291" s="48">
        <f>[1]!refprop($C$6,$B$2,$D$7,$D$2,A291,$C$28)</f>
        <v>11.151063425652541</v>
      </c>
      <c r="C291" s="48">
        <f>[1]!refprop($D$6,$B$2,$D$7,$D$2,A291,$C$28)*10^3</f>
        <v>886.3183737691146</v>
      </c>
      <c r="D291" s="48">
        <f>[1]!refprop($E$6,$B$2,$D$7,$D$2,A291,$C$28)/10^3</f>
        <v>1.0639067271982185E-2</v>
      </c>
      <c r="E291" s="48">
        <f>[1]!refprop($F$6,$B$2,$D$7,$D$2,A291,$C$28)/10^6</f>
        <v>1.1410647080116604E-5</v>
      </c>
      <c r="F291">
        <f>[1]!refprop($C$5,$B$2,$B$7,$D$2,A291)*10^6</f>
        <v>430935.63749228127</v>
      </c>
    </row>
    <row r="292" spans="1:6" x14ac:dyDescent="0.2">
      <c r="A292" s="48">
        <f t="shared" si="4"/>
        <v>-18.007338782717735</v>
      </c>
      <c r="B292" s="48">
        <f>[1]!refprop($C$6,$B$2,$D$7,$D$2,A292,$C$28)</f>
        <v>11.14868083546283</v>
      </c>
      <c r="C292" s="48">
        <f>[1]!refprop($D$6,$B$2,$D$7,$D$2,A292,$C$28)*10^3</f>
        <v>886.18124671592409</v>
      </c>
      <c r="D292" s="48">
        <f>[1]!refprop($E$6,$B$2,$D$7,$D$2,A292,$C$28)/10^3</f>
        <v>1.0641331827812111E-2</v>
      </c>
      <c r="E292" s="48">
        <f>[1]!refprop($F$6,$B$2,$D$7,$D$2,A292,$C$28)/10^6</f>
        <v>1.1412467797517437E-5</v>
      </c>
      <c r="F292">
        <f>[1]!refprop($C$5,$B$2,$B$7,$D$2,A292)*10^6</f>
        <v>431573.62007115805</v>
      </c>
    </row>
    <row r="293" spans="1:6" x14ac:dyDescent="0.2">
      <c r="A293" s="48">
        <f t="shared" si="4"/>
        <v>-17.967338782717736</v>
      </c>
      <c r="B293" s="48">
        <f>[1]!refprop($C$6,$B$2,$D$7,$D$2,A293,$C$28)</f>
        <v>11.146299795771149</v>
      </c>
      <c r="C293" s="48">
        <f>[1]!refprop($D$6,$B$2,$D$7,$D$2,A293,$C$28)*10^3</f>
        <v>886.04462946746946</v>
      </c>
      <c r="D293" s="48">
        <f>[1]!refprop($E$6,$B$2,$D$7,$D$2,A293,$C$28)/10^3</f>
        <v>1.0643596973739584E-2</v>
      </c>
      <c r="E293" s="48">
        <f>[1]!refprop($F$6,$B$2,$D$7,$D$2,A293,$C$28)/10^6</f>
        <v>1.1414288485905818E-5</v>
      </c>
      <c r="F293">
        <f>[1]!refprop($C$5,$B$2,$B$7,$D$2,A293)*10^6</f>
        <v>432212.32538311486</v>
      </c>
    </row>
    <row r="294" spans="1:6" x14ac:dyDescent="0.2">
      <c r="A294" s="48">
        <f t="shared" si="4"/>
        <v>-17.927338782717737</v>
      </c>
      <c r="B294" s="48">
        <f>[1]!refprop($C$6,$B$2,$D$7,$D$2,A294,$C$28)</f>
        <v>11.143920304087349</v>
      </c>
      <c r="C294" s="48">
        <f>[1]!refprop($D$6,$B$2,$D$7,$D$2,A294,$C$28)*10^3</f>
        <v>885.90851999107417</v>
      </c>
      <c r="D294" s="48">
        <f>[1]!refprop($E$6,$B$2,$D$7,$D$2,A294,$C$28)/10^3</f>
        <v>1.0645862709409584E-2</v>
      </c>
      <c r="E294" s="48">
        <f>[1]!refprop($F$6,$B$2,$D$7,$D$2,A294,$C$28)/10^6</f>
        <v>1.1416109145256847E-5</v>
      </c>
      <c r="F294">
        <f>[1]!refprop($C$5,$B$2,$B$7,$D$2,A294)*10^6</f>
        <v>432851.75396971143</v>
      </c>
    </row>
    <row r="295" spans="1:6" x14ac:dyDescent="0.2">
      <c r="A295" s="48">
        <f t="shared" si="4"/>
        <v>-17.887338782717737</v>
      </c>
      <c r="B295" s="48">
        <f>[1]!refprop($C$6,$B$2,$D$7,$D$2,A295,$C$28)</f>
        <v>11.14154235792903</v>
      </c>
      <c r="C295" s="48">
        <f>[1]!refprop($D$6,$B$2,$D$7,$D$2,A295,$C$28)*10^3</f>
        <v>885.77291626414558</v>
      </c>
      <c r="D295" s="48">
        <f>[1]!refprop($E$6,$B$2,$D$7,$D$2,A295,$C$28)/10^3</f>
        <v>1.064812903446871E-2</v>
      </c>
      <c r="E295" s="48">
        <f>[1]!refprop($F$6,$B$2,$D$7,$D$2,A295,$C$28)/10^6</f>
        <v>1.1417929775545624E-5</v>
      </c>
      <c r="F295">
        <f>[1]!refprop($C$5,$B$2,$B$7,$D$2,A295)*10^6</f>
        <v>433491.90637304168</v>
      </c>
    </row>
    <row r="296" spans="1:6" x14ac:dyDescent="0.2">
      <c r="A296" s="48">
        <f t="shared" si="4"/>
        <v>-17.847338782717738</v>
      </c>
      <c r="B296" s="48">
        <f>[1]!refprop($C$6,$B$2,$D$7,$D$2,A296,$C$28)</f>
        <v>11.139165954821518</v>
      </c>
      <c r="C296" s="48">
        <f>[1]!refprop($D$6,$B$2,$D$7,$D$2,A296,$C$28)*10^3</f>
        <v>885.63781627411811</v>
      </c>
      <c r="D296" s="48">
        <f>[1]!refprop($E$6,$B$2,$D$7,$D$2,A296,$C$28)/10^3</f>
        <v>1.0650395948565195E-2</v>
      </c>
      <c r="E296" s="48">
        <f>[1]!refprop($F$6,$B$2,$D$7,$D$2,A296,$C$28)/10^6</f>
        <v>1.141975037674727E-5</v>
      </c>
      <c r="F296">
        <f>[1]!refprop($C$5,$B$2,$B$7,$D$2,A296)*10^6</f>
        <v>434132.78313428967</v>
      </c>
    </row>
    <row r="297" spans="1:6" x14ac:dyDescent="0.2">
      <c r="A297" s="48">
        <f t="shared" si="4"/>
        <v>-17.807338782717739</v>
      </c>
      <c r="B297" s="48">
        <f>[1]!refprop($C$6,$B$2,$D$7,$D$2,A297,$C$28)</f>
        <v>11.136791092297846</v>
      </c>
      <c r="C297" s="48">
        <f>[1]!refprop($D$6,$B$2,$D$7,$D$2,A297,$C$28)*10^3</f>
        <v>885.50321801839925</v>
      </c>
      <c r="D297" s="48">
        <f>[1]!refprop($E$6,$B$2,$D$7,$D$2,A297,$C$28)/10^3</f>
        <v>1.0652663451348887E-2</v>
      </c>
      <c r="E297" s="48">
        <f>[1]!refprop($F$6,$B$2,$D$7,$D$2,A297,$C$28)/10^6</f>
        <v>1.1421570948836904E-5</v>
      </c>
      <c r="F297">
        <f>[1]!refprop($C$5,$B$2,$B$7,$D$2,A297)*10^6</f>
        <v>434774.38479600556</v>
      </c>
    </row>
    <row r="298" spans="1:6" x14ac:dyDescent="0.2">
      <c r="A298" s="48">
        <f t="shared" si="4"/>
        <v>-17.76733878271774</v>
      </c>
      <c r="B298" s="48">
        <f>[1]!refprop($C$6,$B$2,$D$7,$D$2,A298,$C$28)</f>
        <v>11.134417767898698</v>
      </c>
      <c r="C298" s="48">
        <f>[1]!refprop($D$6,$B$2,$D$7,$D$2,A298,$C$28)*10^3</f>
        <v>885.3691195043117</v>
      </c>
      <c r="D298" s="48">
        <f>[1]!refprop($E$6,$B$2,$D$7,$D$2,A298,$C$28)/10^3</f>
        <v>1.0654931542471224E-2</v>
      </c>
      <c r="E298" s="48">
        <f>[1]!refprop($F$6,$B$2,$D$7,$D$2,A298,$C$28)/10^6</f>
        <v>1.1423391491789676E-5</v>
      </c>
      <c r="F298">
        <f>[1]!refprop($C$5,$B$2,$B$7,$D$2,A298)*10^6</f>
        <v>435416.71190007718</v>
      </c>
    </row>
    <row r="299" spans="1:6" x14ac:dyDescent="0.2">
      <c r="A299" s="48">
        <f t="shared" si="4"/>
        <v>-17.727338782717741</v>
      </c>
      <c r="B299" s="48">
        <f>[1]!refprop($C$6,$B$2,$D$7,$D$2,A299,$C$28)</f>
        <v>11.132045979172391</v>
      </c>
      <c r="C299" s="48">
        <f>[1]!refprop($D$6,$B$2,$D$7,$D$2,A299,$C$28)*10^3</f>
        <v>885.23551874904172</v>
      </c>
      <c r="D299" s="48">
        <f>[1]!refprop($E$6,$B$2,$D$7,$D$2,A299,$C$28)/10^3</f>
        <v>1.0657200221585249E-2</v>
      </c>
      <c r="E299" s="48">
        <f>[1]!refprop($F$6,$B$2,$D$7,$D$2,A299,$C$28)/10^6</f>
        <v>1.1425212005580732E-5</v>
      </c>
      <c r="F299">
        <f>[1]!refprop($C$5,$B$2,$B$7,$D$2,A299)*10^6</f>
        <v>436059.7649884792</v>
      </c>
    </row>
    <row r="300" spans="1:6" x14ac:dyDescent="0.2">
      <c r="A300" s="48">
        <f t="shared" si="4"/>
        <v>-17.687338782717742</v>
      </c>
      <c r="B300" s="48">
        <f>[1]!refprop($C$6,$B$2,$D$7,$D$2,A300,$C$28)</f>
        <v>11.129675723674811</v>
      </c>
      <c r="C300" s="48">
        <f>[1]!refprop($D$6,$B$2,$D$7,$D$2,A300,$C$28)*10^3</f>
        <v>885.10241377957936</v>
      </c>
      <c r="D300" s="48">
        <f>[1]!refprop($E$6,$B$2,$D$7,$D$2,A300,$C$28)/10^3</f>
        <v>1.0659469488345589E-2</v>
      </c>
      <c r="E300" s="48">
        <f>[1]!refprop($F$6,$B$2,$D$7,$D$2,A300,$C$28)/10^6</f>
        <v>1.1427032490185229E-5</v>
      </c>
      <c r="F300">
        <f>[1]!refprop($C$5,$B$2,$B$7,$D$2,A300)*10^6</f>
        <v>436703.54460420366</v>
      </c>
    </row>
    <row r="301" spans="1:6" x14ac:dyDescent="0.2">
      <c r="A301" s="48">
        <f t="shared" si="4"/>
        <v>-17.647338782717743</v>
      </c>
      <c r="B301" s="48">
        <f>[1]!refprop($C$6,$B$2,$D$7,$D$2,A301,$C$28)</f>
        <v>11.127306998969413</v>
      </c>
      <c r="C301" s="48">
        <f>[1]!refprop($D$6,$B$2,$D$7,$D$2,A301,$C$28)*10^3</f>
        <v>884.96980263266983</v>
      </c>
      <c r="D301" s="48">
        <f>[1]!refprop($E$6,$B$2,$D$7,$D$2,A301,$C$28)/10^3</f>
        <v>1.066173934240845E-2</v>
      </c>
      <c r="E301" s="48">
        <f>[1]!refprop($F$6,$B$2,$D$7,$D$2,A301,$C$28)/10^6</f>
        <v>1.1428852945578356E-5</v>
      </c>
      <c r="F301">
        <f>[1]!refprop($C$5,$B$2,$B$7,$D$2,A301)*10^6</f>
        <v>437348.05128945864</v>
      </c>
    </row>
    <row r="302" spans="1:6" x14ac:dyDescent="0.2">
      <c r="A302" s="48">
        <f t="shared" si="4"/>
        <v>-17.607338782717743</v>
      </c>
      <c r="B302" s="48">
        <f>[1]!refprop($C$6,$B$2,$D$7,$D$2,A302,$C$28)</f>
        <v>11.124939802627152</v>
      </c>
      <c r="C302" s="48">
        <f>[1]!refprop($D$6,$B$2,$D$7,$D$2,A302,$C$28)*10^3</f>
        <v>884.83768335475486</v>
      </c>
      <c r="D302" s="48">
        <f>[1]!refprop($E$6,$B$2,$D$7,$D$2,A302,$C$28)/10^3</f>
        <v>1.0664009783431601E-2</v>
      </c>
      <c r="E302" s="48">
        <f>[1]!refprop($F$6,$B$2,$D$7,$D$2,A302,$C$28)/10^6</f>
        <v>1.1430673371735288E-5</v>
      </c>
      <c r="F302">
        <f>[1]!refprop($C$5,$B$2,$B$7,$D$2,A302)*10^6</f>
        <v>437993.28558775812</v>
      </c>
    </row>
    <row r="303" spans="1:6" x14ac:dyDescent="0.2">
      <c r="A303" s="48">
        <f t="shared" si="4"/>
        <v>-17.567338782717744</v>
      </c>
      <c r="B303" s="48">
        <f>[1]!refprop($C$6,$B$2,$D$7,$D$2,A303,$C$28)</f>
        <v>11.1225741322265</v>
      </c>
      <c r="C303" s="48">
        <f>[1]!refprop($D$6,$B$2,$D$7,$D$2,A303,$C$28)*10^3</f>
        <v>884.70605400192221</v>
      </c>
      <c r="D303" s="48">
        <f>[1]!refprop($E$6,$B$2,$D$7,$D$2,A303,$C$28)/10^3</f>
        <v>1.0666280811074364E-2</v>
      </c>
      <c r="E303" s="48">
        <f>[1]!refprop($F$6,$B$2,$D$7,$D$2,A303,$C$28)/10^6</f>
        <v>1.1432493768631226E-5</v>
      </c>
      <c r="F303">
        <f>[1]!refprop($C$5,$B$2,$B$7,$D$2,A303)*10^6</f>
        <v>438639.24804119125</v>
      </c>
    </row>
    <row r="304" spans="1:6" x14ac:dyDescent="0.2">
      <c r="A304" s="48">
        <f t="shared" si="4"/>
        <v>-17.527338782717745</v>
      </c>
      <c r="B304" s="48">
        <f>[1]!refprop($C$6,$B$2,$D$7,$D$2,A304,$C$28)</f>
        <v>11.12020998535335</v>
      </c>
      <c r="C304" s="48">
        <f>[1]!refprop($D$6,$B$2,$D$7,$D$2,A304,$C$28)*10^3</f>
        <v>884.57491263985003</v>
      </c>
      <c r="D304" s="48">
        <f>[1]!refprop($E$6,$B$2,$D$7,$D$2,A304,$C$28)/10^3</f>
        <v>1.0668552424997613E-2</v>
      </c>
      <c r="E304" s="48">
        <f>[1]!refprop($F$6,$B$2,$D$7,$D$2,A304,$C$28)/10^6</f>
        <v>1.1434314136241372E-5</v>
      </c>
      <c r="F304">
        <f>[1]!refprop($C$5,$B$2,$B$7,$D$2,A304)*10^6</f>
        <v>439285.93919365964</v>
      </c>
    </row>
    <row r="305" spans="1:6" x14ac:dyDescent="0.2">
      <c r="A305" s="48">
        <f t="shared" si="4"/>
        <v>-17.487338782717746</v>
      </c>
      <c r="B305" s="48">
        <f>[1]!refprop($C$6,$B$2,$D$7,$D$2,A305,$C$28)</f>
        <v>11.117847359601031</v>
      </c>
      <c r="C305" s="48">
        <f>[1]!refprop($D$6,$B$2,$D$7,$D$2,A305,$C$28)*10^3</f>
        <v>884.44425734375511</v>
      </c>
      <c r="D305" s="48">
        <f>[1]!refprop($E$6,$B$2,$D$7,$D$2,A305,$C$28)/10^3</f>
        <v>1.0670824624863764E-2</v>
      </c>
      <c r="E305" s="48">
        <f>[1]!refprop($F$6,$B$2,$D$7,$D$2,A305,$C$28)/10^6</f>
        <v>1.1436134474540959E-5</v>
      </c>
      <c r="F305">
        <f>[1]!refprop($C$5,$B$2,$B$7,$D$2,A305)*10^6</f>
        <v>439933.35958816047</v>
      </c>
    </row>
    <row r="306" spans="1:6" x14ac:dyDescent="0.2">
      <c r="A306" s="48">
        <f t="shared" si="4"/>
        <v>-17.447338782717747</v>
      </c>
      <c r="B306" s="48">
        <f>[1]!refprop($C$6,$B$2,$D$7,$D$2,A306,$C$28)</f>
        <v>11.115486252570225</v>
      </c>
      <c r="C306" s="48">
        <f>[1]!refprop($D$6,$B$2,$D$7,$D$2,A306,$C$28)*10^3</f>
        <v>884.31408619833906</v>
      </c>
      <c r="D306" s="48">
        <f>[1]!refprop($E$6,$B$2,$D$7,$D$2,A306,$C$28)/10^3</f>
        <v>1.0673097410336755E-2</v>
      </c>
      <c r="E306" s="48">
        <f>[1]!refprop($F$6,$B$2,$D$7,$D$2,A306,$C$28)/10^6</f>
        <v>1.1437954783505214E-5</v>
      </c>
      <c r="F306">
        <f>[1]!refprop($C$5,$B$2,$B$7,$D$2,A306)*10^6</f>
        <v>440581.50976799795</v>
      </c>
    </row>
    <row r="307" spans="1:6" x14ac:dyDescent="0.2">
      <c r="A307" s="48">
        <f t="shared" si="4"/>
        <v>-17.407338782717748</v>
      </c>
      <c r="B307" s="48">
        <f>[1]!refprop($C$6,$B$2,$D$7,$D$2,A307,$C$28)</f>
        <v>11.113126661869005</v>
      </c>
      <c r="C307" s="48">
        <f>[1]!refprop($D$6,$B$2,$D$7,$D$2,A307,$C$28)*10^3</f>
        <v>884.18439729773706</v>
      </c>
      <c r="D307" s="48">
        <f>[1]!refprop($E$6,$B$2,$D$7,$D$2,A307,$C$28)/10^3</f>
        <v>1.0675370781082039E-2</v>
      </c>
      <c r="E307" s="48">
        <f>[1]!refprop($F$6,$B$2,$D$7,$D$2,A307,$C$28)/10^6</f>
        <v>1.1439775063109384E-5</v>
      </c>
      <c r="F307">
        <f>[1]!refprop($C$5,$B$2,$B$7,$D$2,A307)*10^6</f>
        <v>441230.39027744107</v>
      </c>
    </row>
    <row r="308" spans="1:6" x14ac:dyDescent="0.2">
      <c r="A308" s="48">
        <f t="shared" si="4"/>
        <v>-17.367338782717749</v>
      </c>
      <c r="B308" s="48">
        <f>[1]!refprop($C$6,$B$2,$D$7,$D$2,A308,$C$28)</f>
        <v>11.110768585112723</v>
      </c>
      <c r="C308" s="48">
        <f>[1]!refprop($D$6,$B$2,$D$7,$D$2,A308,$C$28)*10^3</f>
        <v>884.0551887454651</v>
      </c>
      <c r="D308" s="48">
        <f>[1]!refprop($E$6,$B$2,$D$7,$D$2,A308,$C$28)/10^3</f>
        <v>1.0677644736766603E-2</v>
      </c>
      <c r="E308" s="48">
        <f>[1]!refprop($F$6,$B$2,$D$7,$D$2,A308,$C$28)/10^6</f>
        <v>1.1441595313328719E-5</v>
      </c>
      <c r="F308">
        <f>[1]!refprop($C$5,$B$2,$B$7,$D$2,A308)*10^6</f>
        <v>441880.00165954733</v>
      </c>
    </row>
    <row r="309" spans="1:6" x14ac:dyDescent="0.2">
      <c r="A309" s="48">
        <f t="shared" si="4"/>
        <v>-17.327338782717749</v>
      </c>
      <c r="B309" s="48">
        <f>[1]!refprop($C$6,$B$2,$D$7,$D$2,A309,$C$28)</f>
        <v>11.108412019924033</v>
      </c>
      <c r="C309" s="48">
        <f>[1]!refprop($D$6,$B$2,$D$7,$D$2,A309,$C$28)*10^3</f>
        <v>883.92645865436839</v>
      </c>
      <c r="D309" s="48">
        <f>[1]!refprop($E$6,$B$2,$D$7,$D$2,A309,$C$28)/10^3</f>
        <v>1.0679919277058908E-2</v>
      </c>
      <c r="E309" s="48">
        <f>[1]!refprop($F$6,$B$2,$D$7,$D$2,A309,$C$28)/10^6</f>
        <v>1.1443415534138488E-5</v>
      </c>
      <c r="F309">
        <f>[1]!refprop($C$5,$B$2,$B$7,$D$2,A309)*10^6</f>
        <v>442530.34445855685</v>
      </c>
    </row>
    <row r="310" spans="1:6" x14ac:dyDescent="0.2">
      <c r="A310" s="48">
        <f t="shared" si="4"/>
        <v>-17.28733878271775</v>
      </c>
      <c r="B310" s="48">
        <f>[1]!refprop($C$6,$B$2,$D$7,$D$2,A310,$C$28)</f>
        <v>11.10605696393282</v>
      </c>
      <c r="C310" s="48">
        <f>[1]!refprop($D$6,$B$2,$D$7,$D$2,A310,$C$28)*10^3</f>
        <v>883.79820514656831</v>
      </c>
      <c r="D310" s="48">
        <f>[1]!refprop($E$6,$B$2,$D$7,$D$2,A310,$C$28)/10^3</f>
        <v>1.0682194401628936E-2</v>
      </c>
      <c r="E310" s="48">
        <f>[1]!refprop($F$6,$B$2,$D$7,$D$2,A310,$C$28)/10^6</f>
        <v>1.1445235725513976E-5</v>
      </c>
      <c r="F310">
        <f>[1]!refprop($C$5,$B$2,$B$7,$D$2,A310)*10^6</f>
        <v>443181.41921916144</v>
      </c>
    </row>
    <row r="311" spans="1:6" x14ac:dyDescent="0.2">
      <c r="A311" s="48">
        <f t="shared" si="4"/>
        <v>-17.247338782717751</v>
      </c>
      <c r="B311" s="48">
        <f>[1]!refprop($C$6,$B$2,$D$7,$D$2,A311,$C$28)</f>
        <v>11.103703414776215</v>
      </c>
      <c r="C311" s="48">
        <f>[1]!refprop($D$6,$B$2,$D$7,$D$2,A311,$C$28)*10^3</f>
        <v>883.67042635341522</v>
      </c>
      <c r="D311" s="48">
        <f>[1]!refprop($E$6,$B$2,$D$7,$D$2,A311,$C$28)/10^3</f>
        <v>1.0684470110148128E-2</v>
      </c>
      <c r="E311" s="48">
        <f>[1]!refprop($F$6,$B$2,$D$7,$D$2,A311,$C$28)/10^6</f>
        <v>1.1447055887430469E-5</v>
      </c>
      <c r="F311">
        <f>[1]!refprop($C$5,$B$2,$B$7,$D$2,A311)*10^6</f>
        <v>443833.22648523346</v>
      </c>
    </row>
    <row r="312" spans="1:6" x14ac:dyDescent="0.2">
      <c r="A312" s="48">
        <f t="shared" si="4"/>
        <v>-17.207338782717752</v>
      </c>
      <c r="B312" s="48">
        <f>[1]!refprop($C$6,$B$2,$D$7,$D$2,A312,$C$28)</f>
        <v>11.101351370098502</v>
      </c>
      <c r="C312" s="48">
        <f>[1]!refprop($D$6,$B$2,$D$7,$D$2,A312,$C$28)*10^3</f>
        <v>883.54312041543312</v>
      </c>
      <c r="D312" s="48">
        <f>[1]!refprop($E$6,$B$2,$D$7,$D$2,A312,$C$28)/10^3</f>
        <v>1.0686746402289421E-2</v>
      </c>
      <c r="E312" s="48">
        <f>[1]!refprop($F$6,$B$2,$D$7,$D$2,A312,$C$28)/10^6</f>
        <v>1.1448876019863262E-5</v>
      </c>
      <c r="F312">
        <f>[1]!refprop($C$5,$B$2,$B$7,$D$2,A312)*10^6</f>
        <v>444485.76680112927</v>
      </c>
    </row>
    <row r="313" spans="1:6" x14ac:dyDescent="0.2">
      <c r="A313" s="48">
        <f t="shared" si="4"/>
        <v>-17.167338782717753</v>
      </c>
      <c r="B313" s="48">
        <f>[1]!refprop($C$6,$B$2,$D$7,$D$2,A313,$C$28)</f>
        <v>11.099000827551132</v>
      </c>
      <c r="C313" s="48">
        <f>[1]!refprop($D$6,$B$2,$D$7,$D$2,A313,$C$28)*10^3</f>
        <v>883.41628548227186</v>
      </c>
      <c r="D313" s="48">
        <f>[1]!refprop($E$6,$B$2,$D$7,$D$2,A313,$C$28)/10^3</f>
        <v>1.0689023277727203E-2</v>
      </c>
      <c r="E313" s="48">
        <f>[1]!refprop($F$6,$B$2,$D$7,$D$2,A313,$C$28)/10^6</f>
        <v>1.1450696122787684E-5</v>
      </c>
      <c r="F313">
        <f>[1]!refprop($C$5,$B$2,$B$7,$D$2,A313)*10^6</f>
        <v>445139.04071171978</v>
      </c>
    </row>
    <row r="314" spans="1:6" x14ac:dyDescent="0.2">
      <c r="A314" s="48">
        <f t="shared" si="4"/>
        <v>-17.127338782717754</v>
      </c>
      <c r="B314" s="48">
        <f>[1]!refprop($C$6,$B$2,$D$7,$D$2,A314,$C$28)</f>
        <v>11.09665178479267</v>
      </c>
      <c r="C314" s="48">
        <f>[1]!refprop($D$6,$B$2,$D$7,$D$2,A314,$C$28)*10^3</f>
        <v>883.28991971265521</v>
      </c>
      <c r="D314" s="48">
        <f>[1]!refprop($E$6,$B$2,$D$7,$D$2,A314,$C$28)/10^3</f>
        <v>1.0691300736137336E-2</v>
      </c>
      <c r="E314" s="48">
        <f>[1]!refprop($F$6,$B$2,$D$7,$D$2,A314,$C$28)/10^6</f>
        <v>1.1452516196179059E-5</v>
      </c>
      <c r="F314">
        <f>[1]!refprop($C$5,$B$2,$B$7,$D$2,A314)*10^6</f>
        <v>445793.04876163852</v>
      </c>
    </row>
    <row r="315" spans="1:6" x14ac:dyDescent="0.2">
      <c r="A315" s="48">
        <f t="shared" si="4"/>
        <v>-17.087338782717755</v>
      </c>
      <c r="B315" s="48">
        <f>[1]!refprop($C$6,$B$2,$D$7,$D$2,A315,$C$28)</f>
        <v>11.094304239488782</v>
      </c>
      <c r="C315" s="48">
        <f>[1]!refprop($D$6,$B$2,$D$7,$D$2,A315,$C$28)*10^3</f>
        <v>883.16402127433355</v>
      </c>
      <c r="D315" s="48">
        <f>[1]!refprop($E$6,$B$2,$D$7,$D$2,A315,$C$28)/10^3</f>
        <v>1.0693578777197118E-2</v>
      </c>
      <c r="E315" s="48">
        <f>[1]!refprop($F$6,$B$2,$D$7,$D$2,A315,$C$28)/10^6</f>
        <v>1.145433624001271E-5</v>
      </c>
      <c r="F315">
        <f>[1]!refprop($C$5,$B$2,$B$7,$D$2,A315)*10^6</f>
        <v>446447.79149626143</v>
      </c>
    </row>
    <row r="316" spans="1:6" x14ac:dyDescent="0.2">
      <c r="A316" s="48">
        <f t="shared" ref="A316:A379" si="5">A315+$D$56</f>
        <v>-17.047338782717755</v>
      </c>
      <c r="B316" s="48">
        <f>[1]!refprop($C$6,$B$2,$D$7,$D$2,A316,$C$28)</f>
        <v>11.091958189312148</v>
      </c>
      <c r="C316" s="48">
        <f>[1]!refprop($D$6,$B$2,$D$7,$D$2,A316,$C$28)*10^3</f>
        <v>883.03858834403047</v>
      </c>
      <c r="D316" s="48">
        <f>[1]!refprop($E$6,$B$2,$D$7,$D$2,A316,$C$28)/10^3</f>
        <v>1.0695857400585299E-2</v>
      </c>
      <c r="E316" s="48">
        <f>[1]!refprop($F$6,$B$2,$D$7,$D$2,A316,$C$28)/10^6</f>
        <v>1.1456156254264004E-5</v>
      </c>
      <c r="F316">
        <f>[1]!refprop($C$5,$B$2,$B$7,$D$2,A316)*10^6</f>
        <v>447103.2694605093</v>
      </c>
    </row>
    <row r="317" spans="1:6" x14ac:dyDescent="0.2">
      <c r="A317" s="48">
        <f t="shared" si="5"/>
        <v>-17.007338782717756</v>
      </c>
      <c r="B317" s="48">
        <f>[1]!refprop($C$6,$B$2,$D$7,$D$2,A317,$C$28)</f>
        <v>11.089613631942518</v>
      </c>
      <c r="C317" s="48">
        <f>[1]!refprop($D$6,$B$2,$D$7,$D$2,A317,$C$28)*10^3</f>
        <v>882.91361910739613</v>
      </c>
      <c r="D317" s="48">
        <f>[1]!refprop($E$6,$B$2,$D$7,$D$2,A317,$C$28)/10^3</f>
        <v>1.0698136605982062E-2</v>
      </c>
      <c r="E317" s="48">
        <f>[1]!refprop($F$6,$B$2,$D$7,$D$2,A317,$C$28)/10^6</f>
        <v>1.1457976238908284E-5</v>
      </c>
      <c r="F317">
        <f>[1]!refprop($C$5,$B$2,$B$7,$D$2,A317)*10^6</f>
        <v>447759.48319936998</v>
      </c>
    </row>
    <row r="318" spans="1:6" x14ac:dyDescent="0.2">
      <c r="A318" s="48">
        <f t="shared" si="5"/>
        <v>-16.967338782717757</v>
      </c>
      <c r="B318" s="48">
        <f>[1]!refprop($C$6,$B$2,$D$7,$D$2,A318,$C$28)</f>
        <v>11.087270565066611</v>
      </c>
      <c r="C318" s="48">
        <f>[1]!refprop($D$6,$B$2,$D$7,$D$2,A318,$C$28)*10^3</f>
        <v>882.78911175895826</v>
      </c>
      <c r="D318" s="48">
        <f>[1]!refprop($E$6,$B$2,$D$7,$D$2,A318,$C$28)/10^3</f>
        <v>1.0700416393069002E-2</v>
      </c>
      <c r="E318" s="48">
        <f>[1]!refprop($F$6,$B$2,$D$7,$D$2,A318,$C$28)/10^6</f>
        <v>1.1459796193920933E-5</v>
      </c>
      <c r="F318">
        <f>[1]!refprop($C$5,$B$2,$B$7,$D$2,A318)*10^6</f>
        <v>448416.43325946061</v>
      </c>
    </row>
    <row r="319" spans="1:6" x14ac:dyDescent="0.2">
      <c r="A319" s="48">
        <f t="shared" si="5"/>
        <v>-16.927338782717758</v>
      </c>
      <c r="B319" s="48">
        <f>[1]!refprop($C$6,$B$2,$D$7,$D$2,A319,$C$28)</f>
        <v>11.084928986378092</v>
      </c>
      <c r="C319" s="48">
        <f>[1]!refprop($D$6,$B$2,$D$7,$D$2,A319,$C$28)*10^3</f>
        <v>882.66506450207135</v>
      </c>
      <c r="D319" s="48">
        <f>[1]!refprop($E$6,$B$2,$D$7,$D$2,A319,$C$28)/10^3</f>
        <v>1.070269676152915E-2</v>
      </c>
      <c r="E319" s="48">
        <f>[1]!refprop($F$6,$B$2,$D$7,$D$2,A319,$C$28)/10^6</f>
        <v>1.1461616119277334E-5</v>
      </c>
      <c r="F319">
        <f>[1]!refprop($C$5,$B$2,$B$7,$D$2,A319)*10^6</f>
        <v>449074.12018514768</v>
      </c>
    </row>
    <row r="320" spans="1:6" x14ac:dyDescent="0.2">
      <c r="A320" s="48">
        <f t="shared" si="5"/>
        <v>-16.887338782717759</v>
      </c>
      <c r="B320" s="48">
        <f>[1]!refprop($C$6,$B$2,$D$7,$D$2,A320,$C$28)</f>
        <v>11.082588893577599</v>
      </c>
      <c r="C320" s="48">
        <f>[1]!refprop($D$6,$B$2,$D$7,$D$2,A320,$C$28)*10^3</f>
        <v>882.54147554887038</v>
      </c>
      <c r="D320" s="48">
        <f>[1]!refprop($E$6,$B$2,$D$7,$D$2,A320,$C$28)/10^3</f>
        <v>1.070497771104692E-2</v>
      </c>
      <c r="E320" s="48">
        <f>[1]!refprop($F$6,$B$2,$D$7,$D$2,A320,$C$28)/10^6</f>
        <v>1.1463436014952879E-5</v>
      </c>
      <c r="F320">
        <f>[1]!refprop($C$5,$B$2,$B$7,$D$2,A320)*10^6</f>
        <v>449732.54452292121</v>
      </c>
    </row>
    <row r="321" spans="1:6" x14ac:dyDescent="0.2">
      <c r="A321" s="48">
        <f t="shared" si="5"/>
        <v>-16.84733878271776</v>
      </c>
      <c r="B321" s="48">
        <f>[1]!refprop($C$6,$B$2,$D$7,$D$2,A321,$C$28)</f>
        <v>11.080250284372619</v>
      </c>
      <c r="C321" s="48">
        <f>[1]!refprop($D$6,$B$2,$D$7,$D$2,A321,$C$28)*10^3</f>
        <v>882.41834312022161</v>
      </c>
      <c r="D321" s="48">
        <f>[1]!refprop($E$6,$B$2,$D$7,$D$2,A321,$C$28)/10^3</f>
        <v>1.0707259241308149E-2</v>
      </c>
      <c r="E321" s="48">
        <f>[1]!refprop($F$6,$B$2,$D$7,$D$2,A321,$C$28)/10^6</f>
        <v>1.1465255880922983E-5</v>
      </c>
      <c r="F321">
        <f>[1]!refprop($C$5,$B$2,$B$7,$D$2,A321)*10^6</f>
        <v>450391.70681862294</v>
      </c>
    </row>
    <row r="322" spans="1:6" x14ac:dyDescent="0.2">
      <c r="A322" s="48">
        <f t="shared" si="5"/>
        <v>-16.80733878271776</v>
      </c>
      <c r="B322" s="48">
        <f>[1]!refprop($C$6,$B$2,$D$7,$D$2,A322,$C$28)</f>
        <v>11.077913156477523</v>
      </c>
      <c r="C322" s="48">
        <f>[1]!refprop($D$6,$B$2,$D$7,$D$2,A322,$C$28)*10^3</f>
        <v>882.29566544567444</v>
      </c>
      <c r="D322" s="48">
        <f>[1]!refprop($E$6,$B$2,$D$7,$D$2,A322,$C$28)/10^3</f>
        <v>1.0709541352000055E-2</v>
      </c>
      <c r="E322" s="48">
        <f>[1]!refprop($F$6,$B$2,$D$7,$D$2,A322,$C$28)/10^6</f>
        <v>1.1467075717163049E-5</v>
      </c>
      <c r="F322">
        <f>[1]!refprop($C$5,$B$2,$B$7,$D$2,A322)*10^6</f>
        <v>451051.60761885741</v>
      </c>
    </row>
    <row r="323" spans="1:6" x14ac:dyDescent="0.2">
      <c r="A323" s="48">
        <f t="shared" si="5"/>
        <v>-16.767338782717761</v>
      </c>
      <c r="B323" s="48">
        <f>[1]!refprop($C$6,$B$2,$D$7,$D$2,A323,$C$28)</f>
        <v>11.075577507613529</v>
      </c>
      <c r="C323" s="48">
        <f>[1]!refprop($D$6,$B$2,$D$7,$D$2,A323,$C$28)*10^3</f>
        <v>882.17344076341453</v>
      </c>
      <c r="D323" s="48">
        <f>[1]!refprop($E$6,$B$2,$D$7,$D$2,A323,$C$28)/10^3</f>
        <v>1.0711824042811239E-2</v>
      </c>
      <c r="E323" s="48">
        <f>[1]!refprop($F$6,$B$2,$D$7,$D$2,A323,$C$28)/10^6</f>
        <v>1.1468895523648524E-5</v>
      </c>
      <c r="F323">
        <f>[1]!refprop($C$5,$B$2,$B$7,$D$2,A323)*10^6</f>
        <v>451712.24746929191</v>
      </c>
    </row>
    <row r="324" spans="1:6" x14ac:dyDescent="0.2">
      <c r="A324" s="48">
        <f t="shared" si="5"/>
        <v>-16.727338782717762</v>
      </c>
      <c r="B324" s="48">
        <f>[1]!refprop($C$6,$B$2,$D$7,$D$2,A324,$C$28)</f>
        <v>11.073243335508646</v>
      </c>
      <c r="C324" s="48">
        <f>[1]!refprop($D$6,$B$2,$D$7,$D$2,A324,$C$28)*10^3</f>
        <v>882.05166732021587</v>
      </c>
      <c r="D324" s="48">
        <f>[1]!refprop($E$6,$B$2,$D$7,$D$2,A324,$C$28)/10^3</f>
        <v>1.0714107313431682E-2</v>
      </c>
      <c r="E324" s="48">
        <f>[1]!refprop($F$6,$B$2,$D$7,$D$2,A324,$C$28)/10^6</f>
        <v>1.1470715300354838E-5</v>
      </c>
      <c r="F324">
        <f>[1]!refprop($C$5,$B$2,$B$7,$D$2,A324)*10^6</f>
        <v>452373.62691681401</v>
      </c>
    </row>
    <row r="325" spans="1:6" x14ac:dyDescent="0.2">
      <c r="A325" s="48">
        <f t="shared" si="5"/>
        <v>-16.687338782717763</v>
      </c>
      <c r="B325" s="48">
        <f>[1]!refprop($C$6,$B$2,$D$7,$D$2,A325,$C$28)</f>
        <v>11.070910637897668</v>
      </c>
      <c r="C325" s="48">
        <f>[1]!refprop($D$6,$B$2,$D$7,$D$2,A325,$C$28)*10^3</f>
        <v>881.93034337139511</v>
      </c>
      <c r="D325" s="48">
        <f>[1]!refprop($E$6,$B$2,$D$7,$D$2,A325,$C$28)/10^3</f>
        <v>1.0716391163552727E-2</v>
      </c>
      <c r="E325" s="48">
        <f>[1]!refprop($F$6,$B$2,$D$7,$D$2,A325,$C$28)/10^6</f>
        <v>1.1472535047257452E-5</v>
      </c>
      <c r="F325">
        <f>[1]!refprop($C$5,$B$2,$B$7,$D$2,A325)*10^6</f>
        <v>453035.74650793034</v>
      </c>
    </row>
    <row r="326" spans="1:6" x14ac:dyDescent="0.2">
      <c r="A326" s="48">
        <f t="shared" si="5"/>
        <v>-16.647338782717764</v>
      </c>
      <c r="B326" s="48">
        <f>[1]!refprop($C$6,$B$2,$D$7,$D$2,A326,$C$28)</f>
        <v>11.068579412522128</v>
      </c>
      <c r="C326" s="48">
        <f>[1]!refprop($D$6,$B$2,$D$7,$D$2,A326,$C$28)*10^3</f>
        <v>881.80946718076257</v>
      </c>
      <c r="D326" s="48">
        <f>[1]!refprop($E$6,$B$2,$D$7,$D$2,A326,$C$28)/10^3</f>
        <v>1.0718675592867087E-2</v>
      </c>
      <c r="E326" s="48">
        <f>[1]!refprop($F$6,$B$2,$D$7,$D$2,A326,$C$28)/10^6</f>
        <v>1.1474354764331826E-5</v>
      </c>
      <c r="F326">
        <f>[1]!refprop($C$5,$B$2,$B$7,$D$2,A326)*10^6</f>
        <v>453698.60678948299</v>
      </c>
    </row>
    <row r="327" spans="1:6" x14ac:dyDescent="0.2">
      <c r="A327" s="48">
        <f t="shared" si="5"/>
        <v>-16.607338782717765</v>
      </c>
      <c r="B327" s="48">
        <f>[1]!refprop($C$6,$B$2,$D$7,$D$2,A327,$C$28)</f>
        <v>11.066249657130269</v>
      </c>
      <c r="C327" s="48">
        <f>[1]!refprop($D$6,$B$2,$D$7,$D$2,A327,$C$28)*10^3</f>
        <v>881.68903702057753</v>
      </c>
      <c r="D327" s="48">
        <f>[1]!refprop($E$6,$B$2,$D$7,$D$2,A327,$C$28)/10^3</f>
        <v>1.0720960601068809E-2</v>
      </c>
      <c r="E327" s="48">
        <f>[1]!refprop($F$6,$B$2,$D$7,$D$2,A327,$C$28)/10^6</f>
        <v>1.1476174451553438E-5</v>
      </c>
      <c r="F327">
        <f>[1]!refprop($C$5,$B$2,$B$7,$D$2,A327)*10^6</f>
        <v>454362.2083085312</v>
      </c>
    </row>
    <row r="328" spans="1:6" x14ac:dyDescent="0.2">
      <c r="A328" s="48">
        <f t="shared" si="5"/>
        <v>-16.567338782717766</v>
      </c>
      <c r="B328" s="48">
        <f>[1]!refprop($C$6,$B$2,$D$7,$D$2,A328,$C$28)</f>
        <v>11.063921369477034</v>
      </c>
      <c r="C328" s="48">
        <f>[1]!refprop($D$6,$B$2,$D$7,$D$2,A328,$C$28)*10^3</f>
        <v>881.56905117150143</v>
      </c>
      <c r="D328" s="48">
        <f>[1]!refprop($E$6,$B$2,$D$7,$D$2,A328,$C$28)/10^3</f>
        <v>1.0723246187853298E-2</v>
      </c>
      <c r="E328" s="48">
        <f>[1]!refprop($F$6,$B$2,$D$7,$D$2,A328,$C$28)/10^6</f>
        <v>1.1477994108897782E-5</v>
      </c>
      <c r="F328">
        <f>[1]!refprop($C$5,$B$2,$B$7,$D$2,A328)*10^6</f>
        <v>455026.55161242542</v>
      </c>
    </row>
    <row r="329" spans="1:6" x14ac:dyDescent="0.2">
      <c r="A329" s="48">
        <f t="shared" si="5"/>
        <v>-16.527338782717766</v>
      </c>
      <c r="B329" s="48">
        <f>[1]!refprop($C$6,$B$2,$D$7,$D$2,A329,$C$28)</f>
        <v>11.06159454732401</v>
      </c>
      <c r="C329" s="48">
        <f>[1]!refprop($D$6,$B$2,$D$7,$D$2,A329,$C$28)*10^3</f>
        <v>881.44950792255236</v>
      </c>
      <c r="D329" s="48">
        <f>[1]!refprop($E$6,$B$2,$D$7,$D$2,A329,$C$28)/10^3</f>
        <v>1.0725532352917292E-2</v>
      </c>
      <c r="E329" s="48">
        <f>[1]!refprop($F$6,$B$2,$D$7,$D$2,A329,$C$28)/10^6</f>
        <v>1.1479813736340351E-5</v>
      </c>
      <c r="F329">
        <f>[1]!refprop($C$5,$B$2,$B$7,$D$2,A329)*10^6</f>
        <v>455691.6372483857</v>
      </c>
    </row>
    <row r="330" spans="1:6" x14ac:dyDescent="0.2">
      <c r="A330" s="48">
        <f t="shared" si="5"/>
        <v>-16.487338782717767</v>
      </c>
      <c r="B330" s="48">
        <f>[1]!refprop($C$6,$B$2,$D$7,$D$2,A330,$C$28)</f>
        <v>11.059269188439391</v>
      </c>
      <c r="C330" s="48">
        <f>[1]!refprop($D$6,$B$2,$D$7,$D$2,A330,$C$28)*10^3</f>
        <v>881.33040557105835</v>
      </c>
      <c r="D330" s="48">
        <f>[1]!refprop($E$6,$B$2,$D$7,$D$2,A330,$C$28)/10^3</f>
        <v>1.0727819095958857E-2</v>
      </c>
      <c r="E330" s="48">
        <f>[1]!refprop($F$6,$B$2,$D$7,$D$2,A330,$C$28)/10^6</f>
        <v>1.1481633333856654E-5</v>
      </c>
      <c r="F330">
        <f>[1]!refprop($C$5,$B$2,$B$7,$D$2,A330)*10^6</f>
        <v>456357.46576400916</v>
      </c>
    </row>
    <row r="331" spans="1:6" x14ac:dyDescent="0.2">
      <c r="A331" s="48">
        <f t="shared" si="5"/>
        <v>-16.447338782717768</v>
      </c>
      <c r="B331" s="48">
        <f>[1]!refprop($C$6,$B$2,$D$7,$D$2,A331,$C$28)</f>
        <v>11.056945290598009</v>
      </c>
      <c r="C331" s="48">
        <f>[1]!refprop($D$6,$B$2,$D$7,$D$2,A331,$C$28)*10^3</f>
        <v>881.21174242261407</v>
      </c>
      <c r="D331" s="48">
        <f>[1]!refprop($E$6,$B$2,$D$7,$D$2,A331,$C$28)/10^3</f>
        <v>1.0730106416677373E-2</v>
      </c>
      <c r="E331" s="48">
        <f>[1]!refprop($F$6,$B$2,$D$7,$D$2,A331,$C$28)/10^6</f>
        <v>1.148345290142222E-5</v>
      </c>
      <c r="F331">
        <f>[1]!refprop($C$5,$B$2,$B$7,$D$2,A331)*10^6</f>
        <v>457024.03770649154</v>
      </c>
    </row>
    <row r="332" spans="1:6" x14ac:dyDescent="0.2">
      <c r="A332" s="48">
        <f t="shared" si="5"/>
        <v>-16.407338782717769</v>
      </c>
      <c r="B332" s="48">
        <f>[1]!refprop($C$6,$B$2,$D$7,$D$2,A332,$C$28)</f>
        <v>11.05462285158122</v>
      </c>
      <c r="C332" s="48">
        <f>[1]!refprop($D$6,$B$2,$D$7,$D$2,A332,$C$28)*10^3</f>
        <v>881.09351679103281</v>
      </c>
      <c r="D332" s="48">
        <f>[1]!refprop($E$6,$B$2,$D$7,$D$2,A332,$C$28)/10^3</f>
        <v>1.0732394314773543E-2</v>
      </c>
      <c r="E332" s="48">
        <f>[1]!refprop($F$6,$B$2,$D$7,$D$2,A332,$C$28)/10^6</f>
        <v>1.1485272439012587E-5</v>
      </c>
      <c r="F332">
        <f>[1]!refprop($C$5,$B$2,$B$7,$D$2,A332)*10^6</f>
        <v>457691.35362437216</v>
      </c>
    </row>
    <row r="333" spans="1:6" x14ac:dyDescent="0.2">
      <c r="A333" s="48">
        <f t="shared" si="5"/>
        <v>-16.36733878271777</v>
      </c>
      <c r="B333" s="48">
        <f>[1]!refprop($C$6,$B$2,$D$7,$D$2,A333,$C$28)</f>
        <v>11.05230186917696</v>
      </c>
      <c r="C333" s="48">
        <f>[1]!refprop($D$6,$B$2,$D$7,$D$2,A333,$C$28)*10^3</f>
        <v>880.97572699830448</v>
      </c>
      <c r="D333" s="48">
        <f>[1]!refprop($E$6,$B$2,$D$7,$D$2,A333,$C$28)/10^3</f>
        <v>1.0734682789949377E-2</v>
      </c>
      <c r="E333" s="48">
        <f>[1]!refprop($F$6,$B$2,$D$7,$D$2,A333,$C$28)/10^6</f>
        <v>1.1487091946603297E-5</v>
      </c>
      <c r="F333">
        <f>[1]!refprop($C$5,$B$2,$B$7,$D$2,A333)*10^6</f>
        <v>458359.41406549269</v>
      </c>
    </row>
    <row r="334" spans="1:6" x14ac:dyDescent="0.2">
      <c r="A334" s="48">
        <f t="shared" si="5"/>
        <v>-16.327338782717771</v>
      </c>
      <c r="B334" s="48">
        <f>[1]!refprop($C$6,$B$2,$D$7,$D$2,A334,$C$28)</f>
        <v>11.04998234117963</v>
      </c>
      <c r="C334" s="48">
        <f>[1]!refprop($D$6,$B$2,$D$7,$D$2,A334,$C$28)*10^3</f>
        <v>880.85837137455053</v>
      </c>
      <c r="D334" s="48">
        <f>[1]!refprop($E$6,$B$2,$D$7,$D$2,A334,$C$28)/10^3</f>
        <v>1.0736971841908168E-2</v>
      </c>
      <c r="E334" s="48">
        <f>[1]!refprop($F$6,$B$2,$D$7,$D$2,A334,$C$28)/10^6</f>
        <v>1.14889114241699E-5</v>
      </c>
      <c r="F334">
        <f>[1]!refprop($C$5,$B$2,$B$7,$D$2,A334)*10^6</f>
        <v>459028.21957725193</v>
      </c>
    </row>
    <row r="335" spans="1:6" x14ac:dyDescent="0.2">
      <c r="A335" s="48">
        <f t="shared" si="5"/>
        <v>-16.287338782717772</v>
      </c>
      <c r="B335" s="48">
        <f>[1]!refprop($C$6,$B$2,$D$7,$D$2,A335,$C$28)</f>
        <v>11.047664265390161</v>
      </c>
      <c r="C335" s="48">
        <f>[1]!refprop($D$6,$B$2,$D$7,$D$2,A335,$C$28)*10^3</f>
        <v>880.74144825797657</v>
      </c>
      <c r="D335" s="48">
        <f>[1]!refprop($E$6,$B$2,$D$7,$D$2,A335,$C$28)/10^3</f>
        <v>1.0739261470354512E-2</v>
      </c>
      <c r="E335" s="48">
        <f>[1]!refprop($F$6,$B$2,$D$7,$D$2,A335,$C$28)/10^6</f>
        <v>1.1490730871687979E-5</v>
      </c>
      <c r="F335">
        <f>[1]!refprop($C$5,$B$2,$B$7,$D$2,A335)*10^6</f>
        <v>459697.77070889692</v>
      </c>
    </row>
    <row r="336" spans="1:6" x14ac:dyDescent="0.2">
      <c r="A336" s="48">
        <f t="shared" si="5"/>
        <v>-16.247338782717772</v>
      </c>
      <c r="B336" s="48">
        <f>[1]!refprop($C$6,$B$2,$D$7,$D$2,A336,$C$28)</f>
        <v>11.045347639615869</v>
      </c>
      <c r="C336" s="48">
        <f>[1]!refprop($D$6,$B$2,$D$7,$D$2,A336,$C$28)*10^3</f>
        <v>880.62495599483361</v>
      </c>
      <c r="D336" s="48">
        <f>[1]!refprop($E$6,$B$2,$D$7,$D$2,A336,$C$28)/10^3</f>
        <v>1.0741551674994286E-2</v>
      </c>
      <c r="E336" s="48">
        <f>[1]!refprop($F$6,$B$2,$D$7,$D$2,A336,$C$28)/10^6</f>
        <v>1.149255028913311E-5</v>
      </c>
      <c r="F336">
        <f>[1]!refprop($C$5,$B$2,$B$7,$D$2,A336)*10^6</f>
        <v>460368.06800873042</v>
      </c>
    </row>
    <row r="337" spans="1:6" x14ac:dyDescent="0.2">
      <c r="A337" s="48">
        <f t="shared" si="5"/>
        <v>-16.207338782717773</v>
      </c>
      <c r="B337" s="48">
        <f>[1]!refprop($C$6,$B$2,$D$7,$D$2,A337,$C$28)</f>
        <v>11.043032461670569</v>
      </c>
      <c r="C337" s="48">
        <f>[1]!refprop($D$6,$B$2,$D$7,$D$2,A337,$C$28)*10^3</f>
        <v>880.50889293937007</v>
      </c>
      <c r="D337" s="48">
        <f>[1]!refprop($E$6,$B$2,$D$7,$D$2,A337,$C$28)/10^3</f>
        <v>1.0743842455534634E-2</v>
      </c>
      <c r="E337" s="48">
        <f>[1]!refprop($F$6,$B$2,$D$7,$D$2,A337,$C$28)/10^6</f>
        <v>1.1494369676480883E-5</v>
      </c>
      <c r="F337">
        <f>[1]!refprop($C$5,$B$2,$B$7,$D$2,A337)*10^6</f>
        <v>461039.11202550284</v>
      </c>
    </row>
    <row r="338" spans="1:6" x14ac:dyDescent="0.2">
      <c r="A338" s="48">
        <f t="shared" si="5"/>
        <v>-16.167338782717774</v>
      </c>
      <c r="B338" s="48">
        <f>[1]!refprop($C$6,$B$2,$D$7,$D$2,A338,$C$28)</f>
        <v>11.040718729374406</v>
      </c>
      <c r="C338" s="48">
        <f>[1]!refprop($D$6,$B$2,$D$7,$D$2,A338,$C$28)*10^3</f>
        <v>880.3932574537896</v>
      </c>
      <c r="D338" s="48">
        <f>[1]!refprop($E$6,$B$2,$D$7,$D$2,A338,$C$28)/10^3</f>
        <v>1.0746133811683987E-2</v>
      </c>
      <c r="E338" s="48">
        <f>[1]!refprop($F$6,$B$2,$D$7,$D$2,A338,$C$28)/10^6</f>
        <v>1.1496189033706909E-5</v>
      </c>
      <c r="F338">
        <f>[1]!refprop($C$5,$B$2,$B$7,$D$2,A338)*10^6</f>
        <v>461710.90330783871</v>
      </c>
    </row>
    <row r="339" spans="1:6" x14ac:dyDescent="0.2">
      <c r="A339" s="48">
        <f t="shared" si="5"/>
        <v>-16.127338782717775</v>
      </c>
      <c r="B339" s="48">
        <f>[1]!refprop($C$6,$B$2,$D$7,$D$2,A339,$C$28)</f>
        <v>11.038406440553928</v>
      </c>
      <c r="C339" s="48">
        <f>[1]!refprop($D$6,$B$2,$D$7,$D$2,A339,$C$28)*10^3</f>
        <v>880.27804790820824</v>
      </c>
      <c r="D339" s="48">
        <f>[1]!refprop($E$6,$B$2,$D$7,$D$2,A339,$C$28)/10^3</f>
        <v>1.0748425743152015E-2</v>
      </c>
      <c r="E339" s="48">
        <f>[1]!refprop($F$6,$B$2,$D$7,$D$2,A339,$C$28)/10^6</f>
        <v>1.1498008360786792E-5</v>
      </c>
      <c r="F339">
        <f>[1]!refprop($C$5,$B$2,$B$7,$D$2,A339)*10^6</f>
        <v>462383.44240477891</v>
      </c>
    </row>
    <row r="340" spans="1:6" x14ac:dyDescent="0.2">
      <c r="A340" s="48">
        <f t="shared" si="5"/>
        <v>-16.087338782717776</v>
      </c>
      <c r="B340" s="48">
        <f>[1]!refprop($C$6,$B$2,$D$7,$D$2,A340,$C$28)</f>
        <v>11.03609559304201</v>
      </c>
      <c r="C340" s="48">
        <f>[1]!refprop($D$6,$B$2,$D$7,$D$2,A340,$C$28)*10^3</f>
        <v>880.1632626806113</v>
      </c>
      <c r="D340" s="48">
        <f>[1]!refprop($E$6,$B$2,$D$7,$D$2,A340,$C$28)/10^3</f>
        <v>1.0750718249649663E-2</v>
      </c>
      <c r="E340" s="48">
        <f>[1]!refprop($F$6,$B$2,$D$7,$D$2,A340,$C$28)/10^6</f>
        <v>1.1499827657696172E-5</v>
      </c>
      <c r="F340">
        <f>[1]!refprop($C$5,$B$2,$B$7,$D$2,A340)*10^6</f>
        <v>463056.72986551654</v>
      </c>
    </row>
    <row r="341" spans="1:6" x14ac:dyDescent="0.2">
      <c r="A341" s="48">
        <f t="shared" si="5"/>
        <v>-16.047338782717777</v>
      </c>
      <c r="B341" s="48">
        <f>[1]!refprop($C$6,$B$2,$D$7,$D$2,A341,$C$28)</f>
        <v>11.03378618467784</v>
      </c>
      <c r="C341" s="48">
        <f>[1]!refprop($D$6,$B$2,$D$7,$D$2,A341,$C$28)*10^3</f>
        <v>880.04890015681042</v>
      </c>
      <c r="D341" s="48">
        <f>[1]!refprop($E$6,$B$2,$D$7,$D$2,A341,$C$28)/10^3</f>
        <v>1.0753011330889102E-2</v>
      </c>
      <c r="E341" s="48">
        <f>[1]!refprop($F$6,$B$2,$D$7,$D$2,A341,$C$28)/10^6</f>
        <v>1.1501646924410684E-5</v>
      </c>
      <c r="F341">
        <f>[1]!refprop($C$5,$B$2,$B$7,$D$2,A341)*10^6</f>
        <v>463730.76623954199</v>
      </c>
    </row>
    <row r="342" spans="1:6" x14ac:dyDescent="0.2">
      <c r="A342" s="48">
        <f t="shared" si="5"/>
        <v>-16.007338782717778</v>
      </c>
      <c r="B342" s="48">
        <f>[1]!refprop($C$6,$B$2,$D$7,$D$2,A342,$C$28)</f>
        <v>11.031478213306899</v>
      </c>
      <c r="C342" s="48">
        <f>[1]!refprop($D$6,$B$2,$D$7,$D$2,A342,$C$28)*10^3</f>
        <v>879.93495873040115</v>
      </c>
      <c r="D342" s="48">
        <f>[1]!refprop($E$6,$B$2,$D$7,$D$2,A342,$C$28)/10^3</f>
        <v>1.0755304986583759E-2</v>
      </c>
      <c r="E342" s="48">
        <f>[1]!refprop($F$6,$B$2,$D$7,$D$2,A342,$C$28)/10^6</f>
        <v>1.1503466160905976E-5</v>
      </c>
      <c r="F342">
        <f>[1]!refprop($C$5,$B$2,$B$7,$D$2,A342)*10^6</f>
        <v>464405.55207638745</v>
      </c>
    </row>
    <row r="343" spans="1:6" x14ac:dyDescent="0.2">
      <c r="A343" s="48">
        <f t="shared" si="5"/>
        <v>-15.967338782717778</v>
      </c>
      <c r="B343" s="48">
        <f>[1]!refprop($C$6,$B$2,$D$7,$D$2,A343,$C$28)</f>
        <v>11.029171676780901</v>
      </c>
      <c r="C343" s="48">
        <f>[1]!refprop($D$6,$B$2,$D$7,$D$2,A343,$C$28)*10^3</f>
        <v>879.82143680272031</v>
      </c>
      <c r="D343" s="48">
        <f>[1]!refprop($E$6,$B$2,$D$7,$D$2,A343,$C$28)/10^3</f>
        <v>1.0757599216448284E-2</v>
      </c>
      <c r="E343" s="48">
        <f>[1]!refprop($F$6,$B$2,$D$7,$D$2,A343,$C$28)/10^6</f>
        <v>1.1505285367157712E-5</v>
      </c>
      <c r="F343">
        <f>[1]!refprop($C$5,$B$2,$B$7,$D$2,A343)*10^6</f>
        <v>465081.08792548301</v>
      </c>
    </row>
    <row r="344" spans="1:6" x14ac:dyDescent="0.2">
      <c r="A344" s="48">
        <f t="shared" si="5"/>
        <v>-15.927338782717779</v>
      </c>
      <c r="B344" s="48">
        <f>[1]!refprop($C$6,$B$2,$D$7,$D$2,A344,$C$28)</f>
        <v>11.026866572957807</v>
      </c>
      <c r="C344" s="48">
        <f>[1]!refprop($D$6,$B$2,$D$7,$D$2,A344,$C$28)*10^3</f>
        <v>879.70833278280554</v>
      </c>
      <c r="D344" s="48">
        <f>[1]!refprop($E$6,$B$2,$D$7,$D$2,A344,$C$28)/10^3</f>
        <v>1.0759894020198559E-2</v>
      </c>
      <c r="E344" s="48">
        <f>[1]!refprop($F$6,$B$2,$D$7,$D$2,A344,$C$28)/10^6</f>
        <v>1.1507104543141574E-5</v>
      </c>
      <c r="F344">
        <f>[1]!refprop($C$5,$B$2,$B$7,$D$2,A344)*10^6</f>
        <v>465757.37433668855</v>
      </c>
    </row>
    <row r="345" spans="1:6" x14ac:dyDescent="0.2">
      <c r="A345" s="48">
        <f t="shared" si="5"/>
        <v>-15.88733878271778</v>
      </c>
      <c r="B345" s="48">
        <f>[1]!refprop($C$6,$B$2,$D$7,$D$2,A345,$C$28)</f>
        <v>11.024562899701765</v>
      </c>
      <c r="C345" s="48">
        <f>[1]!refprop($D$6,$B$2,$D$7,$D$2,A345,$C$28)*10^3</f>
        <v>879.59564508735139</v>
      </c>
      <c r="D345" s="48">
        <f>[1]!refprop($E$6,$B$2,$D$7,$D$2,A345,$C$28)/10^3</f>
        <v>1.0762189397551672E-2</v>
      </c>
      <c r="E345" s="48">
        <f>[1]!refprop($F$6,$B$2,$D$7,$D$2,A345,$C$28)/10^6</f>
        <v>1.1508923688833226E-5</v>
      </c>
      <c r="F345">
        <f>[1]!refprop($C$5,$B$2,$B$7,$D$2,A345)*10^6</f>
        <v>466434.41186026559</v>
      </c>
    </row>
    <row r="346" spans="1:6" x14ac:dyDescent="0.2">
      <c r="A346" s="48">
        <f t="shared" si="5"/>
        <v>-15.847338782717781</v>
      </c>
      <c r="B346" s="48">
        <f>[1]!refprop($C$6,$B$2,$D$7,$D$2,A346,$C$28)</f>
        <v>11.022260654883118</v>
      </c>
      <c r="C346" s="48">
        <f>[1]!refprop($D$6,$B$2,$D$7,$D$2,A346,$C$28)*10^3</f>
        <v>879.48337214066942</v>
      </c>
      <c r="D346" s="48">
        <f>[1]!refprop($E$6,$B$2,$D$7,$D$2,A346,$C$28)/10^3</f>
        <v>1.0764485348225949E-2</v>
      </c>
      <c r="E346" s="48">
        <f>[1]!refprop($F$6,$B$2,$D$7,$D$2,A346,$C$28)/10^6</f>
        <v>1.1510742804208391E-5</v>
      </c>
      <c r="F346">
        <f>[1]!refprop($C$5,$B$2,$B$7,$D$2,A346)*10^6</f>
        <v>467112.20104676258</v>
      </c>
    </row>
    <row r="347" spans="1:6" x14ac:dyDescent="0.2">
      <c r="A347" s="48">
        <f t="shared" si="5"/>
        <v>-15.807338782717782</v>
      </c>
      <c r="B347" s="48">
        <f>[1]!refprop($C$6,$B$2,$D$7,$D$2,A347,$C$28)</f>
        <v>11.019959836378343</v>
      </c>
      <c r="C347" s="48">
        <f>[1]!refprop($D$6,$B$2,$D$7,$D$2,A347,$C$28)*10^3</f>
        <v>879.37151237464627</v>
      </c>
      <c r="D347" s="48">
        <f>[1]!refprop($E$6,$B$2,$D$7,$D$2,A347,$C$28)/10^3</f>
        <v>1.0766781871940882E-2</v>
      </c>
      <c r="E347" s="48">
        <f>[1]!refprop($F$6,$B$2,$D$7,$D$2,A347,$C$28)/10^6</f>
        <v>1.1512561889242759E-5</v>
      </c>
      <c r="F347">
        <f>[1]!refprop($C$5,$B$2,$B$7,$D$2,A347)*10^6</f>
        <v>467790.74244578957</v>
      </c>
    </row>
    <row r="348" spans="1:6" x14ac:dyDescent="0.2">
      <c r="A348" s="48">
        <f t="shared" si="5"/>
        <v>-15.767338782717783</v>
      </c>
      <c r="B348" s="48">
        <f>[1]!refprop($C$6,$B$2,$D$7,$D$2,A348,$C$28)</f>
        <v>11.017660442070017</v>
      </c>
      <c r="C348" s="48">
        <f>[1]!refprop($D$6,$B$2,$D$7,$D$2,A348,$C$28)*10^3</f>
        <v>879.26006422870284</v>
      </c>
      <c r="D348" s="48">
        <f>[1]!refprop($E$6,$B$2,$D$7,$D$2,A348,$C$28)/10^3</f>
        <v>1.0769078968417193E-2</v>
      </c>
      <c r="E348" s="48">
        <f>[1]!refprop($F$6,$B$2,$D$7,$D$2,A348,$C$28)/10^6</f>
        <v>1.1514380943912061E-5</v>
      </c>
      <c r="F348">
        <f>[1]!refprop($C$5,$B$2,$B$7,$D$2,A348)*10^6</f>
        <v>468470.0366082546</v>
      </c>
    </row>
    <row r="349" spans="1:6" x14ac:dyDescent="0.2">
      <c r="A349" s="48">
        <f t="shared" si="5"/>
        <v>-15.727338782717784</v>
      </c>
      <c r="B349" s="48">
        <f>[1]!refprop($C$6,$B$2,$D$7,$D$2,A349,$C$28)</f>
        <v>11.015362469846858</v>
      </c>
      <c r="C349" s="48">
        <f>[1]!refprop($D$6,$B$2,$D$7,$D$2,A349,$C$28)*10^3</f>
        <v>879.14902614975415</v>
      </c>
      <c r="D349" s="48">
        <f>[1]!refprop($E$6,$B$2,$D$7,$D$2,A349,$C$28)/10^3</f>
        <v>1.0771376637376788E-2</v>
      </c>
      <c r="E349" s="48">
        <f>[1]!refprop($F$6,$B$2,$D$7,$D$2,A349,$C$28)/10^6</f>
        <v>1.1516199968192024E-5</v>
      </c>
      <c r="F349">
        <f>[1]!refprop($C$5,$B$2,$B$7,$D$2,A349)*10^6</f>
        <v>469150.08408480627</v>
      </c>
    </row>
    <row r="350" spans="1:6" x14ac:dyDescent="0.2">
      <c r="A350" s="48">
        <f t="shared" si="5"/>
        <v>-15.687338782717784</v>
      </c>
      <c r="B350" s="48">
        <f>[1]!refprop($C$6,$B$2,$D$7,$D$2,A350,$C$28)</f>
        <v>11.013065917603607</v>
      </c>
      <c r="C350" s="48">
        <f>[1]!refprop($D$6,$B$2,$D$7,$D$2,A350,$C$28)*10^3</f>
        <v>879.03839659216817</v>
      </c>
      <c r="D350" s="48">
        <f>[1]!refprop($E$6,$B$2,$D$7,$D$2,A350,$C$28)/10^3</f>
        <v>1.0773674878542748E-2</v>
      </c>
      <c r="E350" s="48">
        <f>[1]!refprop($F$6,$B$2,$D$7,$D$2,A350,$C$28)/10^6</f>
        <v>1.1518018962058392E-5</v>
      </c>
      <c r="F350">
        <f>[1]!refprop($C$5,$B$2,$B$7,$D$2,A350)*10^6</f>
        <v>469830.88542590302</v>
      </c>
    </row>
    <row r="351" spans="1:6" x14ac:dyDescent="0.2">
      <c r="A351" s="48">
        <f t="shared" si="5"/>
        <v>-15.647338782717785</v>
      </c>
      <c r="B351" s="48">
        <f>[1]!refprop($C$6,$B$2,$D$7,$D$2,A351,$C$28)</f>
        <v>11.010770783241071</v>
      </c>
      <c r="C351" s="48">
        <f>[1]!refprop($D$6,$B$2,$D$7,$D$2,A351,$C$28)*10^3</f>
        <v>878.92817401772459</v>
      </c>
      <c r="D351" s="48">
        <f>[1]!refprop($E$6,$B$2,$D$7,$D$2,A351,$C$28)/10^3</f>
        <v>1.0775973691639337E-2</v>
      </c>
      <c r="E351" s="48">
        <f>[1]!refprop($F$6,$B$2,$D$7,$D$2,A351,$C$28)/10^6</f>
        <v>1.1519837925486918E-5</v>
      </c>
      <c r="F351">
        <f>[1]!refprop($C$5,$B$2,$B$7,$D$2,A351)*10^6</f>
        <v>470512.44118337444</v>
      </c>
    </row>
    <row r="352" spans="1:6" x14ac:dyDescent="0.2">
      <c r="A352" s="48">
        <f t="shared" si="5"/>
        <v>-15.607338782717786</v>
      </c>
      <c r="B352" s="48">
        <f>[1]!refprop($C$6,$B$2,$D$7,$D$2,A352,$C$28)</f>
        <v>11.008477064666058</v>
      </c>
      <c r="C352" s="48">
        <f>[1]!refprop($D$6,$B$2,$D$7,$D$2,A352,$C$28)*10^3</f>
        <v>878.81835689557738</v>
      </c>
      <c r="D352" s="48">
        <f>[1]!refprop($E$6,$B$2,$D$7,$D$2,A352,$C$28)/10^3</f>
        <v>1.0778273076391995E-2</v>
      </c>
      <c r="E352" s="48">
        <f>[1]!refprop($F$6,$B$2,$D$7,$D$2,A352,$C$28)/10^6</f>
        <v>1.1521656858453375E-5</v>
      </c>
      <c r="F352">
        <f>[1]!refprop($C$5,$B$2,$B$7,$D$2,A352)*10^6</f>
        <v>471194.75190756063</v>
      </c>
    </row>
    <row r="353" spans="1:6" x14ac:dyDescent="0.2">
      <c r="A353" s="48">
        <f t="shared" si="5"/>
        <v>-15.567338782717787</v>
      </c>
      <c r="B353" s="48">
        <f>[1]!refprop($C$6,$B$2,$D$7,$D$2,A353,$C$28)</f>
        <v>11.006184759791378</v>
      </c>
      <c r="C353" s="48">
        <f>[1]!refprop($D$6,$B$2,$D$7,$D$2,A353,$C$28)*10^3</f>
        <v>878.70894370221276</v>
      </c>
      <c r="D353" s="48">
        <f>[1]!refprop($E$6,$B$2,$D$7,$D$2,A353,$C$28)/10^3</f>
        <v>1.0780573032527305E-2</v>
      </c>
      <c r="E353" s="48">
        <f>[1]!refprop($F$6,$B$2,$D$7,$D$2,A353,$C$28)/10^6</f>
        <v>1.1523475760933536E-5</v>
      </c>
      <c r="F353">
        <f>[1]!refprop($C$5,$B$2,$B$7,$D$2,A353)*10^6</f>
        <v>471877.8181504258</v>
      </c>
    </row>
    <row r="354" spans="1:6" x14ac:dyDescent="0.2">
      <c r="A354" s="48">
        <f t="shared" si="5"/>
        <v>-15.527338782717788</v>
      </c>
      <c r="B354" s="48">
        <f>[1]!refprop($C$6,$B$2,$D$7,$D$2,A354,$C$28)</f>
        <v>11.003893866535789</v>
      </c>
      <c r="C354" s="48">
        <f>[1]!refprop($D$6,$B$2,$D$7,$D$2,A354,$C$28)*10^3</f>
        <v>878.5999329214103</v>
      </c>
      <c r="D354" s="48">
        <f>[1]!refprop($E$6,$B$2,$D$7,$D$2,A354,$C$28)/10^3</f>
        <v>1.0782873559773041E-2</v>
      </c>
      <c r="E354" s="48">
        <f>[1]!refprop($F$6,$B$2,$D$7,$D$2,A354,$C$28)/10^6</f>
        <v>1.1525294632903196E-5</v>
      </c>
      <c r="F354">
        <f>[1]!refprop($C$5,$B$2,$B$7,$D$2,A354)*10^6</f>
        <v>472561.64046322944</v>
      </c>
    </row>
    <row r="355" spans="1:6" x14ac:dyDescent="0.2">
      <c r="A355" s="48">
        <f t="shared" si="5"/>
        <v>-15.487338782717789</v>
      </c>
      <c r="B355" s="48">
        <f>[1]!refprop($C$6,$B$2,$D$7,$D$2,A355,$C$28)</f>
        <v>11.001604382824011</v>
      </c>
      <c r="C355" s="48">
        <f>[1]!refprop($D$6,$B$2,$D$7,$D$2,A355,$C$28)*10^3</f>
        <v>878.49132304420357</v>
      </c>
      <c r="D355" s="48">
        <f>[1]!refprop($E$6,$B$2,$D$7,$D$2,A355,$C$28)/10^3</f>
        <v>1.0785174657858099E-2</v>
      </c>
      <c r="E355" s="48">
        <f>[1]!refprop($F$6,$B$2,$D$7,$D$2,A355,$C$28)/10^6</f>
        <v>1.1527113474338148E-5</v>
      </c>
      <c r="F355">
        <f>[1]!refprop($C$5,$B$2,$B$7,$D$2,A355)*10^6</f>
        <v>473246.21939784498</v>
      </c>
    </row>
    <row r="356" spans="1:6" x14ac:dyDescent="0.2">
      <c r="A356" s="48">
        <f t="shared" si="5"/>
        <v>-15.447338782717789</v>
      </c>
      <c r="B356" s="48">
        <f>[1]!refprop($C$6,$B$2,$D$7,$D$2,A356,$C$28)</f>
        <v>10.999316306586637</v>
      </c>
      <c r="C356" s="48">
        <f>[1]!refprop($D$6,$B$2,$D$7,$D$2,A356,$C$28)*10^3</f>
        <v>878.38311256884174</v>
      </c>
      <c r="D356" s="48">
        <f>[1]!refprop($E$6,$B$2,$D$7,$D$2,A356,$C$28)/10^3</f>
        <v>1.0787476326512549E-2</v>
      </c>
      <c r="E356" s="48">
        <f>[1]!refprop($F$6,$B$2,$D$7,$D$2,A356,$C$28)/10^6</f>
        <v>1.1528932285214211E-5</v>
      </c>
      <c r="F356">
        <f>[1]!refprop($C$5,$B$2,$B$7,$D$2,A356)*10^6</f>
        <v>473931.55550602014</v>
      </c>
    </row>
    <row r="357" spans="1:6" x14ac:dyDescent="0.2">
      <c r="A357" s="48">
        <f t="shared" si="5"/>
        <v>-15.40733878271779</v>
      </c>
      <c r="B357" s="48">
        <f>[1]!refprop($C$6,$B$2,$D$7,$D$2,A357,$C$28)</f>
        <v>10.997029635760173</v>
      </c>
      <c r="C357" s="48">
        <f>[1]!refprop($D$6,$B$2,$D$7,$D$2,A357,$C$28)*10^3</f>
        <v>878.27530000074933</v>
      </c>
      <c r="D357" s="48">
        <f>[1]!refprop($E$6,$B$2,$D$7,$D$2,A357,$C$28)/10^3</f>
        <v>1.0789778565467567E-2</v>
      </c>
      <c r="E357" s="48">
        <f>[1]!refprop($F$6,$B$2,$D$7,$D$2,A357,$C$28)/10^6</f>
        <v>1.1530751065507215E-5</v>
      </c>
      <c r="F357">
        <f>[1]!refprop($C$5,$B$2,$B$7,$D$2,A357)*10^6</f>
        <v>474617.64933951554</v>
      </c>
    </row>
    <row r="358" spans="1:6" x14ac:dyDescent="0.2">
      <c r="A358" s="48">
        <f t="shared" si="5"/>
        <v>-15.367338782717791</v>
      </c>
      <c r="B358" s="48">
        <f>[1]!refprop($C$6,$B$2,$D$7,$D$2,A358,$C$28)</f>
        <v>10.994744368286991</v>
      </c>
      <c r="C358" s="48">
        <f>[1]!refprop($D$6,$B$2,$D$7,$D$2,A358,$C$28)*10^3</f>
        <v>878.16788385248947</v>
      </c>
      <c r="D358" s="48">
        <f>[1]!refprop($E$6,$B$2,$D$7,$D$2,A358,$C$28)/10^3</f>
        <v>1.0792081374455477E-2</v>
      </c>
      <c r="E358" s="48">
        <f>[1]!refprop($F$6,$B$2,$D$7,$D$2,A358,$C$28)/10^6</f>
        <v>1.1532569815192976E-5</v>
      </c>
      <c r="F358">
        <f>[1]!refprop($C$5,$B$2,$B$7,$D$2,A358)*10^6</f>
        <v>475304.50145097193</v>
      </c>
    </row>
    <row r="359" spans="1:6" x14ac:dyDescent="0.2">
      <c r="A359" s="48">
        <f t="shared" si="5"/>
        <v>-15.327338782717792</v>
      </c>
      <c r="B359" s="48">
        <f>[1]!refprop($C$6,$B$2,$D$7,$D$2,A359,$C$28)</f>
        <v>10.992460502115261</v>
      </c>
      <c r="C359" s="48">
        <f>[1]!refprop($D$6,$B$2,$D$7,$D$2,A359,$C$28)*10^3</f>
        <v>878.06086264372288</v>
      </c>
      <c r="D359" s="48">
        <f>[1]!refprop($E$6,$B$2,$D$7,$D$2,A359,$C$28)/10^3</f>
        <v>1.0794384753209728E-2</v>
      </c>
      <c r="E359" s="48">
        <f>[1]!refprop($F$6,$B$2,$D$7,$D$2,A359,$C$28)/10^6</f>
        <v>1.1534388534247363E-5</v>
      </c>
      <c r="F359">
        <f>[1]!refprop($C$5,$B$2,$B$7,$D$2,A359)*10^6</f>
        <v>475992.11239270325</v>
      </c>
    </row>
    <row r="360" spans="1:6" x14ac:dyDescent="0.2">
      <c r="A360" s="48">
        <f t="shared" si="5"/>
        <v>-15.287338782717793</v>
      </c>
      <c r="B360" s="48">
        <f>[1]!refprop($C$6,$B$2,$D$7,$D$2,A360,$C$28)</f>
        <v>10.990178035199017</v>
      </c>
      <c r="C360" s="48">
        <f>[1]!refprop($D$6,$B$2,$D$7,$D$2,A360,$C$28)*10^3</f>
        <v>877.95423490117275</v>
      </c>
      <c r="D360" s="48">
        <f>[1]!refprop($E$6,$B$2,$D$7,$D$2,A360,$C$28)/10^3</f>
        <v>1.0796688701464899E-2</v>
      </c>
      <c r="E360" s="48">
        <f>[1]!refprop($F$6,$B$2,$D$7,$D$2,A360,$C$28)/10^6</f>
        <v>1.1536207222646229E-5</v>
      </c>
      <c r="F360">
        <f>[1]!refprop($C$5,$B$2,$B$7,$D$2,A360)*10^6</f>
        <v>476680.4827164865</v>
      </c>
    </row>
    <row r="361" spans="1:6" x14ac:dyDescent="0.2">
      <c r="A361" s="48">
        <f t="shared" si="5"/>
        <v>-15.247338782717794</v>
      </c>
      <c r="B361" s="48">
        <f>[1]!refprop($C$6,$B$2,$D$7,$D$2,A361,$C$28)</f>
        <v>10.987896965498047</v>
      </c>
      <c r="C361" s="48">
        <f>[1]!refprop($D$6,$B$2,$D$7,$D$2,A361,$C$28)*10^3</f>
        <v>877.84799915858423</v>
      </c>
      <c r="D361" s="48">
        <f>[1]!refprop($E$6,$B$2,$D$7,$D$2,A361,$C$28)/10^3</f>
        <v>1.0798993218956649E-2</v>
      </c>
      <c r="E361" s="48">
        <f>[1]!refprop($F$6,$B$2,$D$7,$D$2,A361,$C$28)/10^6</f>
        <v>1.1538025880365436E-5</v>
      </c>
      <c r="F361">
        <f>[1]!refprop($C$5,$B$2,$B$7,$D$2,A361)*10^6</f>
        <v>477369.61297646334</v>
      </c>
    </row>
    <row r="362" spans="1:6" x14ac:dyDescent="0.2">
      <c r="A362" s="48">
        <f t="shared" si="5"/>
        <v>-15.207338782717795</v>
      </c>
      <c r="B362" s="48">
        <f>[1]!refprop($C$6,$B$2,$D$7,$D$2,A362,$C$28)</f>
        <v>10.985617290977885</v>
      </c>
      <c r="C362" s="48">
        <f>[1]!refprop($D$6,$B$2,$D$7,$D$2,A362,$C$28)*10^3</f>
        <v>877.74215395668818</v>
      </c>
      <c r="D362" s="48">
        <f>[1]!refprop($E$6,$B$2,$D$7,$D$2,A362,$C$28)/10^3</f>
        <v>1.0801298305421782E-2</v>
      </c>
      <c r="E362" s="48">
        <f>[1]!refprop($F$6,$B$2,$D$7,$D$2,A362,$C$28)/10^6</f>
        <v>1.1539844507380877E-5</v>
      </c>
      <c r="F362">
        <f>[1]!refprop($C$5,$B$2,$B$7,$D$2,A362)*10^6</f>
        <v>478059.50372395123</v>
      </c>
    </row>
    <row r="363" spans="1:6" x14ac:dyDescent="0.2">
      <c r="A363" s="48">
        <f t="shared" si="5"/>
        <v>-15.167338782717795</v>
      </c>
      <c r="B363" s="48">
        <f>[1]!refprop($C$6,$B$2,$D$7,$D$2,A363,$C$28)</f>
        <v>10.983339009609827</v>
      </c>
      <c r="C363" s="48">
        <f>[1]!refprop($D$6,$B$2,$D$7,$D$2,A363,$C$28)*10^3</f>
        <v>877.63669784316255</v>
      </c>
      <c r="D363" s="48">
        <f>[1]!refprop($E$6,$B$2,$D$7,$D$2,A363,$C$28)/10^3</f>
        <v>1.0803603960598183E-2</v>
      </c>
      <c r="E363" s="48">
        <f>[1]!refprop($F$6,$B$2,$D$7,$D$2,A363,$C$28)/10^6</f>
        <v>1.1541663103668446E-5</v>
      </c>
      <c r="F363">
        <f>[1]!refprop($C$5,$B$2,$B$7,$D$2,A363)*10^6</f>
        <v>478750.15551329713</v>
      </c>
    </row>
    <row r="364" spans="1:6" x14ac:dyDescent="0.2">
      <c r="A364" s="48">
        <f t="shared" si="5"/>
        <v>-15.127338782717796</v>
      </c>
      <c r="B364" s="48">
        <f>[1]!refprop($C$6,$B$2,$D$7,$D$2,A364,$C$28)</f>
        <v>10.981062119370881</v>
      </c>
      <c r="C364" s="48">
        <f>[1]!refprop($D$6,$B$2,$D$7,$D$2,A364,$C$28)*10^3</f>
        <v>877.5316293725964</v>
      </c>
      <c r="D364" s="48">
        <f>[1]!refprop($E$6,$B$2,$D$7,$D$2,A364,$C$28)/10^3</f>
        <v>1.0805910184224835E-2</v>
      </c>
      <c r="E364" s="48">
        <f>[1]!refprop($F$6,$B$2,$D$7,$D$2,A364,$C$28)/10^6</f>
        <v>1.1543481669204043E-5</v>
      </c>
      <c r="F364">
        <f>[1]!refprop($C$5,$B$2,$B$7,$D$2,A364)*10^6</f>
        <v>479441.56889680313</v>
      </c>
    </row>
    <row r="365" spans="1:6" x14ac:dyDescent="0.2">
      <c r="A365" s="48">
        <f t="shared" si="5"/>
        <v>-15.087338782717797</v>
      </c>
      <c r="B365" s="48">
        <f>[1]!refprop($C$6,$B$2,$D$7,$D$2,A365,$C$28)</f>
        <v>10.978786618243724</v>
      </c>
      <c r="C365" s="48">
        <f>[1]!refprop($D$6,$B$2,$D$7,$D$2,A365,$C$28)*10^3</f>
        <v>877.4269471064523</v>
      </c>
      <c r="D365" s="48">
        <f>[1]!refprop($E$6,$B$2,$D$7,$D$2,A365,$C$28)/10^3</f>
        <v>1.0808216976041798E-2</v>
      </c>
      <c r="E365" s="48">
        <f>[1]!refprop($F$6,$B$2,$D$7,$D$2,A365,$C$28)/10^6</f>
        <v>1.1545300203963585E-5</v>
      </c>
      <c r="F365">
        <f>[1]!refprop($C$5,$B$2,$B$7,$D$2,A365)*10^6</f>
        <v>480133.74442826415</v>
      </c>
    </row>
    <row r="366" spans="1:6" x14ac:dyDescent="0.2">
      <c r="A366" s="48">
        <f t="shared" si="5"/>
        <v>-15.047338782717798</v>
      </c>
      <c r="B366" s="48">
        <f>[1]!refprop($C$6,$B$2,$D$7,$D$2,A366,$C$28)</f>
        <v>10.976512504216714</v>
      </c>
      <c r="C366" s="48">
        <f>[1]!refprop($D$6,$B$2,$D$7,$D$2,A366,$C$28)*10^3</f>
        <v>877.32264961302837</v>
      </c>
      <c r="D366" s="48">
        <f>[1]!refprop($E$6,$B$2,$D$7,$D$2,A366,$C$28)/10^3</f>
        <v>1.0810524335790236E-2</v>
      </c>
      <c r="E366" s="48">
        <f>[1]!refprop($F$6,$B$2,$D$7,$D$2,A366,$C$28)/10^6</f>
        <v>1.1547118707923008E-5</v>
      </c>
      <c r="F366">
        <f>[1]!refprop($C$5,$B$2,$B$7,$D$2,A366)*10^6</f>
        <v>480826.68266116508</v>
      </c>
    </row>
    <row r="367" spans="1:6" x14ac:dyDescent="0.2">
      <c r="A367" s="48">
        <f t="shared" si="5"/>
        <v>-15.007338782717799</v>
      </c>
      <c r="B367" s="48">
        <f>[1]!refprop($C$6,$B$2,$D$7,$D$2,A367,$C$28)</f>
        <v>10.97423977528382</v>
      </c>
      <c r="C367" s="48">
        <f>[1]!refprop($D$6,$B$2,$D$7,$D$2,A367,$C$28)*10^3</f>
        <v>877.21873546742313</v>
      </c>
      <c r="D367" s="48">
        <f>[1]!refprop($E$6,$B$2,$D$7,$D$2,A367,$C$28)/10^3</f>
        <v>1.0812832263212379E-2</v>
      </c>
      <c r="E367" s="48">
        <f>[1]!refprop($F$6,$B$2,$D$7,$D$2,A367,$C$28)/10^6</f>
        <v>1.1548937181058244E-5</v>
      </c>
      <c r="F367">
        <f>[1]!refprop($C$5,$B$2,$B$7,$D$2,A367)*10^6</f>
        <v>481520.38414868526</v>
      </c>
    </row>
    <row r="368" spans="1:6" x14ac:dyDescent="0.2">
      <c r="A368" s="48">
        <f t="shared" si="5"/>
        <v>-14.9673387827178</v>
      </c>
      <c r="B368" s="48">
        <f>[1]!refprop($C$6,$B$2,$D$7,$D$2,A368,$C$28)</f>
        <v>10.971968429444656</v>
      </c>
      <c r="C368" s="48">
        <f>[1]!refprop($D$6,$B$2,$D$7,$D$2,A368,$C$28)*10^3</f>
        <v>877.11520325149877</v>
      </c>
      <c r="D368" s="48">
        <f>[1]!refprop($E$6,$B$2,$D$7,$D$2,A368,$C$28)/10^3</f>
        <v>1.0815140758051522E-2</v>
      </c>
      <c r="E368" s="48">
        <f>[1]!refprop($F$6,$B$2,$D$7,$D$2,A368,$C$28)/10^6</f>
        <v>1.1550755623345251E-5</v>
      </c>
      <c r="F368">
        <f>[1]!refprop($C$5,$B$2,$B$7,$D$2,A368)*10^6</f>
        <v>482214.84944565617</v>
      </c>
    </row>
    <row r="369" spans="1:6" x14ac:dyDescent="0.2">
      <c r="A369" s="48">
        <f t="shared" si="5"/>
        <v>-14.927338782717801</v>
      </c>
      <c r="B369" s="48">
        <f>[1]!refprop($C$6,$B$2,$D$7,$D$2,A369,$C$28)</f>
        <v>10.969698464704424</v>
      </c>
      <c r="C369" s="48">
        <f>[1]!refprop($D$6,$B$2,$D$7,$D$2,A369,$C$28)*10^3</f>
        <v>877.01205155384412</v>
      </c>
      <c r="D369" s="48">
        <f>[1]!refprop($E$6,$B$2,$D$7,$D$2,A369,$C$28)/10^3</f>
        <v>1.0817449820052024E-2</v>
      </c>
      <c r="E369" s="48">
        <f>[1]!refprop($F$6,$B$2,$D$7,$D$2,A369,$C$28)/10^6</f>
        <v>1.1552574034759988E-5</v>
      </c>
      <c r="F369">
        <f>[1]!refprop($C$5,$B$2,$B$7,$D$2,A369)*10^6</f>
        <v>482910.07910567435</v>
      </c>
    </row>
    <row r="370" spans="1:6" x14ac:dyDescent="0.2">
      <c r="A370" s="48">
        <f t="shared" si="5"/>
        <v>-14.887338782717801</v>
      </c>
      <c r="B370" s="48">
        <f>[1]!refprop($C$6,$B$2,$D$7,$D$2,A370,$C$28)</f>
        <v>10.967429879073865</v>
      </c>
      <c r="C370" s="48">
        <f>[1]!refprop($D$6,$B$2,$D$7,$D$2,A370,$C$28)*10^3</f>
        <v>876.90927896973926</v>
      </c>
      <c r="D370" s="48">
        <f>[1]!refprop($E$6,$B$2,$D$7,$D$2,A370,$C$28)/10^3</f>
        <v>1.0819759448959312E-2</v>
      </c>
      <c r="E370" s="48">
        <f>[1]!refprop($F$6,$B$2,$D$7,$D$2,A370,$C$28)/10^6</f>
        <v>1.1554392415278432E-5</v>
      </c>
      <c r="F370">
        <f>[1]!refprop($C$5,$B$2,$B$7,$D$2,A370)*10^6</f>
        <v>483606.07368260855</v>
      </c>
    </row>
    <row r="371" spans="1:6" x14ac:dyDescent="0.2">
      <c r="A371" s="48">
        <f t="shared" si="5"/>
        <v>-14.847338782717802</v>
      </c>
      <c r="B371" s="48">
        <f>[1]!refprop($C$6,$B$2,$D$7,$D$2,A371,$C$28)</f>
        <v>10.965162670569299</v>
      </c>
      <c r="C371" s="48">
        <f>[1]!refprop($D$6,$B$2,$D$7,$D$2,A371,$C$28)*10^3</f>
        <v>876.80688410112054</v>
      </c>
      <c r="D371" s="48">
        <f>[1]!refprop($E$6,$B$2,$D$7,$D$2,A371,$C$28)/10^3</f>
        <v>1.0822069644519861E-2</v>
      </c>
      <c r="E371" s="48">
        <f>[1]!refprop($F$6,$B$2,$D$7,$D$2,A371,$C$28)/10^6</f>
        <v>1.1556210764876566E-5</v>
      </c>
      <c r="F371">
        <f>[1]!refprop($C$5,$B$2,$B$7,$D$2,A371)*10^6</f>
        <v>484302.83373092813</v>
      </c>
    </row>
    <row r="372" spans="1:6" x14ac:dyDescent="0.2">
      <c r="A372" s="48">
        <f t="shared" si="5"/>
        <v>-14.807338782717803</v>
      </c>
      <c r="B372" s="48">
        <f>[1]!refprop($C$6,$B$2,$D$7,$D$2,A372,$C$28)</f>
        <v>10.962896837212531</v>
      </c>
      <c r="C372" s="48">
        <f>[1]!refprop($D$6,$B$2,$D$7,$D$2,A372,$C$28)*10^3</f>
        <v>876.7048655565427</v>
      </c>
      <c r="D372" s="48">
        <f>[1]!refprop($E$6,$B$2,$D$7,$D$2,A372,$C$28)/10^3</f>
        <v>1.0824380406481196E-2</v>
      </c>
      <c r="E372" s="48">
        <f>[1]!refprop($F$6,$B$2,$D$7,$D$2,A372,$C$28)/10^6</f>
        <v>1.1558029083530396E-5</v>
      </c>
      <c r="F372">
        <f>[1]!refprop($C$5,$B$2,$B$7,$D$2,A372)*10^6</f>
        <v>485000.35980573052</v>
      </c>
    </row>
    <row r="373" spans="1:6" x14ac:dyDescent="0.2">
      <c r="A373" s="48">
        <f t="shared" si="5"/>
        <v>-14.767338782717804</v>
      </c>
      <c r="B373" s="48">
        <f>[1]!refprop($C$6,$B$2,$D$7,$D$2,A373,$C$28)</f>
        <v>10.960632377030882</v>
      </c>
      <c r="C373" s="48">
        <f>[1]!refprop($D$6,$B$2,$D$7,$D$2,A373,$C$28)*10^3</f>
        <v>876.60322195114566</v>
      </c>
      <c r="D373" s="48">
        <f>[1]!refprop($E$6,$B$2,$D$7,$D$2,A373,$C$28)/10^3</f>
        <v>1.0826691734591875E-2</v>
      </c>
      <c r="E373" s="48">
        <f>[1]!refprop($F$6,$B$2,$D$7,$D$2,A373,$C$28)/10^6</f>
        <v>1.1559847371215929E-5</v>
      </c>
      <c r="F373">
        <f>[1]!refprop($C$5,$B$2,$B$7,$D$2,A373)*10^6</f>
        <v>485698.65246106498</v>
      </c>
    </row>
    <row r="374" spans="1:6" x14ac:dyDescent="0.2">
      <c r="A374" s="48">
        <f t="shared" si="5"/>
        <v>-14.727338782717805</v>
      </c>
      <c r="B374" s="48">
        <f>[1]!refprop($C$6,$B$2,$D$7,$D$2,A374,$C$28)</f>
        <v>10.958369288057154</v>
      </c>
      <c r="C374" s="48">
        <f>[1]!refprop($D$6,$B$2,$D$7,$D$2,A374,$C$28)*10^3</f>
        <v>876.50195190661987</v>
      </c>
      <c r="D374" s="48">
        <f>[1]!refprop($E$6,$B$2,$D$7,$D$2,A374,$C$28)/10^3</f>
        <v>1.0829003628601485E-2</v>
      </c>
      <c r="E374" s="48">
        <f>[1]!refprop($F$6,$B$2,$D$7,$D$2,A374,$C$28)/10^6</f>
        <v>1.1561665627909179E-5</v>
      </c>
      <c r="F374">
        <f>[1]!refprop($C$5,$B$2,$B$7,$D$2,A374)*10^6</f>
        <v>486397.71225219691</v>
      </c>
    </row>
    <row r="375" spans="1:6" x14ac:dyDescent="0.2">
      <c r="A375" s="48">
        <f t="shared" si="5"/>
        <v>-14.687338782717806</v>
      </c>
      <c r="B375" s="48">
        <f>[1]!refprop($C$6,$B$2,$D$7,$D$2,A375,$C$28)</f>
        <v>10.956107568329578</v>
      </c>
      <c r="C375" s="48">
        <f>[1]!refprop($D$6,$B$2,$D$7,$D$2,A375,$C$28)*10^3</f>
        <v>876.40105405116708</v>
      </c>
      <c r="D375" s="48">
        <f>[1]!refprop($E$6,$B$2,$D$7,$D$2,A375,$C$28)/10^3</f>
        <v>1.0831316088260667E-2</v>
      </c>
      <c r="E375" s="48">
        <f>[1]!refprop($F$6,$B$2,$D$7,$D$2,A375,$C$28)/10^6</f>
        <v>1.1563483853586188E-5</v>
      </c>
      <c r="F375">
        <f>[1]!refprop($C$5,$B$2,$B$7,$D$2,A375)*10^6</f>
        <v>487097.53973370109</v>
      </c>
    </row>
    <row r="376" spans="1:6" x14ac:dyDescent="0.2">
      <c r="A376" s="48">
        <f t="shared" si="5"/>
        <v>-14.647338782717807</v>
      </c>
      <c r="B376" s="48">
        <f>[1]!refprop($C$6,$B$2,$D$7,$D$2,A376,$C$28)</f>
        <v>10.953847215891821</v>
      </c>
      <c r="C376" s="48">
        <f>[1]!refprop($D$6,$B$2,$D$7,$D$2,A376,$C$28)*10^3</f>
        <v>876.30052701947102</v>
      </c>
      <c r="D376" s="48">
        <f>[1]!refprop($E$6,$B$2,$D$7,$D$2,A376,$C$28)/10^3</f>
        <v>1.083362911332107E-2</v>
      </c>
      <c r="E376" s="48">
        <f>[1]!refprop($F$6,$B$2,$D$7,$D$2,A376,$C$28)/10^6</f>
        <v>1.1565302048222995E-5</v>
      </c>
      <c r="F376">
        <f>[1]!refprop($C$5,$B$2,$B$7,$D$2,A376)*10^6</f>
        <v>487798.13546162908</v>
      </c>
    </row>
    <row r="377" spans="1:6" x14ac:dyDescent="0.2">
      <c r="A377" s="48">
        <f t="shared" si="5"/>
        <v>-14.607338782717807</v>
      </c>
      <c r="B377" s="48">
        <f>[1]!refprop($C$6,$B$2,$D$7,$D$2,A377,$C$28)</f>
        <v>10.95158822879298</v>
      </c>
      <c r="C377" s="48">
        <f>[1]!refprop($D$6,$B$2,$D$7,$D$2,A377,$C$28)*10^3</f>
        <v>876.20036945265952</v>
      </c>
      <c r="D377" s="48">
        <f>[1]!refprop($E$6,$B$2,$D$7,$D$2,A377,$C$28)/10^3</f>
        <v>1.0835942703535356E-2</v>
      </c>
      <c r="E377" s="48">
        <f>[1]!refprop($F$6,$B$2,$D$7,$D$2,A377,$C$28)/10^6</f>
        <v>1.1567120211795655E-5</v>
      </c>
      <c r="F377">
        <f>[1]!refprop($C$5,$B$2,$B$7,$D$2,A377)*10^6</f>
        <v>488499.49999046413</v>
      </c>
    </row>
    <row r="378" spans="1:6" x14ac:dyDescent="0.2">
      <c r="A378" s="48">
        <f t="shared" si="5"/>
        <v>-14.567338782717808</v>
      </c>
      <c r="B378" s="48">
        <f>[1]!refprop($C$6,$B$2,$D$7,$D$2,A378,$C$28)</f>
        <v>10.949330605087479</v>
      </c>
      <c r="C378" s="48">
        <f>[1]!refprop($D$6,$B$2,$D$7,$D$2,A378,$C$28)*10^3</f>
        <v>876.1005799982712</v>
      </c>
      <c r="D378" s="48">
        <f>[1]!refprop($E$6,$B$2,$D$7,$D$2,A378,$C$28)/10^3</f>
        <v>1.0838256858657214E-2</v>
      </c>
      <c r="E378" s="48">
        <f>[1]!refprop($F$6,$B$2,$D$7,$D$2,A378,$C$28)/10^6</f>
        <v>1.1568938344280237E-5</v>
      </c>
      <c r="F378">
        <f>[1]!refprop($C$5,$B$2,$B$7,$D$2,A378)*10^6</f>
        <v>489201.63387605309</v>
      </c>
    </row>
    <row r="379" spans="1:6" x14ac:dyDescent="0.2">
      <c r="A379" s="48">
        <f t="shared" si="5"/>
        <v>-14.527338782717809</v>
      </c>
      <c r="B379" s="48">
        <f>[1]!refprop($C$6,$B$2,$D$7,$D$2,A379,$C$28)</f>
        <v>10.947074342835139</v>
      </c>
      <c r="C379" s="48">
        <f>[1]!refprop($D$6,$B$2,$D$7,$D$2,A379,$C$28)*10^3</f>
        <v>876.00115731022129</v>
      </c>
      <c r="D379" s="48">
        <f>[1]!refprop($E$6,$B$2,$D$7,$D$2,A379,$C$28)/10^3</f>
        <v>1.0840571578441325E-2</v>
      </c>
      <c r="E379" s="48">
        <f>[1]!refprop($F$6,$B$2,$D$7,$D$2,A379,$C$28)/10^6</f>
        <v>1.1570756445652825E-5</v>
      </c>
      <c r="F379">
        <f>[1]!refprop($C$5,$B$2,$B$7,$D$2,A379)*10^6</f>
        <v>489904.53767448448</v>
      </c>
    </row>
    <row r="380" spans="1:6" x14ac:dyDescent="0.2">
      <c r="A380" s="48">
        <f t="shared" ref="A380:A443" si="6">A379+$D$56</f>
        <v>-14.48733878271781</v>
      </c>
      <c r="B380" s="48">
        <f>[1]!refprop($C$6,$B$2,$D$7,$D$2,A380,$C$28)</f>
        <v>10.944819440101121</v>
      </c>
      <c r="C380" s="48">
        <f>[1]!refprop($D$6,$B$2,$D$7,$D$2,A380,$C$28)*10^3</f>
        <v>875.90210004876667</v>
      </c>
      <c r="D380" s="48">
        <f>[1]!refprop($E$6,$B$2,$D$7,$D$2,A380,$C$28)/10^3</f>
        <v>1.0842886862643373E-2</v>
      </c>
      <c r="E380" s="48">
        <f>[1]!refprop($F$6,$B$2,$D$7,$D$2,A380,$C$28)/10^6</f>
        <v>1.1572574515889503E-5</v>
      </c>
      <c r="F380">
        <f>[1]!refprop($C$5,$B$2,$B$7,$D$2,A380)*10^6</f>
        <v>490608.21194100025</v>
      </c>
    </row>
    <row r="381" spans="1:6" x14ac:dyDescent="0.2">
      <c r="A381" s="48">
        <f t="shared" si="6"/>
        <v>-14.447338782717811</v>
      </c>
      <c r="B381" s="48">
        <f>[1]!refprop($C$6,$B$2,$D$7,$D$2,A381,$C$28)</f>
        <v>10.94256589495587</v>
      </c>
      <c r="C381" s="48">
        <f>[1]!refprop($D$6,$B$2,$D$7,$D$2,A381,$C$28)*10^3</f>
        <v>875.80340688047374</v>
      </c>
      <c r="D381" s="48">
        <f>[1]!refprop($E$6,$B$2,$D$7,$D$2,A381,$C$28)/10^3</f>
        <v>1.0845202711020062E-2</v>
      </c>
      <c r="E381" s="48">
        <f>[1]!refprop($F$6,$B$2,$D$7,$D$2,A381,$C$28)/10^6</f>
        <v>1.1574392554966377E-5</v>
      </c>
      <c r="F381">
        <f>[1]!refprop($C$5,$B$2,$B$7,$D$2,A381)*10^6</f>
        <v>491312.65723229072</v>
      </c>
    </row>
    <row r="382" spans="1:6" x14ac:dyDescent="0.2">
      <c r="A382" s="48">
        <f t="shared" si="6"/>
        <v>-14.407338782717812</v>
      </c>
      <c r="B382" s="48">
        <f>[1]!refprop($C$6,$B$2,$D$7,$D$2,A382,$C$28)</f>
        <v>10.940313705475143</v>
      </c>
      <c r="C382" s="48">
        <f>[1]!refprop($D$6,$B$2,$D$7,$D$2,A382,$C$28)*10^3</f>
        <v>875.70507647818351</v>
      </c>
      <c r="D382" s="48">
        <f>[1]!refprop($E$6,$B$2,$D$7,$D$2,A382,$C$28)/10^3</f>
        <v>1.0847519123329053E-2</v>
      </c>
      <c r="E382" s="48">
        <f>[1]!refprop($F$6,$B$2,$D$7,$D$2,A382,$C$28)/10^6</f>
        <v>1.1576210562859555E-5</v>
      </c>
      <c r="F382">
        <f>[1]!refprop($C$5,$B$2,$B$7,$D$2,A382)*10^6</f>
        <v>492017.87410431</v>
      </c>
    </row>
    <row r="383" spans="1:6" x14ac:dyDescent="0.2">
      <c r="A383" s="48">
        <f t="shared" si="6"/>
        <v>-14.367338782717813</v>
      </c>
      <c r="B383" s="48">
        <f>[1]!refprop($C$6,$B$2,$D$7,$D$2,A383,$C$28)</f>
        <v>10.938062869739978</v>
      </c>
      <c r="C383" s="48">
        <f>[1]!refprop($D$6,$B$2,$D$7,$D$2,A383,$C$28)*10^3</f>
        <v>875.60710752097964</v>
      </c>
      <c r="D383" s="48">
        <f>[1]!refprop($E$6,$B$2,$D$7,$D$2,A383,$C$28)/10^3</f>
        <v>1.0849836099329017E-2</v>
      </c>
      <c r="E383" s="48">
        <f>[1]!refprop($F$6,$B$2,$D$7,$D$2,A383,$C$28)/10^6</f>
        <v>1.1578028539545169E-5</v>
      </c>
      <c r="F383">
        <f>[1]!refprop($C$5,$B$2,$B$7,$D$2,A383)*10^6</f>
        <v>492723.86311296193</v>
      </c>
    </row>
    <row r="384" spans="1:6" x14ac:dyDescent="0.2">
      <c r="A384" s="48">
        <f t="shared" si="6"/>
        <v>-14.327338782717813</v>
      </c>
      <c r="B384" s="48">
        <f>[1]!refprop($C$6,$B$2,$D$7,$D$2,A384,$C$28)</f>
        <v>10.93581338583663</v>
      </c>
      <c r="C384" s="48">
        <f>[1]!refprop($D$6,$B$2,$D$7,$D$2,A384,$C$28)*10^3</f>
        <v>875.50949869415285</v>
      </c>
      <c r="D384" s="48">
        <f>[1]!refprop($E$6,$B$2,$D$7,$D$2,A384,$C$28)/10^3</f>
        <v>1.0852153638779583E-2</v>
      </c>
      <c r="E384" s="48">
        <f>[1]!refprop($F$6,$B$2,$D$7,$D$2,A384,$C$28)/10^6</f>
        <v>1.1579846484999354E-5</v>
      </c>
      <c r="F384">
        <f>[1]!refprop($C$5,$B$2,$B$7,$D$2,A384)*10^6</f>
        <v>493430.62481530197</v>
      </c>
    </row>
    <row r="385" spans="1:6" x14ac:dyDescent="0.2">
      <c r="A385" s="48">
        <f t="shared" si="6"/>
        <v>-14.287338782717814</v>
      </c>
      <c r="B385" s="48">
        <f>[1]!refprop($C$6,$B$2,$D$7,$D$2,A385,$C$28)</f>
        <v>10.933565251856594</v>
      </c>
      <c r="C385" s="48">
        <f>[1]!refprop($D$6,$B$2,$D$7,$D$2,A385,$C$28)*10^3</f>
        <v>875.41224868917072</v>
      </c>
      <c r="D385" s="48">
        <f>[1]!refprop($E$6,$B$2,$D$7,$D$2,A385,$C$28)/10^3</f>
        <v>1.0854471741441371E-2</v>
      </c>
      <c r="E385" s="48">
        <f>[1]!refprop($F$6,$B$2,$D$7,$D$2,A385,$C$28)/10^6</f>
        <v>1.1581664399198255E-5</v>
      </c>
      <c r="F385">
        <f>[1]!refprop($C$5,$B$2,$B$7,$D$2,A385)*10^6</f>
        <v>494138.15976821713</v>
      </c>
    </row>
    <row r="386" spans="1:6" x14ac:dyDescent="0.2">
      <c r="A386" s="48">
        <f t="shared" si="6"/>
        <v>-14.247338782717815</v>
      </c>
      <c r="B386" s="48">
        <f>[1]!refprop($C$6,$B$2,$D$7,$D$2,A386,$C$28)</f>
        <v>10.931318465896576</v>
      </c>
      <c r="C386" s="48">
        <f>[1]!refprop($D$6,$B$2,$D$7,$D$2,A386,$C$28)*10^3</f>
        <v>875.3153562036432</v>
      </c>
      <c r="D386" s="48">
        <f>[1]!refprop($E$6,$B$2,$D$7,$D$2,A386,$C$28)/10^3</f>
        <v>1.0856790407075972E-2</v>
      </c>
      <c r="E386" s="48">
        <f>[1]!refprop($F$6,$B$2,$D$7,$D$2,A386,$C$28)/10^6</f>
        <v>1.1583482282118034E-5</v>
      </c>
      <c r="F386">
        <f>[1]!refprop($C$5,$B$2,$B$7,$D$2,A386)*10^6</f>
        <v>494846.46852828248</v>
      </c>
    </row>
    <row r="387" spans="1:6" x14ac:dyDescent="0.2">
      <c r="A387" s="48">
        <f t="shared" si="6"/>
        <v>-14.207338782717816</v>
      </c>
      <c r="B387" s="48">
        <f>[1]!refprop($C$6,$B$2,$D$7,$D$2,A387,$C$28)</f>
        <v>10.929073026058463</v>
      </c>
      <c r="C387" s="48">
        <f>[1]!refprop($D$6,$B$2,$D$7,$D$2,A387,$C$28)*10^3</f>
        <v>875.2188199412908</v>
      </c>
      <c r="D387" s="48">
        <f>[1]!refprop($E$6,$B$2,$D$7,$D$2,A387,$C$28)/10^3</f>
        <v>1.0859109635445926E-2</v>
      </c>
      <c r="E387" s="48">
        <f>[1]!refprop($F$6,$B$2,$D$7,$D$2,A387,$C$28)/10^6</f>
        <v>1.1585300133734865E-5</v>
      </c>
      <c r="F387">
        <f>[1]!refprop($C$5,$B$2,$B$7,$D$2,A387)*10^6</f>
        <v>495555.55165222927</v>
      </c>
    </row>
    <row r="388" spans="1:6" x14ac:dyDescent="0.2">
      <c r="A388" s="48">
        <f t="shared" si="6"/>
        <v>-14.167338782717817</v>
      </c>
      <c r="B388" s="48">
        <f>[1]!refprop($C$6,$B$2,$D$7,$D$2,A388,$C$28)</f>
        <v>10.926828930449286</v>
      </c>
      <c r="C388" s="48">
        <f>[1]!refprop($D$6,$B$2,$D$7,$D$2,A388,$C$28)*10^3</f>
        <v>875.12263861191047</v>
      </c>
      <c r="D388" s="48">
        <f>[1]!refprop($E$6,$B$2,$D$7,$D$2,A388,$C$28)/10^3</f>
        <v>1.0861429426314739E-2</v>
      </c>
      <c r="E388" s="48">
        <f>[1]!refprop($F$6,$B$2,$D$7,$D$2,A388,$C$28)/10^6</f>
        <v>1.1587117954024927E-5</v>
      </c>
      <c r="F388">
        <f>[1]!refprop($C$5,$B$2,$B$7,$D$2,A388)*10^6</f>
        <v>496265.40969762311</v>
      </c>
    </row>
    <row r="389" spans="1:6" x14ac:dyDescent="0.2">
      <c r="A389" s="48">
        <f t="shared" si="6"/>
        <v>-14.127338782717818</v>
      </c>
      <c r="B389" s="48">
        <f>[1]!refprop($C$6,$B$2,$D$7,$D$2,A389,$C$28)</f>
        <v>10.924586177181231</v>
      </c>
      <c r="C389" s="48">
        <f>[1]!refprop($D$6,$B$2,$D$7,$D$2,A389,$C$28)*10^3</f>
        <v>875.02681093134595</v>
      </c>
      <c r="D389" s="48">
        <f>[1]!refprop($E$6,$B$2,$D$7,$D$2,A389,$C$28)/10^3</f>
        <v>1.0863749779446878E-2</v>
      </c>
      <c r="E389" s="48">
        <f>[1]!refprop($F$6,$B$2,$D$7,$D$2,A389,$C$28)/10^6</f>
        <v>1.1588935742964417E-5</v>
      </c>
      <c r="F389">
        <f>[1]!refprop($C$5,$B$2,$B$7,$D$2,A389)*10^6</f>
        <v>496976.0432223659</v>
      </c>
    </row>
    <row r="390" spans="1:6" x14ac:dyDescent="0.2">
      <c r="A390" s="48">
        <f t="shared" si="6"/>
        <v>-14.087338782717818</v>
      </c>
      <c r="B390" s="48">
        <f>[1]!refprop($C$6,$B$2,$D$7,$D$2,A390,$C$28)</f>
        <v>10.922344764371585</v>
      </c>
      <c r="C390" s="48">
        <f>[1]!refprop($D$6,$B$2,$D$7,$D$2,A390,$C$28)*10^3</f>
        <v>874.93133562145374</v>
      </c>
      <c r="D390" s="48">
        <f>[1]!refprop($E$6,$B$2,$D$7,$D$2,A390,$C$28)/10^3</f>
        <v>1.0866070694607741E-2</v>
      </c>
      <c r="E390" s="48">
        <f>[1]!refprop($F$6,$B$2,$D$7,$D$2,A390,$C$28)/10^6</f>
        <v>1.1590753500529537E-5</v>
      </c>
      <c r="F390">
        <f>[1]!refprop($C$5,$B$2,$B$7,$D$2,A390)*10^6</f>
        <v>497687.452783085</v>
      </c>
    </row>
    <row r="391" spans="1:6" x14ac:dyDescent="0.2">
      <c r="A391" s="48">
        <f t="shared" si="6"/>
        <v>-14.047338782717819</v>
      </c>
      <c r="B391" s="48">
        <f>[1]!refprop($C$6,$B$2,$D$7,$D$2,A391,$C$28)</f>
        <v>10.920104690142757</v>
      </c>
      <c r="C391" s="48">
        <f>[1]!refprop($D$6,$B$2,$D$7,$D$2,A391,$C$28)*10^3</f>
        <v>874.83621141007313</v>
      </c>
      <c r="D391" s="48">
        <f>[1]!refprop($E$6,$B$2,$D$7,$D$2,A391,$C$28)/10^3</f>
        <v>1.0868392171563691E-2</v>
      </c>
      <c r="E391" s="48">
        <f>[1]!refprop($F$6,$B$2,$D$7,$D$2,A391,$C$28)/10^6</f>
        <v>1.1592571226696507E-5</v>
      </c>
      <c r="F391">
        <f>[1]!refprop($C$5,$B$2,$B$7,$D$2,A391)*10^6</f>
        <v>498399.6389378754</v>
      </c>
    </row>
    <row r="392" spans="1:6" x14ac:dyDescent="0.2">
      <c r="A392" s="48">
        <f t="shared" si="6"/>
        <v>-14.00733878271782</v>
      </c>
      <c r="B392" s="48">
        <f>[1]!refprop($C$6,$B$2,$D$7,$D$2,A392,$C$28)</f>
        <v>10.917865952622197</v>
      </c>
      <c r="C392" s="48">
        <f>[1]!refprop($D$6,$B$2,$D$7,$D$2,A392,$C$28)*10^3</f>
        <v>874.74143703099094</v>
      </c>
      <c r="D392" s="48">
        <f>[1]!refprop($E$6,$B$2,$D$7,$D$2,A392,$C$28)/10^3</f>
        <v>1.0870714210082E-2</v>
      </c>
      <c r="E392" s="48">
        <f>[1]!refprop($F$6,$B$2,$D$7,$D$2,A392,$C$28)/10^6</f>
        <v>1.1594388921441562E-5</v>
      </c>
      <c r="F392">
        <f>[1]!refprop($C$5,$B$2,$B$7,$D$2,A392)*10^6</f>
        <v>499112.60224498675</v>
      </c>
    </row>
    <row r="393" spans="1:6" x14ac:dyDescent="0.2">
      <c r="A393" s="48">
        <f t="shared" si="6"/>
        <v>-13.967338782717821</v>
      </c>
      <c r="B393" s="48">
        <f>[1]!refprop($C$6,$B$2,$D$7,$D$2,A393,$C$28)</f>
        <v>10.915628549942456</v>
      </c>
      <c r="C393" s="48">
        <f>[1]!refprop($D$6,$B$2,$D$7,$D$2,A393,$C$28)*10^3</f>
        <v>874.64701122391523</v>
      </c>
      <c r="D393" s="48">
        <f>[1]!refprop($E$6,$B$2,$D$7,$D$2,A393,$C$28)/10^3</f>
        <v>1.0873036809930908E-2</v>
      </c>
      <c r="E393" s="48">
        <f>[1]!refprop($F$6,$B$2,$D$7,$D$2,A393,$C$28)/10^6</f>
        <v>1.1596206584740932E-5</v>
      </c>
      <c r="F393">
        <f>[1]!refprop($C$5,$B$2,$B$7,$D$2,A393)*10^6</f>
        <v>499826.34326184588</v>
      </c>
    </row>
    <row r="394" spans="1:6" x14ac:dyDescent="0.2">
      <c r="A394" s="48">
        <f t="shared" si="6"/>
        <v>-13.927338782717822</v>
      </c>
      <c r="B394" s="48">
        <f>[1]!refprop($C$6,$B$2,$D$7,$D$2,A394,$C$28)</f>
        <v>10.913392480241056</v>
      </c>
      <c r="C394" s="48">
        <f>[1]!refprop($D$6,$B$2,$D$7,$D$2,A394,$C$28)*10^3</f>
        <v>874.55293273443874</v>
      </c>
      <c r="D394" s="48">
        <f>[1]!refprop($E$6,$B$2,$D$7,$D$2,A394,$C$28)/10^3</f>
        <v>1.087535997087955E-2</v>
      </c>
      <c r="E394" s="48">
        <f>[1]!refprop($F$6,$B$2,$D$7,$D$2,A394,$C$28)/10^6</f>
        <v>1.1598024216570877E-5</v>
      </c>
      <c r="F394">
        <f>[1]!refprop($C$5,$B$2,$B$7,$D$2,A394)*10^6</f>
        <v>500540.86254658381</v>
      </c>
    </row>
    <row r="395" spans="1:6" x14ac:dyDescent="0.2">
      <c r="A395" s="48">
        <f t="shared" si="6"/>
        <v>-13.887338782717823</v>
      </c>
      <c r="B395" s="48">
        <f>[1]!refprop($C$6,$B$2,$D$7,$D$2,A395,$C$28)</f>
        <v>10.91115774166059</v>
      </c>
      <c r="C395" s="48">
        <f>[1]!refprop($D$6,$B$2,$D$7,$D$2,A395,$C$28)*10^3</f>
        <v>874.45920031401204</v>
      </c>
      <c r="D395" s="48">
        <f>[1]!refprop($E$6,$B$2,$D$7,$D$2,A395,$C$28)/10^3</f>
        <v>1.0877683692698006E-2</v>
      </c>
      <c r="E395" s="48">
        <f>[1]!refprop($F$6,$B$2,$D$7,$D$2,A395,$C$28)/10^6</f>
        <v>1.1599841816907652E-5</v>
      </c>
      <c r="F395">
        <f>[1]!refprop($C$5,$B$2,$B$7,$D$2,A395)*10^6</f>
        <v>501256.16065857647</v>
      </c>
    </row>
    <row r="396" spans="1:6" x14ac:dyDescent="0.2">
      <c r="A396" s="48">
        <f t="shared" si="6"/>
        <v>-13.847338782717824</v>
      </c>
      <c r="B396" s="48">
        <f>[1]!refprop($C$6,$B$2,$D$7,$D$2,A396,$C$28)</f>
        <v>10.908924332348613</v>
      </c>
      <c r="C396" s="48">
        <f>[1]!refprop($D$6,$B$2,$D$7,$D$2,A396,$C$28)*10^3</f>
        <v>874.36581271990929</v>
      </c>
      <c r="D396" s="48">
        <f>[1]!refprop($E$6,$B$2,$D$7,$D$2,A396,$C$28)/10^3</f>
        <v>1.0880007975157263E-2</v>
      </c>
      <c r="E396" s="48">
        <f>[1]!refprop($F$6,$B$2,$D$7,$D$2,A396,$C$28)/10^6</f>
        <v>1.1601659385727541E-5</v>
      </c>
      <c r="F396">
        <f>[1]!refprop($C$5,$B$2,$B$7,$D$2,A396)*10^6</f>
        <v>501972.23815563275</v>
      </c>
    </row>
    <row r="397" spans="1:6" x14ac:dyDescent="0.2">
      <c r="A397" s="48">
        <f t="shared" si="6"/>
        <v>-13.807338782717824</v>
      </c>
      <c r="B397" s="48">
        <f>[1]!refprop($C$6,$B$2,$D$7,$D$2,A397,$C$28)</f>
        <v>10.906692250457656</v>
      </c>
      <c r="C397" s="48">
        <f>[1]!refprop($D$6,$B$2,$D$7,$D$2,A397,$C$28)*10^3</f>
        <v>874.27276871519939</v>
      </c>
      <c r="D397" s="48">
        <f>[1]!refprop($E$6,$B$2,$D$7,$D$2,A397,$C$28)/10^3</f>
        <v>1.0882332818029222E-2</v>
      </c>
      <c r="E397" s="48">
        <f>[1]!refprop($F$6,$B$2,$D$7,$D$2,A397,$C$28)/10^6</f>
        <v>1.160347692300683E-5</v>
      </c>
      <c r="F397">
        <f>[1]!refprop($C$5,$B$2,$B$7,$D$2,A397)*10^6</f>
        <v>502689.09559629537</v>
      </c>
    </row>
    <row r="398" spans="1:6" x14ac:dyDescent="0.2">
      <c r="A398" s="48">
        <f t="shared" si="6"/>
        <v>-13.767338782717825</v>
      </c>
      <c r="B398" s="48">
        <f>[1]!refprop($C$6,$B$2,$D$7,$D$2,A398,$C$28)</f>
        <v>10.904461494145199</v>
      </c>
      <c r="C398" s="48">
        <f>[1]!refprop($D$6,$B$2,$D$7,$D$2,A398,$C$28)*10^3</f>
        <v>874.18006706871529</v>
      </c>
      <c r="D398" s="48">
        <f>[1]!refprop($E$6,$B$2,$D$7,$D$2,A398,$C$28)/10^3</f>
        <v>1.0884658221086691E-2</v>
      </c>
      <c r="E398" s="48">
        <f>[1]!refprop($F$6,$B$2,$D$7,$D$2,A398,$C$28)/10^6</f>
        <v>1.1605294428721812E-5</v>
      </c>
      <c r="F398">
        <f>[1]!refprop($C$5,$B$2,$B$7,$D$2,A398)*10^6</f>
        <v>503406.73353980045</v>
      </c>
    </row>
    <row r="399" spans="1:6" x14ac:dyDescent="0.2">
      <c r="A399" s="48">
        <f t="shared" si="6"/>
        <v>-13.727338782717826</v>
      </c>
      <c r="B399" s="48">
        <f>[1]!refprop($C$6,$B$2,$D$7,$D$2,A399,$C$28)</f>
        <v>10.90223206157364</v>
      </c>
      <c r="C399" s="48">
        <f>[1]!refprop($D$6,$B$2,$D$7,$D$2,A399,$C$28)*10^3</f>
        <v>874.08770655502246</v>
      </c>
      <c r="D399" s="48">
        <f>[1]!refprop($E$6,$B$2,$D$7,$D$2,A399,$C$28)/10^3</f>
        <v>1.0886984184103391E-2</v>
      </c>
      <c r="E399" s="48">
        <f>[1]!refprop($F$6,$B$2,$D$7,$D$2,A399,$C$28)/10^6</f>
        <v>1.1607111902848805E-5</v>
      </c>
      <c r="F399">
        <f>[1]!refprop($C$5,$B$2,$B$7,$D$2,A399)*10^6</f>
        <v>504125.15254544601</v>
      </c>
    </row>
    <row r="400" spans="1:6" x14ac:dyDescent="0.2">
      <c r="A400" s="48">
        <f t="shared" si="6"/>
        <v>-13.687338782717827</v>
      </c>
      <c r="B400" s="48">
        <f>[1]!refprop($C$6,$B$2,$D$7,$D$2,A400,$C$28)</f>
        <v>10.900003950910321</v>
      </c>
      <c r="C400" s="48">
        <f>[1]!refprop($D$6,$B$2,$D$7,$D$2,A400,$C$28)*10^3</f>
        <v>873.99568595438905</v>
      </c>
      <c r="D400" s="48">
        <f>[1]!refprop($E$6,$B$2,$D$7,$D$2,A400,$C$28)/10^3</f>
        <v>1.0889310706853932E-2</v>
      </c>
      <c r="E400" s="48">
        <f>[1]!refprop($F$6,$B$2,$D$7,$D$2,A400,$C$28)/10^6</f>
        <v>1.1608929345364121E-5</v>
      </c>
      <c r="F400">
        <f>[1]!refprop($C$5,$B$2,$B$7,$D$2,A400)*10^6</f>
        <v>504844.35317192844</v>
      </c>
    </row>
    <row r="401" spans="1:6" x14ac:dyDescent="0.2">
      <c r="A401" s="48">
        <f t="shared" si="6"/>
        <v>-13.647338782717828</v>
      </c>
      <c r="B401" s="48">
        <f>[1]!refprop($C$6,$B$2,$D$7,$D$2,A401,$C$28)</f>
        <v>10.89777716032745</v>
      </c>
      <c r="C401" s="48">
        <f>[1]!refprop($D$6,$B$2,$D$7,$D$2,A401,$C$28)*10^3</f>
        <v>873.90400405275739</v>
      </c>
      <c r="D401" s="48">
        <f>[1]!refprop($E$6,$B$2,$D$7,$D$2,A401,$C$28)/10^3</f>
        <v>1.0891637789113812E-2</v>
      </c>
      <c r="E401" s="48">
        <f>[1]!refprop($F$6,$B$2,$D$7,$D$2,A401,$C$28)/10^6</f>
        <v>1.1610746756244095E-5</v>
      </c>
      <c r="F401">
        <f>[1]!refprop($C$5,$B$2,$B$7,$D$2,A401)*10^6</f>
        <v>505564.33597880614</v>
      </c>
    </row>
    <row r="402" spans="1:6" x14ac:dyDescent="0.2">
      <c r="A402" s="48">
        <f t="shared" si="6"/>
        <v>-13.607338782717829</v>
      </c>
      <c r="B402" s="48">
        <f>[1]!refprop($C$6,$B$2,$D$7,$D$2,A402,$C$28)</f>
        <v>10.89555168800211</v>
      </c>
      <c r="C402" s="48">
        <f>[1]!refprop($D$6,$B$2,$D$7,$D$2,A402,$C$28)*10^3</f>
        <v>873.81265964171132</v>
      </c>
      <c r="D402" s="48">
        <f>[1]!refprop($E$6,$B$2,$D$7,$D$2,A402,$C$28)/10^3</f>
        <v>1.0893965430659429E-2</v>
      </c>
      <c r="E402" s="48">
        <f>[1]!refprop($F$6,$B$2,$D$7,$D$2,A402,$C$28)/10^6</f>
        <v>1.1612564135465077E-5</v>
      </c>
      <c r="F402">
        <f>[1]!refprop($C$5,$B$2,$B$7,$D$2,A402)*10^6</f>
        <v>506285.10152594565</v>
      </c>
    </row>
    <row r="403" spans="1:6" x14ac:dyDescent="0.2">
      <c r="A403" s="48">
        <f t="shared" si="6"/>
        <v>-13.56733878271783</v>
      </c>
      <c r="B403" s="48">
        <f>[1]!refprop($C$6,$B$2,$D$7,$D$2,A403,$C$28)</f>
        <v>10.893327532116219</v>
      </c>
      <c r="C403" s="48">
        <f>[1]!refprop($D$6,$B$2,$D$7,$D$2,A403,$C$28)*10^3</f>
        <v>873.72165151844922</v>
      </c>
      <c r="D403" s="48">
        <f>[1]!refprop($E$6,$B$2,$D$7,$D$2,A403,$C$28)/10^3</f>
        <v>1.089629363126806E-2</v>
      </c>
      <c r="E403" s="48">
        <f>[1]!refprop($F$6,$B$2,$D$7,$D$2,A403,$C$28)/10^6</f>
        <v>1.1614381483003416E-5</v>
      </c>
      <c r="F403">
        <f>[1]!refprop($C$5,$B$2,$B$7,$D$2,A403)*10^6</f>
        <v>507006.65037272399</v>
      </c>
    </row>
    <row r="404" spans="1:6" x14ac:dyDescent="0.2">
      <c r="A404" s="48">
        <f t="shared" si="6"/>
        <v>-13.52733878271783</v>
      </c>
      <c r="B404" s="48">
        <f>[1]!refprop($C$6,$B$2,$D$7,$D$2,A404,$C$28)</f>
        <v>10.891104690856547</v>
      </c>
      <c r="C404" s="48">
        <f>[1]!refprop($D$6,$B$2,$D$7,$D$2,A404,$C$28)*10^3</f>
        <v>873.63097848575126</v>
      </c>
      <c r="D404" s="48">
        <f>[1]!refprop($E$6,$B$2,$D$7,$D$2,A404,$C$28)/10^3</f>
        <v>1.0898622390717863E-2</v>
      </c>
      <c r="E404" s="48">
        <f>[1]!refprop($F$6,$B$2,$D$7,$D$2,A404,$C$28)/10^6</f>
        <v>1.1616198798835485E-5</v>
      </c>
      <c r="F404">
        <f>[1]!refprop($C$5,$B$2,$B$7,$D$2,A404)*10^6</f>
        <v>507728.98307898495</v>
      </c>
    </row>
    <row r="405" spans="1:6" x14ac:dyDescent="0.2">
      <c r="A405" s="48">
        <f t="shared" si="6"/>
        <v>-13.487338782717831</v>
      </c>
      <c r="B405" s="48">
        <f>[1]!refprop($C$6,$B$2,$D$7,$D$2,A405,$C$28)</f>
        <v>10.888883162414674</v>
      </c>
      <c r="C405" s="48">
        <f>[1]!refprop($D$6,$B$2,$D$7,$D$2,A405,$C$28)*10^3</f>
        <v>873.54063935195336</v>
      </c>
      <c r="D405" s="48">
        <f>[1]!refprop($E$6,$B$2,$D$7,$D$2,A405,$C$28)/10^3</f>
        <v>1.0900951708787862E-2</v>
      </c>
      <c r="E405" s="48">
        <f>[1]!refprop($F$6,$B$2,$D$7,$D$2,A405,$C$28)/10^6</f>
        <v>1.1618016082937661E-5</v>
      </c>
      <c r="F405">
        <f>[1]!refprop($C$5,$B$2,$B$7,$D$2,A405)*10^6</f>
        <v>508452.10020535591</v>
      </c>
    </row>
    <row r="406" spans="1:6" x14ac:dyDescent="0.2">
      <c r="A406" s="48">
        <f t="shared" si="6"/>
        <v>-13.447338782717832</v>
      </c>
      <c r="B406" s="48">
        <f>[1]!refprop($C$6,$B$2,$D$7,$D$2,A406,$C$28)</f>
        <v>10.886662944986952</v>
      </c>
      <c r="C406" s="48">
        <f>[1]!refprop($D$6,$B$2,$D$7,$D$2,A406,$C$28)*10^3</f>
        <v>873.45063293091675</v>
      </c>
      <c r="D406" s="48">
        <f>[1]!refprop($E$6,$B$2,$D$7,$D$2,A406,$C$28)/10^3</f>
        <v>1.0903281585257964E-2</v>
      </c>
      <c r="E406" s="48">
        <f>[1]!refprop($F$6,$B$2,$D$7,$D$2,A406,$C$28)/10^6</f>
        <v>1.1619833335286331E-5</v>
      </c>
      <c r="F406">
        <f>[1]!refprop($C$5,$B$2,$B$7,$D$2,A406)*10^6</f>
        <v>509176.00231134909</v>
      </c>
    </row>
    <row r="407" spans="1:6" x14ac:dyDescent="0.2">
      <c r="A407" s="48">
        <f t="shared" si="6"/>
        <v>-13.407338782717833</v>
      </c>
      <c r="B407" s="48">
        <f>[1]!refprop($C$6,$B$2,$D$7,$D$2,A407,$C$28)</f>
        <v>10.884444036774514</v>
      </c>
      <c r="C407" s="48">
        <f>[1]!refprop($D$6,$B$2,$D$7,$D$2,A407,$C$28)*10^3</f>
        <v>873.36095804199704</v>
      </c>
      <c r="D407" s="48">
        <f>[1]!refprop($E$6,$B$2,$D$7,$D$2,A407,$C$28)/10^3</f>
        <v>1.0905612019908936E-2</v>
      </c>
      <c r="E407" s="48">
        <f>[1]!refprop($F$6,$B$2,$D$7,$D$2,A407,$C$28)/10^6</f>
        <v>1.1621650555857903E-5</v>
      </c>
      <c r="F407">
        <f>[1]!refprop($C$5,$B$2,$B$7,$D$2,A407)*10^6</f>
        <v>509900.68995751115</v>
      </c>
    </row>
    <row r="408" spans="1:6" x14ac:dyDescent="0.2">
      <c r="A408" s="48">
        <f t="shared" si="6"/>
        <v>-13.367338782717834</v>
      </c>
      <c r="B408" s="48">
        <f>[1]!refprop($C$6,$B$2,$D$7,$D$2,A408,$C$28)</f>
        <v>10.882226435983249</v>
      </c>
      <c r="C408" s="48">
        <f>[1]!refprop($D$6,$B$2,$D$7,$D$2,A408,$C$28)*10^3</f>
        <v>873.27161351001814</v>
      </c>
      <c r="D408" s="48">
        <f>[1]!refprop($E$6,$B$2,$D$7,$D$2,A408,$C$28)/10^3</f>
        <v>1.0907943012522394E-2</v>
      </c>
      <c r="E408" s="48">
        <f>[1]!refprop($F$6,$B$2,$D$7,$D$2,A408,$C$28)/10^6</f>
        <v>1.1623467744628789E-5</v>
      </c>
      <c r="F408">
        <f>[1]!refprop($C$5,$B$2,$B$7,$D$2,A408)*10^6</f>
        <v>510626.1637048386</v>
      </c>
    </row>
    <row r="409" spans="1:6" x14ac:dyDescent="0.2">
      <c r="A409" s="48">
        <f t="shared" si="6"/>
        <v>-13.327338782717835</v>
      </c>
      <c r="B409" s="48">
        <f>[1]!refprop($C$6,$B$2,$D$7,$D$2,A409,$C$28)</f>
        <v>10.880010140823783</v>
      </c>
      <c r="C409" s="48">
        <f>[1]!refprop($D$6,$B$2,$D$7,$D$2,A409,$C$28)*10^3</f>
        <v>873.18259816524176</v>
      </c>
      <c r="D409" s="48">
        <f>[1]!refprop($E$6,$B$2,$D$7,$D$2,A409,$C$28)/10^3</f>
        <v>1.0910274562880828E-2</v>
      </c>
      <c r="E409" s="48">
        <f>[1]!refprop($F$6,$B$2,$D$7,$D$2,A409,$C$28)/10^6</f>
        <v>1.1625284901575404E-5</v>
      </c>
      <c r="F409">
        <f>[1]!refprop($C$5,$B$2,$B$7,$D$2,A409)*10^6</f>
        <v>511352.42411331594</v>
      </c>
    </row>
    <row r="410" spans="1:6" x14ac:dyDescent="0.2">
      <c r="A410" s="48">
        <f t="shared" si="6"/>
        <v>-13.287338782717836</v>
      </c>
      <c r="B410" s="48">
        <f>[1]!refprop($C$6,$B$2,$D$7,$D$2,A410,$C$28)</f>
        <v>10.877795149511424</v>
      </c>
      <c r="C410" s="48">
        <f>[1]!refprop($D$6,$B$2,$D$7,$D$2,A410,$C$28)*10^3</f>
        <v>873.09391084333947</v>
      </c>
      <c r="D410" s="48">
        <f>[1]!refprop($E$6,$B$2,$D$7,$D$2,A410,$C$28)/10^3</f>
        <v>1.0912606670767572E-2</v>
      </c>
      <c r="E410" s="48">
        <f>[1]!refprop($F$6,$B$2,$D$7,$D$2,A410,$C$28)/10^6</f>
        <v>1.16271020266742E-5</v>
      </c>
      <c r="F410">
        <f>[1]!refprop($C$5,$B$2,$B$7,$D$2,A410)*10^6</f>
        <v>512079.47174478672</v>
      </c>
    </row>
    <row r="411" spans="1:6" x14ac:dyDescent="0.2">
      <c r="A411" s="48">
        <f t="shared" si="6"/>
        <v>-13.247338782717836</v>
      </c>
      <c r="B411" s="48">
        <f>[1]!refprop($C$6,$B$2,$D$7,$D$2,A411,$C$28)</f>
        <v>10.875581460266224</v>
      </c>
      <c r="C411" s="48">
        <f>[1]!refprop($D$6,$B$2,$D$7,$D$2,A411,$C$28)*10^3</f>
        <v>873.00555038536436</v>
      </c>
      <c r="D411" s="48">
        <f>[1]!refprop($E$6,$B$2,$D$7,$D$2,A411,$C$28)/10^3</f>
        <v>1.0914939335966796E-2</v>
      </c>
      <c r="E411" s="48">
        <f>[1]!refprop($F$6,$B$2,$D$7,$D$2,A411,$C$28)/10^6</f>
        <v>1.1628919119901617E-5</v>
      </c>
      <c r="F411">
        <f>[1]!refprop($C$5,$B$2,$B$7,$D$2,A411)*10^6</f>
        <v>512807.30715961999</v>
      </c>
    </row>
    <row r="412" spans="1:6" x14ac:dyDescent="0.2">
      <c r="A412" s="48">
        <f t="shared" si="6"/>
        <v>-13.207338782717837</v>
      </c>
      <c r="B412" s="48">
        <f>[1]!refprop($C$6,$B$2,$D$7,$D$2,A412,$C$28)</f>
        <v>10.873369071312863</v>
      </c>
      <c r="C412" s="48">
        <f>[1]!refprop($D$6,$B$2,$D$7,$D$2,A412,$C$28)*10^3</f>
        <v>872.91751563772289</v>
      </c>
      <c r="D412" s="48">
        <f>[1]!refprop($E$6,$B$2,$D$7,$D$2,A412,$C$28)/10^3</f>
        <v>1.0917272558263531E-2</v>
      </c>
      <c r="E412" s="48">
        <f>[1]!refprop($F$6,$B$2,$D$7,$D$2,A412,$C$28)/10^6</f>
        <v>1.1630736181234112E-5</v>
      </c>
      <c r="F412">
        <f>[1]!refprop($C$5,$B$2,$B$7,$D$2,A412)*10^6</f>
        <v>513535.93091971928</v>
      </c>
    </row>
    <row r="413" spans="1:6" x14ac:dyDescent="0.2">
      <c r="A413" s="48">
        <f t="shared" si="6"/>
        <v>-13.167338782717838</v>
      </c>
      <c r="B413" s="48">
        <f>[1]!refprop($C$6,$B$2,$D$7,$D$2,A413,$C$28)</f>
        <v>10.8711579808807</v>
      </c>
      <c r="C413" s="48">
        <f>[1]!refprop($D$6,$B$2,$D$7,$D$2,A413,$C$28)*10^3</f>
        <v>872.82980545214491</v>
      </c>
      <c r="D413" s="48">
        <f>[1]!refprop($E$6,$B$2,$D$7,$D$2,A413,$C$28)/10^3</f>
        <v>1.0919606337443639E-2</v>
      </c>
      <c r="E413" s="48">
        <f>[1]!refprop($F$6,$B$2,$D$7,$D$2,A413,$C$28)/10^6</f>
        <v>1.1632553210648162E-5</v>
      </c>
      <c r="F413">
        <f>[1]!refprop($C$5,$B$2,$B$7,$D$2,A413)*10^6</f>
        <v>514265.34358527744</v>
      </c>
    </row>
    <row r="414" spans="1:6" x14ac:dyDescent="0.2">
      <c r="A414" s="48">
        <f t="shared" si="6"/>
        <v>-13.127338782717839</v>
      </c>
      <c r="B414" s="48">
        <f>[1]!refprop($C$6,$B$2,$D$7,$D$2,A414,$C$28)</f>
        <v>10.868948187203733</v>
      </c>
      <c r="C414" s="48">
        <f>[1]!refprop($D$6,$B$2,$D$7,$D$2,A414,$C$28)*10^3</f>
        <v>872.74241868565991</v>
      </c>
      <c r="D414" s="48">
        <f>[1]!refprop($E$6,$B$2,$D$7,$D$2,A414,$C$28)/10^3</f>
        <v>1.0921940673293802E-2</v>
      </c>
      <c r="E414" s="48">
        <f>[1]!refprop($F$6,$B$2,$D$7,$D$2,A414,$C$28)/10^6</f>
        <v>1.1634370208120248E-5</v>
      </c>
      <c r="F414">
        <f>[1]!refprop($C$5,$B$2,$B$7,$D$2,A414)*10^6</f>
        <v>514995.54571906582</v>
      </c>
    </row>
    <row r="415" spans="1:6" x14ac:dyDescent="0.2">
      <c r="A415" s="48">
        <f t="shared" si="6"/>
        <v>-13.08733878271784</v>
      </c>
      <c r="B415" s="48">
        <f>[1]!refprop($C$6,$B$2,$D$7,$D$2,A415,$C$28)</f>
        <v>10.866739688520576</v>
      </c>
      <c r="C415" s="48">
        <f>[1]!refprop($D$6,$B$2,$D$7,$D$2,A415,$C$28)*10^3</f>
        <v>872.65535420056506</v>
      </c>
      <c r="D415" s="48">
        <f>[1]!refprop($E$6,$B$2,$D$7,$D$2,A415,$C$28)/10^3</f>
        <v>1.0924275565601552E-2</v>
      </c>
      <c r="E415" s="48">
        <f>[1]!refprop($F$6,$B$2,$D$7,$D$2,A415,$C$28)/10^6</f>
        <v>1.1636187173626862E-5</v>
      </c>
      <c r="F415">
        <f>[1]!refprop($C$5,$B$2,$B$7,$D$2,A415)*10^6</f>
        <v>515726.5378820881</v>
      </c>
    </row>
    <row r="416" spans="1:6" x14ac:dyDescent="0.2">
      <c r="A416" s="48">
        <f t="shared" si="6"/>
        <v>-13.047338782717841</v>
      </c>
      <c r="B416" s="48">
        <f>[1]!refprop($C$6,$B$2,$D$7,$D$2,A416,$C$28)</f>
        <v>10.864532483074431</v>
      </c>
      <c r="C416" s="48">
        <f>[1]!refprop($D$6,$B$2,$D$7,$D$2,A416,$C$28)*10^3</f>
        <v>872.56861086439949</v>
      </c>
      <c r="D416" s="48">
        <f>[1]!refprop($E$6,$B$2,$D$7,$D$2,A416,$C$28)/10^3</f>
        <v>1.0926611014155235E-2</v>
      </c>
      <c r="E416" s="48">
        <f>[1]!refprop($F$6,$B$2,$D$7,$D$2,A416,$C$28)/10^6</f>
        <v>1.1638004107144513E-5</v>
      </c>
      <c r="F416">
        <f>[1]!refprop($C$5,$B$2,$B$7,$D$2,A416)*10^6</f>
        <v>516458.32063663198</v>
      </c>
    </row>
    <row r="417" spans="1:6" x14ac:dyDescent="0.2">
      <c r="A417" s="48">
        <f t="shared" si="6"/>
        <v>-13.007338782717841</v>
      </c>
      <c r="B417" s="48">
        <f>[1]!refprop($C$6,$B$2,$D$7,$D$2,A417,$C$28)</f>
        <v>10.862326569113105</v>
      </c>
      <c r="C417" s="48">
        <f>[1]!refprop($D$6,$B$2,$D$7,$D$2,A417,$C$28)*10^3</f>
        <v>872.48218754991728</v>
      </c>
      <c r="D417" s="48">
        <f>[1]!refprop($E$6,$B$2,$D$7,$D$2,A417,$C$28)/10^3</f>
        <v>1.0928947018744011E-2</v>
      </c>
      <c r="E417" s="48">
        <f>[1]!refprop($F$6,$B$2,$D$7,$D$2,A417,$C$28)/10^6</f>
        <v>1.1639821008649715E-5</v>
      </c>
      <c r="F417">
        <f>[1]!refprop($C$5,$B$2,$B$7,$D$2,A417)*10^6</f>
        <v>517190.89454495546</v>
      </c>
    </row>
    <row r="418" spans="1:6" x14ac:dyDescent="0.2">
      <c r="A418" s="48">
        <f t="shared" si="6"/>
        <v>-12.967338782717842</v>
      </c>
      <c r="B418" s="48">
        <f>[1]!refprop($C$6,$B$2,$D$7,$D$2,A418,$C$28)</f>
        <v>10.860121944888936</v>
      </c>
      <c r="C418" s="48">
        <f>[1]!refprop($D$6,$B$2,$D$7,$D$2,A418,$C$28)*10^3</f>
        <v>872.39608313505823</v>
      </c>
      <c r="D418" s="48">
        <f>[1]!refprop($E$6,$B$2,$D$7,$D$2,A418,$C$28)/10^3</f>
        <v>1.0931283579157873E-2</v>
      </c>
      <c r="E418" s="48">
        <f>[1]!refprop($F$6,$B$2,$D$7,$D$2,A418,$C$28)/10^6</f>
        <v>1.1641637878118992E-5</v>
      </c>
      <c r="F418">
        <f>[1]!refprop($C$5,$B$2,$B$7,$D$2,A418)*10^6</f>
        <v>517924.26016855595</v>
      </c>
    </row>
    <row r="419" spans="1:6" x14ac:dyDescent="0.2">
      <c r="A419" s="48">
        <f t="shared" si="6"/>
        <v>-12.927338782717843</v>
      </c>
      <c r="B419" s="48">
        <f>[1]!refprop($C$6,$B$2,$D$7,$D$2,A419,$C$28)</f>
        <v>10.857918608658839</v>
      </c>
      <c r="C419" s="48">
        <f>[1]!refprop($D$6,$B$2,$D$7,$D$2,A419,$C$28)*10^3</f>
        <v>872.31029650292396</v>
      </c>
      <c r="D419" s="48">
        <f>[1]!refprop($E$6,$B$2,$D$7,$D$2,A419,$C$28)/10^3</f>
        <v>1.0933620695187605E-2</v>
      </c>
      <c r="E419" s="48">
        <f>[1]!refprop($F$6,$B$2,$D$7,$D$2,A419,$C$28)/10^6</f>
        <v>1.1643454715528894E-5</v>
      </c>
      <c r="F419">
        <f>[1]!refprop($C$5,$B$2,$B$7,$D$2,A419)*10^6</f>
        <v>518658.41807068302</v>
      </c>
    </row>
    <row r="420" spans="1:6" x14ac:dyDescent="0.2">
      <c r="A420" s="48">
        <f t="shared" si="6"/>
        <v>-12.887338782717844</v>
      </c>
      <c r="B420" s="48">
        <f>[1]!refprop($C$6,$B$2,$D$7,$D$2,A420,$C$28)</f>
        <v>10.855716558684227</v>
      </c>
      <c r="C420" s="48">
        <f>[1]!refprop($D$6,$B$2,$D$7,$D$2,A420,$C$28)*10^3</f>
        <v>872.22482654174667</v>
      </c>
      <c r="D420" s="48">
        <f>[1]!refprop($E$6,$B$2,$D$7,$D$2,A420,$C$28)/10^3</f>
        <v>1.0935958366624818E-2</v>
      </c>
      <c r="E420" s="48">
        <f>[1]!refprop($F$6,$B$2,$D$7,$D$2,A420,$C$28)/10^6</f>
        <v>1.1645271520855971E-5</v>
      </c>
      <c r="F420">
        <f>[1]!refprop($C$5,$B$2,$B$7,$D$2,A420)*10^6</f>
        <v>519393.36881299212</v>
      </c>
    </row>
    <row r="421" spans="1:6" x14ac:dyDescent="0.2">
      <c r="A421" s="48">
        <f t="shared" si="6"/>
        <v>-12.847338782717845</v>
      </c>
      <c r="B421" s="48">
        <f>[1]!refprop($C$6,$B$2,$D$7,$D$2,A421,$C$28)</f>
        <v>10.85351579323105</v>
      </c>
      <c r="C421" s="48">
        <f>[1]!refprop($D$6,$B$2,$D$7,$D$2,A421,$C$28)*10^3</f>
        <v>872.13967214486672</v>
      </c>
      <c r="D421" s="48">
        <f>[1]!refprop($E$6,$B$2,$D$7,$D$2,A421,$C$28)/10^3</f>
        <v>1.0938296593261917E-2</v>
      </c>
      <c r="E421" s="48">
        <f>[1]!refprop($F$6,$B$2,$D$7,$D$2,A421,$C$28)/10^6</f>
        <v>1.1647088294076778E-5</v>
      </c>
      <c r="F421">
        <f>[1]!refprop($C$5,$B$2,$B$7,$D$2,A421)*10^6</f>
        <v>520129.11295907269</v>
      </c>
    </row>
    <row r="422" spans="1:6" x14ac:dyDescent="0.2">
      <c r="A422" s="48">
        <f t="shared" si="6"/>
        <v>-12.807338782717846</v>
      </c>
      <c r="B422" s="48">
        <f>[1]!refprop($C$6,$B$2,$D$7,$D$2,A422,$C$28)</f>
        <v>10.851316310569722</v>
      </c>
      <c r="C422" s="48">
        <f>[1]!refprop($D$6,$B$2,$D$7,$D$2,A422,$C$28)*10^3</f>
        <v>872.05483221070267</v>
      </c>
      <c r="D422" s="48">
        <f>[1]!refprop($E$6,$B$2,$D$7,$D$2,A422,$C$28)/10^3</f>
        <v>1.0940635374892102E-2</v>
      </c>
      <c r="E422" s="48">
        <f>[1]!refprop($F$6,$B$2,$D$7,$D$2,A422,$C$28)/10^6</f>
        <v>1.164890503516789E-5</v>
      </c>
      <c r="F422">
        <f>[1]!refprop($C$5,$B$2,$B$7,$D$2,A422)*10^6</f>
        <v>520865.65107160585</v>
      </c>
    </row>
    <row r="423" spans="1:6" x14ac:dyDescent="0.2">
      <c r="A423" s="48">
        <f t="shared" si="6"/>
        <v>-12.767338782717847</v>
      </c>
      <c r="B423" s="48">
        <f>[1]!refprop($C$6,$B$2,$D$7,$D$2,A423,$C$28)</f>
        <v>10.849118108975141</v>
      </c>
      <c r="C423" s="48">
        <f>[1]!refprop($D$6,$B$2,$D$7,$D$2,A423,$C$28)*10^3</f>
        <v>871.97030564272609</v>
      </c>
      <c r="D423" s="48">
        <f>[1]!refprop($E$6,$B$2,$D$7,$D$2,A423,$C$28)/10^3</f>
        <v>1.0942974711309377E-2</v>
      </c>
      <c r="E423" s="48">
        <f>[1]!refprop($F$6,$B$2,$D$7,$D$2,A423,$C$28)/10^6</f>
        <v>1.1650721744105901E-5</v>
      </c>
      <c r="F423">
        <f>[1]!refprop($C$5,$B$2,$B$7,$D$2,A423)*10^6</f>
        <v>521602.98371335765</v>
      </c>
    </row>
    <row r="424" spans="1:6" x14ac:dyDescent="0.2">
      <c r="A424" s="48">
        <f t="shared" si="6"/>
        <v>-12.727338782717847</v>
      </c>
      <c r="B424" s="48">
        <f>[1]!refprop($C$6,$B$2,$D$7,$D$2,A424,$C$28)</f>
        <v>10.846921186726663</v>
      </c>
      <c r="C424" s="48">
        <f>[1]!refprop($D$6,$B$2,$D$7,$D$2,A424,$C$28)*10^3</f>
        <v>871.88609134943511</v>
      </c>
      <c r="D424" s="48">
        <f>[1]!refprop($E$6,$B$2,$D$7,$D$2,A424,$C$28)/10^3</f>
        <v>1.0945314602308525E-2</v>
      </c>
      <c r="E424" s="48">
        <f>[1]!refprop($F$6,$B$2,$D$7,$D$2,A424,$C$28)/10^6</f>
        <v>1.1652538420867412E-5</v>
      </c>
      <c r="F424">
        <f>[1]!refprop($C$5,$B$2,$B$7,$D$2,A424)*10^6</f>
        <v>522341.1114475386</v>
      </c>
    </row>
    <row r="425" spans="1:6" x14ac:dyDescent="0.2">
      <c r="A425" s="48">
        <f t="shared" si="6"/>
        <v>-12.687338782717848</v>
      </c>
      <c r="B425" s="48">
        <f>[1]!refprop($C$6,$B$2,$D$7,$D$2,A425,$C$28)</f>
        <v>10.844725542108074</v>
      </c>
      <c r="C425" s="48">
        <f>[1]!refprop($D$6,$B$2,$D$7,$D$2,A425,$C$28)*10^3</f>
        <v>871.80218824432859</v>
      </c>
      <c r="D425" s="48">
        <f>[1]!refprop($E$6,$B$2,$D$7,$D$2,A425,$C$28)/10^3</f>
        <v>1.0947655047685122E-2</v>
      </c>
      <c r="E425" s="48">
        <f>[1]!refprop($F$6,$B$2,$D$7,$D$2,A425,$C$28)/10^6</f>
        <v>1.1654355065429016E-5</v>
      </c>
      <c r="F425">
        <f>[1]!refprop($C$5,$B$2,$B$7,$D$2,A425)*10^6</f>
        <v>523080.03483789746</v>
      </c>
    </row>
    <row r="426" spans="1:6" x14ac:dyDescent="0.2">
      <c r="A426" s="48">
        <f t="shared" si="6"/>
        <v>-12.647338782717849</v>
      </c>
      <c r="B426" s="48">
        <f>[1]!refprop($C$6,$B$2,$D$7,$D$2,A426,$C$28)</f>
        <v>10.842531173407574</v>
      </c>
      <c r="C426" s="48">
        <f>[1]!refprop($D$6,$B$2,$D$7,$D$2,A426,$C$28)*10^3</f>
        <v>871.71859524587876</v>
      </c>
      <c r="D426" s="48">
        <f>[1]!refprop($E$6,$B$2,$D$7,$D$2,A426,$C$28)/10^3</f>
        <v>1.0949996047235537E-2</v>
      </c>
      <c r="E426" s="48">
        <f>[1]!refprop($F$6,$B$2,$D$7,$D$2,A426,$C$28)/10^6</f>
        <v>1.1656171677767347E-5</v>
      </c>
      <c r="F426">
        <f>[1]!refprop($C$5,$B$2,$B$7,$D$2,A426)*10^6</f>
        <v>523819.75444819982</v>
      </c>
    </row>
    <row r="427" spans="1:6" x14ac:dyDescent="0.2">
      <c r="A427" s="48">
        <f t="shared" si="6"/>
        <v>-12.60733878271785</v>
      </c>
      <c r="B427" s="48">
        <f>[1]!refprop($C$6,$B$2,$D$7,$D$2,A427,$C$28)</f>
        <v>10.840338078917785</v>
      </c>
      <c r="C427" s="48">
        <f>[1]!refprop($D$6,$B$2,$D$7,$D$2,A427,$C$28)*10^3</f>
        <v>871.63531127750662</v>
      </c>
      <c r="D427" s="48">
        <f>[1]!refprop($E$6,$B$2,$D$7,$D$2,A427,$C$28)/10^3</f>
        <v>1.095233760075689E-2</v>
      </c>
      <c r="E427" s="48">
        <f>[1]!refprop($F$6,$B$2,$D$7,$D$2,A427,$C$28)/10^6</f>
        <v>1.1657988257859031E-5</v>
      </c>
      <c r="F427">
        <f>[1]!refprop($C$5,$B$2,$B$7,$D$2,A427)*10^6</f>
        <v>524560.27084166755</v>
      </c>
    </row>
    <row r="428" spans="1:6" x14ac:dyDescent="0.2">
      <c r="A428" s="48">
        <f t="shared" si="6"/>
        <v>-12.567338782717851</v>
      </c>
      <c r="B428" s="48">
        <f>[1]!refprop($C$6,$B$2,$D$7,$D$2,A428,$C$28)</f>
        <v>10.838146256935675</v>
      </c>
      <c r="C428" s="48">
        <f>[1]!refprop($D$6,$B$2,$D$7,$D$2,A428,$C$28)*10^3</f>
        <v>871.55233526755535</v>
      </c>
      <c r="D428" s="48">
        <f>[1]!refprop($E$6,$B$2,$D$7,$D$2,A428,$C$28)/10^3</f>
        <v>1.0954679708047107E-2</v>
      </c>
      <c r="E428" s="48">
        <f>[1]!refprop($F$6,$B$2,$D$7,$D$2,A428,$C$28)/10^6</f>
        <v>1.1659804805680715E-5</v>
      </c>
      <c r="F428">
        <f>[1]!refprop($C$5,$B$2,$B$7,$D$2,A428)*10^6</f>
        <v>525301.58458265255</v>
      </c>
    </row>
    <row r="429" spans="1:6" x14ac:dyDescent="0.2">
      <c r="A429" s="48">
        <f t="shared" si="6"/>
        <v>-12.527338782717852</v>
      </c>
      <c r="B429" s="48">
        <f>[1]!refprop($C$6,$B$2,$D$7,$D$2,A429,$C$28)</f>
        <v>10.835955705762627</v>
      </c>
      <c r="C429" s="48">
        <f>[1]!refprop($D$6,$B$2,$D$7,$D$2,A429,$C$28)*10^3</f>
        <v>871.46966614926532</v>
      </c>
      <c r="D429" s="48">
        <f>[1]!refprop($E$6,$B$2,$D$7,$D$2,A429,$C$28)/10^3</f>
        <v>1.0957022368904862E-2</v>
      </c>
      <c r="E429" s="48">
        <f>[1]!refprop($F$6,$B$2,$D$7,$D$2,A429,$C$28)/10^6</f>
        <v>1.1661621321209047E-5</v>
      </c>
      <c r="F429">
        <f>[1]!refprop($C$5,$B$2,$B$7,$D$2,A429)*10^6</f>
        <v>526043.69623468281</v>
      </c>
    </row>
    <row r="430" spans="1:6" x14ac:dyDescent="0.2">
      <c r="A430" s="48">
        <f t="shared" si="6"/>
        <v>-12.487338782717853</v>
      </c>
      <c r="B430" s="48">
        <f>[1]!refprop($C$6,$B$2,$D$7,$D$2,A430,$C$28)</f>
        <v>10.833766423704327</v>
      </c>
      <c r="C430" s="48">
        <f>[1]!refprop($D$6,$B$2,$D$7,$D$2,A430,$C$28)*10^3</f>
        <v>871.38730286074826</v>
      </c>
      <c r="D430" s="48">
        <f>[1]!refprop($E$6,$B$2,$D$7,$D$2,A430,$C$28)/10^3</f>
        <v>1.0959365583129601E-2</v>
      </c>
      <c r="E430" s="48">
        <f>[1]!refprop($F$6,$B$2,$D$7,$D$2,A430,$C$28)/10^6</f>
        <v>1.1663437804420706E-5</v>
      </c>
      <c r="F430">
        <f>[1]!refprop($C$5,$B$2,$B$7,$D$2,A430)*10^6</f>
        <v>526786.60636237462</v>
      </c>
    </row>
    <row r="431" spans="1:6" x14ac:dyDescent="0.2">
      <c r="A431" s="48">
        <f t="shared" si="6"/>
        <v>-12.447338782717853</v>
      </c>
      <c r="B431" s="48">
        <f>[1]!refprop($C$6,$B$2,$D$7,$D$2,A431,$C$28)</f>
        <v>10.831578409070822</v>
      </c>
      <c r="C431" s="48">
        <f>[1]!refprop($D$6,$B$2,$D$7,$D$2,A431,$C$28)*10^3</f>
        <v>871.30524434496124</v>
      </c>
      <c r="D431" s="48">
        <f>[1]!refprop($E$6,$B$2,$D$7,$D$2,A431,$C$28)/10^3</f>
        <v>1.0961709350521539E-2</v>
      </c>
      <c r="E431" s="48">
        <f>[1]!refprop($F$6,$B$2,$D$7,$D$2,A431,$C$28)/10^6</f>
        <v>1.1665254255292357E-5</v>
      </c>
      <c r="F431">
        <f>[1]!refprop($C$5,$B$2,$B$7,$D$2,A431)*10^6</f>
        <v>527530.31553035625</v>
      </c>
    </row>
    <row r="432" spans="1:6" x14ac:dyDescent="0.2">
      <c r="A432" s="48">
        <f t="shared" si="6"/>
        <v>-12.407338782717854</v>
      </c>
      <c r="B432" s="48">
        <f>[1]!refprop($C$6,$B$2,$D$7,$D$2,A432,$C$28)</f>
        <v>10.829391660176467</v>
      </c>
      <c r="C432" s="48">
        <f>[1]!refprop($D$6,$B$2,$D$7,$D$2,A432,$C$28)*10^3</f>
        <v>871.22348954968265</v>
      </c>
      <c r="D432" s="48">
        <f>[1]!refprop($E$6,$B$2,$D$7,$D$2,A432,$C$28)/10^3</f>
        <v>1.096405367088164E-2</v>
      </c>
      <c r="E432" s="48">
        <f>[1]!refprop($F$6,$B$2,$D$7,$D$2,A432,$C$28)/10^6</f>
        <v>1.1667070673800701E-5</v>
      </c>
      <c r="F432">
        <f>[1]!refprop($C$5,$B$2,$B$7,$D$2,A432)*10^6</f>
        <v>528274.82430254994</v>
      </c>
    </row>
    <row r="433" spans="1:6" x14ac:dyDescent="0.2">
      <c r="A433" s="48">
        <f t="shared" si="6"/>
        <v>-12.367338782717855</v>
      </c>
      <c r="B433" s="48">
        <f>[1]!refprop($C$6,$B$2,$D$7,$D$2,A433,$C$28)</f>
        <v>10.827206175339899</v>
      </c>
      <c r="C433" s="48">
        <f>[1]!refprop($D$6,$B$2,$D$7,$D$2,A433,$C$28)*10^3</f>
        <v>871.14203742748668</v>
      </c>
      <c r="D433" s="48">
        <f>[1]!refprop($E$6,$B$2,$D$7,$D$2,A433,$C$28)/10^3</f>
        <v>1.0966398544011617E-2</v>
      </c>
      <c r="E433" s="48">
        <f>[1]!refprop($F$6,$B$2,$D$7,$D$2,A433,$C$28)/10^6</f>
        <v>1.166888705992243E-5</v>
      </c>
      <c r="F433">
        <f>[1]!refprop($C$5,$B$2,$B$7,$D$2,A433)*10^6</f>
        <v>529020.13324463938</v>
      </c>
    </row>
    <row r="434" spans="1:6" x14ac:dyDescent="0.2">
      <c r="A434" s="48">
        <f t="shared" si="6"/>
        <v>-12.327338782717856</v>
      </c>
      <c r="B434" s="48">
        <f>[1]!refprop($C$6,$B$2,$D$7,$D$2,A434,$C$28)</f>
        <v>10.825021952884063</v>
      </c>
      <c r="C434" s="48">
        <f>[1]!refprop($D$6,$B$2,$D$7,$D$2,A434,$C$28)*10^3</f>
        <v>871.06088693571792</v>
      </c>
      <c r="D434" s="48">
        <f>[1]!refprop($E$6,$B$2,$D$7,$D$2,A434,$C$28)/10^3</f>
        <v>1.0968743969713956E-2</v>
      </c>
      <c r="E434" s="48">
        <f>[1]!refprop($F$6,$B$2,$D$7,$D$2,A434,$C$28)/10^6</f>
        <v>1.1670703413634259E-5</v>
      </c>
      <c r="F434">
        <f>[1]!refprop($C$5,$B$2,$B$7,$D$2,A434)*10^6</f>
        <v>529766.24292087776</v>
      </c>
    </row>
    <row r="435" spans="1:6" x14ac:dyDescent="0.2">
      <c r="A435" s="48">
        <f t="shared" si="6"/>
        <v>-12.287338782717857</v>
      </c>
      <c r="B435" s="48">
        <f>[1]!refprop($C$6,$B$2,$D$7,$D$2,A435,$C$28)</f>
        <v>10.822838991136143</v>
      </c>
      <c r="C435" s="48">
        <f>[1]!refprop($D$6,$B$2,$D$7,$D$2,A435,$C$28)*10^3</f>
        <v>870.98003703646759</v>
      </c>
      <c r="D435" s="48">
        <f>[1]!refprop($E$6,$B$2,$D$7,$D$2,A435,$C$28)/10^3</f>
        <v>1.0971089947791871E-2</v>
      </c>
      <c r="E435" s="48">
        <f>[1]!refprop($F$6,$B$2,$D$7,$D$2,A435,$C$28)/10^6</f>
        <v>1.1672519734912915E-5</v>
      </c>
      <c r="F435">
        <f>[1]!refprop($C$5,$B$2,$B$7,$D$2,A435)*10^6</f>
        <v>530513.15389652876</v>
      </c>
    </row>
    <row r="436" spans="1:6" x14ac:dyDescent="0.2">
      <c r="A436" s="48">
        <f t="shared" si="6"/>
        <v>-12.247338782717858</v>
      </c>
      <c r="B436" s="48">
        <f>[1]!refprop($C$6,$B$2,$D$7,$D$2,A436,$C$28)</f>
        <v>10.820657288427579</v>
      </c>
      <c r="C436" s="48">
        <f>[1]!refprop($D$6,$B$2,$D$7,$D$2,A436,$C$28)*10^3</f>
        <v>870.89948669654768</v>
      </c>
      <c r="D436" s="48">
        <f>[1]!refprop($E$6,$B$2,$D$7,$D$2,A436,$C$28)/10^3</f>
        <v>1.0973436478049322E-2</v>
      </c>
      <c r="E436" s="48">
        <f>[1]!refprop($F$6,$B$2,$D$7,$D$2,A436,$C$28)/10^6</f>
        <v>1.1674336023735123E-5</v>
      </c>
      <c r="F436">
        <f>[1]!refprop($C$5,$B$2,$B$7,$D$2,A436)*10^6</f>
        <v>531260.86673675443</v>
      </c>
    </row>
    <row r="437" spans="1:6" x14ac:dyDescent="0.2">
      <c r="A437" s="48">
        <f t="shared" si="6"/>
        <v>-12.207338782717859</v>
      </c>
      <c r="B437" s="48">
        <f>[1]!refprop($C$6,$B$2,$D$7,$D$2,A437,$C$28)</f>
        <v>10.818476843094045</v>
      </c>
      <c r="C437" s="48">
        <f>[1]!refprop($D$6,$B$2,$D$7,$D$2,A437,$C$28)*10^3</f>
        <v>870.81923488746691</v>
      </c>
      <c r="D437" s="48">
        <f>[1]!refprop($E$6,$B$2,$D$7,$D$2,A437,$C$28)/10^3</f>
        <v>1.0975783560291011E-2</v>
      </c>
      <c r="E437" s="48">
        <f>[1]!refprop($F$6,$B$2,$D$7,$D$2,A437,$C$28)/10^6</f>
        <v>1.1676152280077641E-5</v>
      </c>
      <c r="F437">
        <f>[1]!refprop($C$5,$B$2,$B$7,$D$2,A437)*10^6</f>
        <v>532009.38200741494</v>
      </c>
    </row>
    <row r="438" spans="1:6" x14ac:dyDescent="0.2">
      <c r="A438" s="48">
        <f t="shared" si="6"/>
        <v>-12.167338782717859</v>
      </c>
      <c r="B438" s="48">
        <f>[1]!refprop($C$6,$B$2,$D$7,$D$2,A438,$C$28)</f>
        <v>10.816297653475425</v>
      </c>
      <c r="C438" s="48">
        <f>[1]!refprop($D$6,$B$2,$D$7,$D$2,A438,$C$28)*10^3</f>
        <v>870.73928058540719</v>
      </c>
      <c r="D438" s="48">
        <f>[1]!refprop($E$6,$B$2,$D$7,$D$2,A438,$C$28)/10^3</f>
        <v>1.0978131194322368E-2</v>
      </c>
      <c r="E438" s="48">
        <f>[1]!refprop($F$6,$B$2,$D$7,$D$2,A438,$C$28)/10^6</f>
        <v>1.1677968503917224E-5</v>
      </c>
      <c r="F438">
        <f>[1]!refprop($C$5,$B$2,$B$7,$D$2,A438)*10^6</f>
        <v>532758.70027300122</v>
      </c>
    </row>
    <row r="439" spans="1:6" x14ac:dyDescent="0.2">
      <c r="A439" s="48">
        <f t="shared" si="6"/>
        <v>-12.12733878271786</v>
      </c>
      <c r="B439" s="48">
        <f>[1]!refprop($C$6,$B$2,$D$7,$D$2,A439,$C$28)</f>
        <v>10.814119717915803</v>
      </c>
      <c r="C439" s="48">
        <f>[1]!refprop($D$6,$B$2,$D$7,$D$2,A439,$C$28)*10^3</f>
        <v>870.65962277119854</v>
      </c>
      <c r="D439" s="48">
        <f>[1]!refprop($E$6,$B$2,$D$7,$D$2,A439,$C$28)/10^3</f>
        <v>1.0980479379949564E-2</v>
      </c>
      <c r="E439" s="48">
        <f>[1]!refprop($F$6,$B$2,$D$7,$D$2,A439,$C$28)/10^6</f>
        <v>1.1679784695230644E-5</v>
      </c>
      <c r="F439">
        <f>[1]!refprop($C$5,$B$2,$B$7,$D$2,A439)*10^6</f>
        <v>533508.82210025634</v>
      </c>
    </row>
    <row r="440" spans="1:6" x14ac:dyDescent="0.2">
      <c r="A440" s="48">
        <f t="shared" si="6"/>
        <v>-12.087338782717861</v>
      </c>
      <c r="B440" s="48">
        <f>[1]!refprop($C$6,$B$2,$D$7,$D$2,A440,$C$28)</f>
        <v>10.811943034763418</v>
      </c>
      <c r="C440" s="48">
        <f>[1]!refprop($D$6,$B$2,$D$7,$D$2,A440,$C$28)*10^3</f>
        <v>870.58026043029463</v>
      </c>
      <c r="D440" s="48">
        <f>[1]!refprop($E$6,$B$2,$D$7,$D$2,A440,$C$28)/10^3</f>
        <v>1.0982828116979496E-2</v>
      </c>
      <c r="E440" s="48">
        <f>[1]!refprop($F$6,$B$2,$D$7,$D$2,A440,$C$28)/10^6</f>
        <v>1.1681600853994681E-5</v>
      </c>
      <c r="F440">
        <f>[1]!refprop($C$5,$B$2,$B$7,$D$2,A440)*10^6</f>
        <v>534259.74805490521</v>
      </c>
    </row>
    <row r="441" spans="1:6" x14ac:dyDescent="0.2">
      <c r="A441" s="48">
        <f t="shared" si="6"/>
        <v>-12.047338782717862</v>
      </c>
      <c r="B441" s="48">
        <f>[1]!refprop($C$6,$B$2,$D$7,$D$2,A441,$C$28)</f>
        <v>10.809767602370712</v>
      </c>
      <c r="C441" s="48">
        <f>[1]!refprop($D$6,$B$2,$D$7,$D$2,A441,$C$28)*10^3</f>
        <v>870.50119255274967</v>
      </c>
      <c r="D441" s="48">
        <f>[1]!refprop($E$6,$B$2,$D$7,$D$2,A441,$C$28)/10^3</f>
        <v>1.098517740521977E-2</v>
      </c>
      <c r="E441" s="48">
        <f>[1]!refprop($F$6,$B$2,$D$7,$D$2,A441,$C$28)/10^6</f>
        <v>1.1683416980186126E-5</v>
      </c>
      <c r="F441">
        <f>[1]!refprop($C$5,$B$2,$B$7,$D$2,A441)*10^6</f>
        <v>535011.47870309628</v>
      </c>
    </row>
    <row r="442" spans="1:6" x14ac:dyDescent="0.2">
      <c r="A442" s="48">
        <f t="shared" si="6"/>
        <v>-12.007338782717863</v>
      </c>
      <c r="B442" s="48">
        <f>[1]!refprop($C$6,$B$2,$D$7,$D$2,A442,$C$28)</f>
        <v>10.807593419094262</v>
      </c>
      <c r="C442" s="48">
        <f>[1]!refprop($D$6,$B$2,$D$7,$D$2,A442,$C$28)*10^3</f>
        <v>870.4224181331947</v>
      </c>
      <c r="D442" s="48">
        <f>[1]!refprop($E$6,$B$2,$D$7,$D$2,A442,$C$28)/10^3</f>
        <v>1.0987527244478735E-2</v>
      </c>
      <c r="E442" s="48">
        <f>[1]!refprop($F$6,$B$2,$D$7,$D$2,A442,$C$28)/10^6</f>
        <v>1.1685233073781779E-5</v>
      </c>
      <c r="F442">
        <f>[1]!refprop($C$5,$B$2,$B$7,$D$2,A442)*10^6</f>
        <v>535764.01461103605</v>
      </c>
    </row>
    <row r="443" spans="1:6" x14ac:dyDescent="0.2">
      <c r="A443" s="48">
        <f t="shared" si="6"/>
        <v>-11.967338782717864</v>
      </c>
      <c r="B443" s="48">
        <f>[1]!refprop($C$6,$B$2,$D$7,$D$2,A443,$C$28)</f>
        <v>10.80542048329476</v>
      </c>
      <c r="C443" s="48">
        <f>[1]!refprop($D$6,$B$2,$D$7,$D$2,A443,$C$28)*10^3</f>
        <v>870.34393617081264</v>
      </c>
      <c r="D443" s="48">
        <f>[1]!refprop($E$6,$B$2,$D$7,$D$2,A443,$C$28)/10^3</f>
        <v>1.0989877634565434E-2</v>
      </c>
      <c r="E443" s="48">
        <f>[1]!refprop($F$6,$B$2,$D$7,$D$2,A443,$C$28)/10^6</f>
        <v>1.1687049134758465E-5</v>
      </c>
      <c r="F443">
        <f>[1]!refprop($C$5,$B$2,$B$7,$D$2,A443)*10^6</f>
        <v>536517.35634476307</v>
      </c>
    </row>
    <row r="444" spans="1:6" x14ac:dyDescent="0.2">
      <c r="A444" s="48">
        <f t="shared" ref="A444:A507" si="7">A443+$D$56</f>
        <v>-11.927338782717865</v>
      </c>
      <c r="B444" s="48">
        <f>[1]!refprop($C$6,$B$2,$D$7,$D$2,A444,$C$28)</f>
        <v>10.803248793337023</v>
      </c>
      <c r="C444" s="48">
        <f>[1]!refprop($D$6,$B$2,$D$7,$D$2,A444,$C$28)*10^3</f>
        <v>870.26574566931629</v>
      </c>
      <c r="D444" s="48">
        <f>[1]!refprop($E$6,$B$2,$D$7,$D$2,A444,$C$28)/10^3</f>
        <v>1.0992228575289644E-2</v>
      </c>
      <c r="E444" s="48">
        <f>[1]!refprop($F$6,$B$2,$D$7,$D$2,A444,$C$28)/10^6</f>
        <v>1.1688865163093008E-5</v>
      </c>
      <c r="F444">
        <f>[1]!refprop($C$5,$B$2,$B$7,$D$2,A444)*10^6</f>
        <v>537271.5044714472</v>
      </c>
    </row>
    <row r="445" spans="1:6" x14ac:dyDescent="0.2">
      <c r="A445" s="48">
        <f t="shared" si="7"/>
        <v>-11.887338782717865</v>
      </c>
      <c r="B445" s="48">
        <f>[1]!refprop($C$6,$B$2,$D$7,$D$2,A445,$C$28)</f>
        <v>10.801078347589971</v>
      </c>
      <c r="C445" s="48">
        <f>[1]!refprop($D$6,$B$2,$D$7,$D$2,A445,$C$28)*10^3</f>
        <v>870.18784563692361</v>
      </c>
      <c r="D445" s="48">
        <f>[1]!refprop($E$6,$B$2,$D$7,$D$2,A445,$C$28)/10^3</f>
        <v>1.0994580066461835E-2</v>
      </c>
      <c r="E445" s="48">
        <f>[1]!refprop($F$6,$B$2,$D$7,$D$2,A445,$C$28)/10^6</f>
        <v>1.1690681158762246E-5</v>
      </c>
      <c r="F445">
        <f>[1]!refprop($C$5,$B$2,$B$7,$D$2,A445)*10^6</f>
        <v>538026.4595575406</v>
      </c>
    </row>
    <row r="446" spans="1:6" x14ac:dyDescent="0.2">
      <c r="A446" s="48">
        <f t="shared" si="7"/>
        <v>-11.847338782717866</v>
      </c>
      <c r="B446" s="48">
        <f>[1]!refprop($C$6,$B$2,$D$7,$D$2,A446,$C$28)</f>
        <v>10.798909144426615</v>
      </c>
      <c r="C446" s="48">
        <f>[1]!refprop($D$6,$B$2,$D$7,$D$2,A446,$C$28)*10^3</f>
        <v>870.11023508633616</v>
      </c>
      <c r="D446" s="48">
        <f>[1]!refprop($E$6,$B$2,$D$7,$D$2,A446,$C$28)/10^3</f>
        <v>1.0996932107893183E-2</v>
      </c>
      <c r="E446" s="48">
        <f>[1]!refprop($F$6,$B$2,$D$7,$D$2,A446,$C$28)/10^6</f>
        <v>1.1692497121743023E-5</v>
      </c>
      <c r="F446">
        <f>[1]!refprop($C$5,$B$2,$B$7,$D$2,A446)*10^6</f>
        <v>538782.22217028413</v>
      </c>
    </row>
    <row r="447" spans="1:6" x14ac:dyDescent="0.2">
      <c r="A447" s="48">
        <f t="shared" si="7"/>
        <v>-11.807338782717867</v>
      </c>
      <c r="B447" s="48">
        <f>[1]!refprop($C$6,$B$2,$D$7,$D$2,A447,$C$28)</f>
        <v>10.796741182224006</v>
      </c>
      <c r="C447" s="48">
        <f>[1]!refprop($D$6,$B$2,$D$7,$D$2,A447,$C$28)*10^3</f>
        <v>870.03291303471269</v>
      </c>
      <c r="D447" s="48">
        <f>[1]!refprop($E$6,$B$2,$D$7,$D$2,A447,$C$28)/10^3</f>
        <v>1.0999284699395586E-2</v>
      </c>
      <c r="E447" s="48">
        <f>[1]!refprop($F$6,$B$2,$D$7,$D$2,A447,$C$28)/10^6</f>
        <v>1.1694313052012207E-5</v>
      </c>
      <c r="F447">
        <f>[1]!refprop($C$5,$B$2,$B$7,$D$2,A447)*10^6</f>
        <v>539538.7928764734</v>
      </c>
    </row>
    <row r="448" spans="1:6" x14ac:dyDescent="0.2">
      <c r="A448" s="48">
        <f t="shared" si="7"/>
        <v>-11.767338782717868</v>
      </c>
      <c r="B448" s="48">
        <f>[1]!refprop($C$6,$B$2,$D$7,$D$2,A448,$C$28)</f>
        <v>10.794574459363266</v>
      </c>
      <c r="C448" s="48">
        <f>[1]!refprop($D$6,$B$2,$D$7,$D$2,A448,$C$28)*10^3</f>
        <v>869.95587850364996</v>
      </c>
      <c r="D448" s="48">
        <f>[1]!refprop($E$6,$B$2,$D$7,$D$2,A448,$C$28)/10^3</f>
        <v>1.1001637840781606E-2</v>
      </c>
      <c r="E448" s="48">
        <f>[1]!refprop($F$6,$B$2,$D$7,$D$2,A448,$C$28)/10^6</f>
        <v>1.1696128949546676E-5</v>
      </c>
      <c r="F448">
        <f>[1]!refprop($C$5,$B$2,$B$7,$D$2,A448)*10^6</f>
        <v>540296.17224319896</v>
      </c>
    </row>
    <row r="449" spans="1:6" x14ac:dyDescent="0.2">
      <c r="A449" s="48">
        <f t="shared" si="7"/>
        <v>-11.727338782717869</v>
      </c>
      <c r="B449" s="48">
        <f>[1]!refprop($C$6,$B$2,$D$7,$D$2,A449,$C$28)</f>
        <v>10.792408974229565</v>
      </c>
      <c r="C449" s="48">
        <f>[1]!refprop($D$6,$B$2,$D$7,$D$2,A449,$C$28)*10^3</f>
        <v>869.87913051915768</v>
      </c>
      <c r="D449" s="48">
        <f>[1]!refprop($E$6,$B$2,$D$7,$D$2,A449,$C$28)/10^3</f>
        <v>1.1003991531864522E-2</v>
      </c>
      <c r="E449" s="48">
        <f>[1]!refprop($F$6,$B$2,$D$7,$D$2,A449,$C$28)/10^6</f>
        <v>1.16979448143233E-5</v>
      </c>
      <c r="F449">
        <f>[1]!refprop($C$5,$B$2,$B$7,$D$2,A449)*10^6</f>
        <v>541054.36083845317</v>
      </c>
    </row>
    <row r="450" spans="1:6" x14ac:dyDescent="0.2">
      <c r="A450" s="48">
        <f t="shared" si="7"/>
        <v>-11.68733878271787</v>
      </c>
      <c r="B450" s="48">
        <f>[1]!refprop($C$6,$B$2,$D$7,$D$2,A450,$C$28)</f>
        <v>10.790244725212068</v>
      </c>
      <c r="C450" s="48">
        <f>[1]!refprop($D$6,$B$2,$D$7,$D$2,A450,$C$28)*10^3</f>
        <v>869.80266811163551</v>
      </c>
      <c r="D450" s="48">
        <f>[1]!refprop($E$6,$B$2,$D$7,$D$2,A450,$C$28)/10^3</f>
        <v>1.1006345772458313E-2</v>
      </c>
      <c r="E450" s="48">
        <f>[1]!refprop($F$6,$B$2,$D$7,$D$2,A450,$C$28)/10^6</f>
        <v>1.1699760646318988E-5</v>
      </c>
      <c r="F450">
        <f>[1]!refprop($C$5,$B$2,$B$7,$D$2,A450)*10^6</f>
        <v>541813.35922931484</v>
      </c>
    </row>
    <row r="451" spans="1:6" x14ac:dyDescent="0.2">
      <c r="A451" s="48">
        <f t="shared" si="7"/>
        <v>-11.64733878271787</v>
      </c>
      <c r="B451" s="48">
        <f>[1]!refprop($C$6,$B$2,$D$7,$D$2,A451,$C$28)</f>
        <v>10.788081710703954</v>
      </c>
      <c r="C451" s="48">
        <f>[1]!refprop($D$6,$B$2,$D$7,$D$2,A451,$C$28)*10^3</f>
        <v>869.72649031585206</v>
      </c>
      <c r="D451" s="48">
        <f>[1]!refprop($E$6,$B$2,$D$7,$D$2,A451,$C$28)/10^3</f>
        <v>1.1008700562377618E-2</v>
      </c>
      <c r="E451" s="48">
        <f>[1]!refprop($F$6,$B$2,$D$7,$D$2,A451,$C$28)/10^6</f>
        <v>1.1701576445510644E-5</v>
      </c>
      <c r="F451">
        <f>[1]!refprop($C$5,$B$2,$B$7,$D$2,A451)*10^6</f>
        <v>542573.16798403789</v>
      </c>
    </row>
    <row r="452" spans="1:6" x14ac:dyDescent="0.2">
      <c r="A452" s="48">
        <f t="shared" si="7"/>
        <v>-11.607338782717871</v>
      </c>
      <c r="B452" s="48">
        <f>[1]!refprop($C$6,$B$2,$D$7,$D$2,A452,$C$28)</f>
        <v>10.785919929102374</v>
      </c>
      <c r="C452" s="48">
        <f>[1]!refprop($D$6,$B$2,$D$7,$D$2,A452,$C$28)*10^3</f>
        <v>869.6505961709197</v>
      </c>
      <c r="D452" s="48">
        <f>[1]!refprop($E$6,$B$2,$D$7,$D$2,A452,$C$28)/10^3</f>
        <v>1.1011055901437783E-2</v>
      </c>
      <c r="E452" s="48">
        <f>[1]!refprop($F$6,$B$2,$D$7,$D$2,A452,$C$28)/10^6</f>
        <v>1.1703392211875185E-5</v>
      </c>
      <c r="F452">
        <f>[1]!refprop($C$5,$B$2,$B$7,$D$2,A452)*10^6</f>
        <v>543333.7876702043</v>
      </c>
    </row>
    <row r="453" spans="1:6" x14ac:dyDescent="0.2">
      <c r="A453" s="48">
        <f t="shared" si="7"/>
        <v>-11.567338782717872</v>
      </c>
      <c r="B453" s="48">
        <f>[1]!refprop($C$6,$B$2,$D$7,$D$2,A453,$C$28)</f>
        <v>10.783759378808503</v>
      </c>
      <c r="C453" s="48">
        <f>[1]!refprop($D$6,$B$2,$D$7,$D$2,A453,$C$28)*10^3</f>
        <v>869.57498472027578</v>
      </c>
      <c r="D453" s="48">
        <f>[1]!refprop($E$6,$B$2,$D$7,$D$2,A453,$C$28)/10^3</f>
        <v>1.1013411789454825E-2</v>
      </c>
      <c r="E453" s="48">
        <f>[1]!refprop($F$6,$B$2,$D$7,$D$2,A453,$C$28)/10^6</f>
        <v>1.1705207945389544E-5</v>
      </c>
      <c r="F453">
        <f>[1]!refprop($C$5,$B$2,$B$7,$D$2,A453)*10^6</f>
        <v>544095.21885595669</v>
      </c>
    </row>
    <row r="454" spans="1:6" x14ac:dyDescent="0.2">
      <c r="A454" s="48">
        <f t="shared" si="7"/>
        <v>-11.527338782717873</v>
      </c>
      <c r="B454" s="48">
        <f>[1]!refprop($C$6,$B$2,$D$7,$D$2,A454,$C$28)</f>
        <v>10.781600058227424</v>
      </c>
      <c r="C454" s="48">
        <f>[1]!refprop($D$6,$B$2,$D$7,$D$2,A454,$C$28)*10^3</f>
        <v>869.49965501165741</v>
      </c>
      <c r="D454" s="48">
        <f>[1]!refprop($E$6,$B$2,$D$7,$D$2,A454,$C$28)/10^3</f>
        <v>1.1015768226245434E-2</v>
      </c>
      <c r="E454" s="48">
        <f>[1]!refprop($F$6,$B$2,$D$7,$D$2,A454,$C$28)/10^6</f>
        <v>1.1707023646030656E-5</v>
      </c>
      <c r="F454">
        <f>[1]!refprop($C$5,$B$2,$B$7,$D$2,A454)*10^6</f>
        <v>544857.46210967563</v>
      </c>
    </row>
    <row r="455" spans="1:6" x14ac:dyDescent="0.2">
      <c r="A455" s="48">
        <f t="shared" si="7"/>
        <v>-11.487338782717874</v>
      </c>
      <c r="B455" s="48">
        <f>[1]!refprop($C$6,$B$2,$D$7,$D$2,A455,$C$28)</f>
        <v>10.779441965768187</v>
      </c>
      <c r="C455" s="48">
        <f>[1]!refprop($D$6,$B$2,$D$7,$D$2,A455,$C$28)*10^3</f>
        <v>869.42460609707962</v>
      </c>
      <c r="D455" s="48">
        <f>[1]!refprop($E$6,$B$2,$D$7,$D$2,A455,$C$28)/10^3</f>
        <v>1.1018125211626989E-2</v>
      </c>
      <c r="E455" s="48">
        <f>[1]!refprop($F$6,$B$2,$D$7,$D$2,A455,$C$28)/10^6</f>
        <v>1.1708839313775482E-5</v>
      </c>
      <c r="F455">
        <f>[1]!refprop($C$5,$B$2,$B$7,$D$2,A455)*10^6</f>
        <v>545620.51800002367</v>
      </c>
    </row>
    <row r="456" spans="1:6" x14ac:dyDescent="0.2">
      <c r="A456" s="48">
        <f t="shared" si="7"/>
        <v>-11.447338782717875</v>
      </c>
      <c r="B456" s="48">
        <f>[1]!refprop($C$6,$B$2,$D$7,$D$2,A456,$C$28)</f>
        <v>10.777285099843754</v>
      </c>
      <c r="C456" s="48">
        <f>[1]!refprop($D$6,$B$2,$D$7,$D$2,A456,$C$28)*10^3</f>
        <v>869.34983703281534</v>
      </c>
      <c r="D456" s="48">
        <f>[1]!refprop($E$6,$B$2,$D$7,$D$2,A456,$C$28)/10^3</f>
        <v>1.1020482745417523E-2</v>
      </c>
      <c r="E456" s="48">
        <f>[1]!refprop($F$6,$B$2,$D$7,$D$2,A456,$C$28)/10^6</f>
        <v>1.1710654948600982E-5</v>
      </c>
      <c r="F456">
        <f>[1]!refprop($C$5,$B$2,$B$7,$D$2,A456)*10^6</f>
        <v>546384.38709485088</v>
      </c>
    </row>
    <row r="457" spans="1:6" x14ac:dyDescent="0.2">
      <c r="A457" s="48">
        <f t="shared" si="7"/>
        <v>-11.407338782717876</v>
      </c>
      <c r="B457" s="48">
        <f>[1]!refprop($C$6,$B$2,$D$7,$D$2,A457,$C$28)</f>
        <v>10.775129458871012</v>
      </c>
      <c r="C457" s="48">
        <f>[1]!refprop($D$6,$B$2,$D$7,$D$2,A457,$C$28)*10^3</f>
        <v>869.27534687937066</v>
      </c>
      <c r="D457" s="48">
        <f>[1]!refprop($E$6,$B$2,$D$7,$D$2,A457,$C$28)/10^3</f>
        <v>1.102284082743574E-2</v>
      </c>
      <c r="E457" s="48">
        <f>[1]!refprop($F$6,$B$2,$D$7,$D$2,A457,$C$28)/10^6</f>
        <v>1.1712470550484135E-5</v>
      </c>
      <c r="F457">
        <f>[1]!refprop($C$5,$B$2,$B$7,$D$2,A457)*10^6</f>
        <v>547149.06996375707</v>
      </c>
    </row>
    <row r="458" spans="1:6" x14ac:dyDescent="0.2">
      <c r="A458" s="48">
        <f t="shared" si="7"/>
        <v>-11.367338782717876</v>
      </c>
      <c r="B458" s="48">
        <f>[1]!refprop($C$6,$B$2,$D$7,$D$2,A458,$C$28)</f>
        <v>10.772975041270737</v>
      </c>
      <c r="C458" s="48">
        <f>[1]!refprop($D$6,$B$2,$D$7,$D$2,A458,$C$28)*10^3</f>
        <v>869.20113470146578</v>
      </c>
      <c r="D458" s="48">
        <f>[1]!refprop($E$6,$B$2,$D$7,$D$2,A458,$C$28)/10^3</f>
        <v>1.1025199457501019E-2</v>
      </c>
      <c r="E458" s="48">
        <f>[1]!refprop($F$6,$B$2,$D$7,$D$2,A458,$C$28)/10^6</f>
        <v>1.1714286119401929E-5</v>
      </c>
      <c r="F458">
        <f>[1]!refprop($C$5,$B$2,$B$7,$D$2,A458)*10^6</f>
        <v>547914.56717555842</v>
      </c>
    </row>
    <row r="459" spans="1:6" x14ac:dyDescent="0.2">
      <c r="A459" s="48">
        <f t="shared" si="7"/>
        <v>-11.327338782717877</v>
      </c>
      <c r="B459" s="48">
        <f>[1]!refprop($C$6,$B$2,$D$7,$D$2,A459,$C$28)</f>
        <v>10.770821845467601</v>
      </c>
      <c r="C459" s="48">
        <f>[1]!refprop($D$6,$B$2,$D$7,$D$2,A459,$C$28)*10^3</f>
        <v>869.12719956801152</v>
      </c>
      <c r="D459" s="48">
        <f>[1]!refprop($E$6,$B$2,$D$7,$D$2,A459,$C$28)/10^3</f>
        <v>1.1027558635433385E-2</v>
      </c>
      <c r="E459" s="48">
        <f>[1]!refprop($F$6,$B$2,$D$7,$D$2,A459,$C$28)/10^6</f>
        <v>1.1716101655331357E-5</v>
      </c>
      <c r="F459">
        <f>[1]!refprop($C$5,$B$2,$B$7,$D$2,A459)*10^6</f>
        <v>548680.87929883332</v>
      </c>
    </row>
    <row r="460" spans="1:6" x14ac:dyDescent="0.2">
      <c r="A460" s="48">
        <f t="shared" si="7"/>
        <v>-11.287338782717878</v>
      </c>
      <c r="B460" s="48">
        <f>[1]!refprop($C$6,$B$2,$D$7,$D$2,A460,$C$28)</f>
        <v>10.768669869890125</v>
      </c>
      <c r="C460" s="48">
        <f>[1]!refprop($D$6,$B$2,$D$7,$D$2,A460,$C$28)*10^3</f>
        <v>869.05354055208875</v>
      </c>
      <c r="D460" s="48">
        <f>[1]!refprop($E$6,$B$2,$D$7,$D$2,A460,$C$28)/10^3</f>
        <v>1.1029918361053522E-2</v>
      </c>
      <c r="E460" s="48">
        <f>[1]!refprop($F$6,$B$2,$D$7,$D$2,A460,$C$28)/10^6</f>
        <v>1.1717917158249439E-5</v>
      </c>
      <c r="F460">
        <f>[1]!refprop($C$5,$B$2,$B$7,$D$2,A460)*10^6</f>
        <v>549448.00690330518</v>
      </c>
    </row>
    <row r="461" spans="1:6" x14ac:dyDescent="0.2">
      <c r="A461" s="48">
        <f t="shared" si="7"/>
        <v>-11.247338782717879</v>
      </c>
      <c r="B461" s="48">
        <f>[1]!refprop($C$6,$B$2,$D$7,$D$2,A461,$C$28)</f>
        <v>10.766519112970698</v>
      </c>
      <c r="C461" s="48">
        <f>[1]!refprop($D$6,$B$2,$D$7,$D$2,A461,$C$28)*10^3</f>
        <v>868.98015673092584</v>
      </c>
      <c r="D461" s="48">
        <f>[1]!refprop($E$6,$B$2,$D$7,$D$2,A461,$C$28)/10^3</f>
        <v>1.1032278634182777E-2</v>
      </c>
      <c r="E461" s="48">
        <f>[1]!refprop($F$6,$B$2,$D$7,$D$2,A461,$C$28)/10^6</f>
        <v>1.1719732628133187E-5</v>
      </c>
      <c r="F461">
        <f>[1]!refprop($C$5,$B$2,$B$7,$D$2,A461)*10^6</f>
        <v>550215.95055873448</v>
      </c>
    </row>
    <row r="462" spans="1:6" x14ac:dyDescent="0.2">
      <c r="A462" s="48">
        <f t="shared" si="7"/>
        <v>-11.20733878271788</v>
      </c>
      <c r="B462" s="48">
        <f>[1]!refprop($C$6,$B$2,$D$7,$D$2,A462,$C$28)</f>
        <v>10.764369573145556</v>
      </c>
      <c r="C462" s="48">
        <f>[1]!refprop($D$6,$B$2,$D$7,$D$2,A462,$C$28)*10^3</f>
        <v>868.90704718587938</v>
      </c>
      <c r="D462" s="48">
        <f>[1]!refprop($E$6,$B$2,$D$7,$D$2,A462,$C$28)/10^3</f>
        <v>1.1034639454643136E-2</v>
      </c>
      <c r="E462" s="48">
        <f>[1]!refprop($F$6,$B$2,$D$7,$D$2,A462,$C$28)/10^6</f>
        <v>1.1721548064959642E-5</v>
      </c>
      <c r="F462">
        <f>[1]!refprop($C$5,$B$2,$B$7,$D$2,A462)*10^6</f>
        <v>550984.71083405311</v>
      </c>
    </row>
    <row r="463" spans="1:6" x14ac:dyDescent="0.2">
      <c r="A463" s="48">
        <f t="shared" si="7"/>
        <v>-11.167338782717881</v>
      </c>
      <c r="B463" s="48">
        <f>[1]!refprop($C$6,$B$2,$D$7,$D$2,A463,$C$28)</f>
        <v>10.76222124885472</v>
      </c>
      <c r="C463" s="48">
        <f>[1]!refprop($D$6,$B$2,$D$7,$D$2,A463,$C$28)*10^3</f>
        <v>868.83421100241026</v>
      </c>
      <c r="D463" s="48">
        <f>[1]!refprop($E$6,$B$2,$D$7,$D$2,A463,$C$28)/10^3</f>
        <v>1.1037000822257241E-2</v>
      </c>
      <c r="E463" s="48">
        <f>[1]!refprop($F$6,$B$2,$D$7,$D$2,A463,$C$28)/10^6</f>
        <v>1.1723363468705845E-5</v>
      </c>
      <c r="F463">
        <f>[1]!refprop($C$5,$B$2,$B$7,$D$2,A463)*10^6</f>
        <v>551754.28829950723</v>
      </c>
    </row>
    <row r="464" spans="1:6" x14ac:dyDescent="0.2">
      <c r="A464" s="48">
        <f t="shared" si="7"/>
        <v>-11.127338782717882</v>
      </c>
      <c r="B464" s="48">
        <f>[1]!refprop($C$6,$B$2,$D$7,$D$2,A464,$C$28)</f>
        <v>10.760074138542057</v>
      </c>
      <c r="C464" s="48">
        <f>[1]!refprop($D$6,$B$2,$D$7,$D$2,A464,$C$28)*10^3</f>
        <v>868.76164727006494</v>
      </c>
      <c r="D464" s="48">
        <f>[1]!refprop($E$6,$B$2,$D$7,$D$2,A464,$C$28)/10^3</f>
        <v>1.1039362736848374E-2</v>
      </c>
      <c r="E464" s="48">
        <f>[1]!refprop($F$6,$B$2,$D$7,$D$2,A464,$C$28)/10^6</f>
        <v>1.1725178839348853E-5</v>
      </c>
      <c r="F464">
        <f>[1]!refprop($C$5,$B$2,$B$7,$D$2,A464)*10^6</f>
        <v>552524.68352446007</v>
      </c>
    </row>
    <row r="465" spans="1:6" x14ac:dyDescent="0.2">
      <c r="A465" s="48">
        <f t="shared" si="7"/>
        <v>-11.087338782717882</v>
      </c>
      <c r="B465" s="48">
        <f>[1]!refprop($C$6,$B$2,$D$7,$D$2,A465,$C$28)</f>
        <v>10.75792824065522</v>
      </c>
      <c r="C465" s="48">
        <f>[1]!refprop($D$6,$B$2,$D$7,$D$2,A465,$C$28)*10^3</f>
        <v>868.68935508245386</v>
      </c>
      <c r="D465" s="48">
        <f>[1]!refprop($E$6,$B$2,$D$7,$D$2,A465,$C$28)/10^3</f>
        <v>1.1041725198240449E-2</v>
      </c>
      <c r="E465" s="48">
        <f>[1]!refprop($F$6,$B$2,$D$7,$D$2,A465,$C$28)/10^6</f>
        <v>1.1726994176865731E-5</v>
      </c>
      <c r="F465">
        <f>[1]!refprop($C$5,$B$2,$B$7,$D$2,A465)*10^6</f>
        <v>553295.89708006929</v>
      </c>
    </row>
    <row r="466" spans="1:6" x14ac:dyDescent="0.2">
      <c r="A466" s="48">
        <f t="shared" si="7"/>
        <v>-11.047338782717883</v>
      </c>
      <c r="B466" s="48">
        <f>[1]!refprop($C$6,$B$2,$D$7,$D$2,A466,$C$28)</f>
        <v>10.755783553645635</v>
      </c>
      <c r="C466" s="48">
        <f>[1]!refprop($D$6,$B$2,$D$7,$D$2,A466,$C$28)*10^3</f>
        <v>868.61733353723002</v>
      </c>
      <c r="D466" s="48">
        <f>[1]!refprop($E$6,$B$2,$D$7,$D$2,A466,$C$28)/10^3</f>
        <v>1.1044088206258039E-2</v>
      </c>
      <c r="E466" s="48">
        <f>[1]!refprop($F$6,$B$2,$D$7,$D$2,A466,$C$28)/10^6</f>
        <v>1.1728809481233564E-5</v>
      </c>
      <c r="F466">
        <f>[1]!refprop($C$5,$B$2,$B$7,$D$2,A466)*10^6</f>
        <v>554067.92953602353</v>
      </c>
    </row>
    <row r="467" spans="1:6" x14ac:dyDescent="0.2">
      <c r="A467" s="48">
        <f t="shared" si="7"/>
        <v>-11.007338782717884</v>
      </c>
      <c r="B467" s="48">
        <f>[1]!refprop($C$6,$B$2,$D$7,$D$2,A467,$C$28)</f>
        <v>10.753640075968487</v>
      </c>
      <c r="C467" s="48">
        <f>[1]!refprop($D$6,$B$2,$D$7,$D$2,A467,$C$28)*10^3</f>
        <v>868.54558173606802</v>
      </c>
      <c r="D467" s="48">
        <f>[1]!refprop($E$6,$B$2,$D$7,$D$2,A467,$C$28)/10^3</f>
        <v>1.1046451760726324E-2</v>
      </c>
      <c r="E467" s="48">
        <f>[1]!refprop($F$6,$B$2,$D$7,$D$2,A467,$C$28)/10^6</f>
        <v>1.1730624752429431E-5</v>
      </c>
      <c r="F467">
        <f>[1]!refprop($C$5,$B$2,$B$7,$D$2,A467)*10^6</f>
        <v>554840.78146255517</v>
      </c>
    </row>
    <row r="468" spans="1:6" x14ac:dyDescent="0.2">
      <c r="A468" s="48">
        <f t="shared" si="7"/>
        <v>-10.967338782717885</v>
      </c>
      <c r="B468" s="48">
        <f>[1]!refprop($C$6,$B$2,$D$7,$D$2,A468,$C$28)</f>
        <v>10.751497806082732</v>
      </c>
      <c r="C468" s="48">
        <f>[1]!refprop($D$6,$B$2,$D$7,$D$2,A468,$C$28)*10^3</f>
        <v>868.47409878464487</v>
      </c>
      <c r="D468" s="48">
        <f>[1]!refprop($E$6,$B$2,$D$7,$D$2,A468,$C$28)/10^3</f>
        <v>1.1048815861471144E-2</v>
      </c>
      <c r="E468" s="48">
        <f>[1]!refprop($F$6,$B$2,$D$7,$D$2,A468,$C$28)/10^6</f>
        <v>1.1732439990430453E-5</v>
      </c>
      <c r="F468">
        <f>[1]!refprop($C$5,$B$2,$B$7,$D$2,A468)*10^6</f>
        <v>555614.45343061106</v>
      </c>
    </row>
    <row r="469" spans="1:6" x14ac:dyDescent="0.2">
      <c r="A469" s="48">
        <f t="shared" si="7"/>
        <v>-10.927338782717886</v>
      </c>
      <c r="B469" s="48">
        <f>[1]!refprop($C$6,$B$2,$D$7,$D$2,A469,$C$28)</f>
        <v>10.74935674245104</v>
      </c>
      <c r="C469" s="48">
        <f>[1]!refprop($D$6,$B$2,$D$7,$D$2,A469,$C$28)*10^3</f>
        <v>868.40288379261904</v>
      </c>
      <c r="D469" s="48">
        <f>[1]!refprop($E$6,$B$2,$D$7,$D$2,A469,$C$28)/10^3</f>
        <v>1.1051180508318945E-2</v>
      </c>
      <c r="E469" s="48">
        <f>[1]!refprop($F$6,$B$2,$D$7,$D$2,A469,$C$28)/10^6</f>
        <v>1.1734255195213727E-5</v>
      </c>
      <c r="F469">
        <f>[1]!refprop($C$5,$B$2,$B$7,$D$2,A469)*10^6</f>
        <v>556388.94601093093</v>
      </c>
    </row>
    <row r="470" spans="1:6" x14ac:dyDescent="0.2">
      <c r="A470" s="48">
        <f t="shared" si="7"/>
        <v>-10.887338782717887</v>
      </c>
      <c r="B470" s="48">
        <f>[1]!refprop($C$6,$B$2,$D$7,$D$2,A470,$C$28)</f>
        <v>10.747216883539824</v>
      </c>
      <c r="C470" s="48">
        <f>[1]!refprop($D$6,$B$2,$D$7,$D$2,A470,$C$28)*10^3</f>
        <v>868.3319358736095</v>
      </c>
      <c r="D470" s="48">
        <f>[1]!refprop($E$6,$B$2,$D$7,$D$2,A470,$C$28)/10^3</f>
        <v>1.1053545701096793E-2</v>
      </c>
      <c r="E470" s="48">
        <f>[1]!refprop($F$6,$B$2,$D$7,$D$2,A470,$C$28)/10^6</f>
        <v>1.1736070366756385E-5</v>
      </c>
      <c r="F470">
        <f>[1]!refprop($C$5,$B$2,$B$7,$D$2,A470)*10^6</f>
        <v>557164.2597747196</v>
      </c>
    </row>
    <row r="471" spans="1:6" x14ac:dyDescent="0.2">
      <c r="A471" s="48">
        <f t="shared" si="7"/>
        <v>-10.847338782717888</v>
      </c>
      <c r="B471" s="48">
        <f>[1]!refprop($C$6,$B$2,$D$7,$D$2,A471,$C$28)</f>
        <v>10.745078227819205</v>
      </c>
      <c r="C471" s="48">
        <f>[1]!refprop($D$6,$B$2,$D$7,$D$2,A471,$C$28)*10^3</f>
        <v>868.26125414517458</v>
      </c>
      <c r="D471" s="48">
        <f>[1]!refprop($E$6,$B$2,$D$7,$D$2,A471,$C$28)/10^3</f>
        <v>1.1055911439632407E-2</v>
      </c>
      <c r="E471" s="48">
        <f>[1]!refprop($F$6,$B$2,$D$7,$D$2,A471,$C$28)/10^6</f>
        <v>1.173788550503556E-5</v>
      </c>
      <c r="F471">
        <f>[1]!refprop($C$5,$B$2,$B$7,$D$2,A471)*10^6</f>
        <v>557940.39529268572</v>
      </c>
    </row>
    <row r="472" spans="1:6" x14ac:dyDescent="0.2">
      <c r="A472" s="48">
        <f t="shared" si="7"/>
        <v>-10.807338782717888</v>
      </c>
      <c r="B472" s="48">
        <f>[1]!refprop($C$6,$B$2,$D$7,$D$2,A472,$C$28)</f>
        <v>10.742940773762978</v>
      </c>
      <c r="C472" s="48">
        <f>[1]!refprop($D$6,$B$2,$D$7,$D$2,A472,$C$28)*10^3</f>
        <v>868.19083772879424</v>
      </c>
      <c r="D472" s="48">
        <f>[1]!refprop($E$6,$B$2,$D$7,$D$2,A472,$C$28)/10^3</f>
        <v>1.1058277723754097E-2</v>
      </c>
      <c r="E472" s="48">
        <f>[1]!refprop($F$6,$B$2,$D$7,$D$2,A472,$C$28)/10^6</f>
        <v>1.1739700610028408E-5</v>
      </c>
      <c r="F472">
        <f>[1]!refprop($C$5,$B$2,$B$7,$D$2,A472)*10^6</f>
        <v>558717.35313623224</v>
      </c>
    </row>
    <row r="473" spans="1:6" x14ac:dyDescent="0.2">
      <c r="A473" s="48">
        <f t="shared" si="7"/>
        <v>-10.767338782717889</v>
      </c>
      <c r="B473" s="48">
        <f>[1]!refprop($C$6,$B$2,$D$7,$D$2,A473,$C$28)</f>
        <v>10.740804519848639</v>
      </c>
      <c r="C473" s="48">
        <f>[1]!refprop($D$6,$B$2,$D$7,$D$2,A473,$C$28)*10^3</f>
        <v>868.12068574984914</v>
      </c>
      <c r="D473" s="48">
        <f>[1]!refprop($E$6,$B$2,$D$7,$D$2,A473,$C$28)/10^3</f>
        <v>1.1060644553290788E-2</v>
      </c>
      <c r="E473" s="48">
        <f>[1]!refprop($F$6,$B$2,$D$7,$D$2,A473,$C$28)/10^6</f>
        <v>1.1741515681712069E-5</v>
      </c>
      <c r="F473">
        <f>[1]!refprop($C$5,$B$2,$B$7,$D$2,A473)*10^6</f>
        <v>559495.13387719204</v>
      </c>
    </row>
    <row r="474" spans="1:6" x14ac:dyDescent="0.2">
      <c r="A474" s="48">
        <f t="shared" si="7"/>
        <v>-10.72733878271789</v>
      </c>
      <c r="B474" s="48">
        <f>[1]!refprop($C$6,$B$2,$D$7,$D$2,A474,$C$28)</f>
        <v>10.738669464557345</v>
      </c>
      <c r="C474" s="48">
        <f>[1]!refprop($D$6,$B$2,$D$7,$D$2,A474,$C$28)*10^3</f>
        <v>868.05079733759896</v>
      </c>
      <c r="D474" s="48">
        <f>[1]!refprop($E$6,$B$2,$D$7,$D$2,A474,$C$28)/10^3</f>
        <v>1.1063011928072037E-2</v>
      </c>
      <c r="E474" s="48">
        <f>[1]!refprop($F$6,$B$2,$D$7,$D$2,A474,$C$28)/10^6</f>
        <v>1.1743330720063737E-5</v>
      </c>
      <c r="F474">
        <f>[1]!refprop($C$5,$B$2,$B$7,$D$2,A474)*10^6</f>
        <v>560273.73808694386</v>
      </c>
    </row>
    <row r="475" spans="1:6" x14ac:dyDescent="0.2">
      <c r="A475" s="48">
        <f t="shared" si="7"/>
        <v>-10.687338782717891</v>
      </c>
      <c r="B475" s="48">
        <f>[1]!refprop($C$6,$B$2,$D$7,$D$2,A475,$C$28)</f>
        <v>10.736535606373902</v>
      </c>
      <c r="C475" s="48">
        <f>[1]!refprop($D$6,$B$2,$D$7,$D$2,A475,$C$28)*10^3</f>
        <v>867.98117162516462</v>
      </c>
      <c r="D475" s="48">
        <f>[1]!refprop($E$6,$B$2,$D$7,$D$2,A475,$C$28)/10^3</f>
        <v>1.1065379847927994E-2</v>
      </c>
      <c r="E475" s="48">
        <f>[1]!refprop($F$6,$B$2,$D$7,$D$2,A475,$C$28)/10^6</f>
        <v>1.1745145725060577E-5</v>
      </c>
      <c r="F475">
        <f>[1]!refprop($C$5,$B$2,$B$7,$D$2,A475)*10^6</f>
        <v>561053.16633704642</v>
      </c>
    </row>
    <row r="476" spans="1:6" x14ac:dyDescent="0.2">
      <c r="A476" s="48">
        <f t="shared" si="7"/>
        <v>-10.647338782717892</v>
      </c>
      <c r="B476" s="48">
        <f>[1]!refprop($C$6,$B$2,$D$7,$D$2,A476,$C$28)</f>
        <v>10.734402943786751</v>
      </c>
      <c r="C476" s="48">
        <f>[1]!refprop($D$6,$B$2,$D$7,$D$2,A476,$C$28)*10^3</f>
        <v>867.91180774950806</v>
      </c>
      <c r="D476" s="48">
        <f>[1]!refprop($E$6,$B$2,$D$7,$D$2,A476,$C$28)/10^3</f>
        <v>1.1067748312689422E-2</v>
      </c>
      <c r="E476" s="48">
        <f>[1]!refprop($F$6,$B$2,$D$7,$D$2,A476,$C$28)/10^6</f>
        <v>1.174696069667979E-5</v>
      </c>
      <c r="F476">
        <f>[1]!refprop($C$5,$B$2,$B$7,$D$2,A476)*10^6</f>
        <v>561833.41919997218</v>
      </c>
    </row>
    <row r="477" spans="1:6" x14ac:dyDescent="0.2">
      <c r="A477" s="48">
        <f t="shared" si="7"/>
        <v>-10.607338782717893</v>
      </c>
      <c r="B477" s="48">
        <f>[1]!refprop($C$6,$B$2,$D$7,$D$2,A477,$C$28)</f>
        <v>10.732271475287975</v>
      </c>
      <c r="C477" s="48">
        <f>[1]!refprop($D$6,$B$2,$D$7,$D$2,A477,$C$28)*10^3</f>
        <v>867.84270485141258</v>
      </c>
      <c r="D477" s="48">
        <f>[1]!refprop($E$6,$B$2,$D$7,$D$2,A477,$C$28)/10^3</f>
        <v>1.1070117322187685E-2</v>
      </c>
      <c r="E477" s="48">
        <f>[1]!refprop($F$6,$B$2,$D$7,$D$2,A477,$C$28)/10^6</f>
        <v>1.1748775634898577E-5</v>
      </c>
      <c r="F477">
        <f>[1]!refprop($C$5,$B$2,$B$7,$D$2,A477)*10^6</f>
        <v>562614.49724777706</v>
      </c>
    </row>
    <row r="478" spans="1:6" x14ac:dyDescent="0.2">
      <c r="A478" s="48">
        <f t="shared" si="7"/>
        <v>-10.567338782717894</v>
      </c>
      <c r="B478" s="48">
        <f>[1]!refprop($C$6,$B$2,$D$7,$D$2,A478,$C$28)</f>
        <v>10.730141199373268</v>
      </c>
      <c r="C478" s="48">
        <f>[1]!refprop($D$6,$B$2,$D$7,$D$2,A478,$C$28)*10^3</f>
        <v>867.77386207546294</v>
      </c>
      <c r="D478" s="48">
        <f>[1]!refprop($E$6,$B$2,$D$7,$D$2,A478,$C$28)/10^3</f>
        <v>1.1072486876254747E-2</v>
      </c>
      <c r="E478" s="48">
        <f>[1]!refprop($F$6,$B$2,$D$7,$D$2,A478,$C$28)/10^6</f>
        <v>1.1750590539694154E-5</v>
      </c>
      <c r="F478">
        <f>[1]!refprop($C$5,$B$2,$B$7,$D$2,A478)*10^6</f>
        <v>563396.40105263877</v>
      </c>
    </row>
    <row r="479" spans="1:6" x14ac:dyDescent="0.2">
      <c r="A479" s="48">
        <f t="shared" si="7"/>
        <v>-10.527338782717894</v>
      </c>
      <c r="B479" s="48">
        <f>[1]!refprop($C$6,$B$2,$D$7,$D$2,A479,$C$28)</f>
        <v>10.728012114541887</v>
      </c>
      <c r="C479" s="48">
        <f>[1]!refprop($D$6,$B$2,$D$7,$D$2,A479,$C$28)*10^3</f>
        <v>867.70527857002628</v>
      </c>
      <c r="D479" s="48">
        <f>[1]!refprop($E$6,$B$2,$D$7,$D$2,A479,$C$28)/10^3</f>
        <v>1.1074856974723173E-2</v>
      </c>
      <c r="E479" s="48">
        <f>[1]!refprop($F$6,$B$2,$D$7,$D$2,A479,$C$28)/10^6</f>
        <v>1.1752405411043754E-5</v>
      </c>
      <c r="F479">
        <f>[1]!refprop($C$5,$B$2,$B$7,$D$2,A479)*10^6</f>
        <v>564179.13118662813</v>
      </c>
    </row>
    <row r="480" spans="1:6" x14ac:dyDescent="0.2">
      <c r="A480" s="48">
        <f t="shared" si="7"/>
        <v>-10.487338782717895</v>
      </c>
      <c r="B480" s="48">
        <f>[1]!refprop($C$6,$B$2,$D$7,$D$2,A480,$C$28)</f>
        <v>10.725884219296722</v>
      </c>
      <c r="C480" s="48">
        <f>[1]!refprop($D$6,$B$2,$D$7,$D$2,A480,$C$28)*10^3</f>
        <v>867.63695348723331</v>
      </c>
      <c r="D480" s="48">
        <f>[1]!refprop($E$6,$B$2,$D$7,$D$2,A480,$C$28)/10^3</f>
        <v>1.1077227617426121E-2</v>
      </c>
      <c r="E480" s="48">
        <f>[1]!refprop($F$6,$B$2,$D$7,$D$2,A480,$C$28)/10^6</f>
        <v>1.1754220248924618E-5</v>
      </c>
      <c r="F480">
        <f>[1]!refprop($C$5,$B$2,$B$7,$D$2,A480)*10^6</f>
        <v>564962.68822314183</v>
      </c>
    </row>
    <row r="481" spans="1:6" x14ac:dyDescent="0.2">
      <c r="A481" s="48">
        <f t="shared" si="7"/>
        <v>-10.447338782717896</v>
      </c>
      <c r="B481" s="48">
        <f>[1]!refprop($C$6,$B$2,$D$7,$D$2,A481,$C$28)</f>
        <v>10.723757512144203</v>
      </c>
      <c r="C481" s="48">
        <f>[1]!refprop($D$6,$B$2,$D$7,$D$2,A481,$C$28)*10^3</f>
        <v>867.56888598295802</v>
      </c>
      <c r="D481" s="48">
        <f>[1]!refprop($E$6,$B$2,$D$7,$D$2,A481,$C$28)/10^3</f>
        <v>1.1079598804197335E-2</v>
      </c>
      <c r="E481" s="48">
        <f>[1]!refprop($F$6,$B$2,$D$7,$D$2,A481,$C$28)/10^6</f>
        <v>1.175603505331398E-5</v>
      </c>
      <c r="F481">
        <f>[1]!refprop($C$5,$B$2,$B$7,$D$2,A481)*10^6</f>
        <v>565747.07273472822</v>
      </c>
    </row>
    <row r="482" spans="1:6" x14ac:dyDescent="0.2">
      <c r="A482" s="48">
        <f t="shared" si="7"/>
        <v>-10.407338782717897</v>
      </c>
      <c r="B482" s="48">
        <f>[1]!refprop($C$6,$B$2,$D$7,$D$2,A482,$C$28)</f>
        <v>10.721631991594338</v>
      </c>
      <c r="C482" s="48">
        <f>[1]!refprop($D$6,$B$2,$D$7,$D$2,A482,$C$28)*10^3</f>
        <v>867.5010752168007</v>
      </c>
      <c r="D482" s="48">
        <f>[1]!refprop($E$6,$B$2,$D$7,$D$2,A482,$C$28)/10^3</f>
        <v>1.1081970534871163E-2</v>
      </c>
      <c r="E482" s="48">
        <f>[1]!refprop($F$6,$B$2,$D$7,$D$2,A482,$C$28)/10^6</f>
        <v>1.1757849824189123E-5</v>
      </c>
      <c r="F482">
        <f>[1]!refprop($C$5,$B$2,$B$7,$D$2,A482)*10^6</f>
        <v>566532.28529409715</v>
      </c>
    </row>
    <row r="483" spans="1:6" x14ac:dyDescent="0.2">
      <c r="A483" s="48">
        <f t="shared" si="7"/>
        <v>-10.367338782717898</v>
      </c>
      <c r="B483" s="48">
        <f>[1]!refprop($C$6,$B$2,$D$7,$D$2,A483,$C$28)</f>
        <v>10.719507656160651</v>
      </c>
      <c r="C483" s="48">
        <f>[1]!refprop($D$6,$B$2,$D$7,$D$2,A483,$C$28)*10^3</f>
        <v>867.4335203520651</v>
      </c>
      <c r="D483" s="48">
        <f>[1]!refprop($E$6,$B$2,$D$7,$D$2,A483,$C$28)/10^3</f>
        <v>1.1084342809282511E-2</v>
      </c>
      <c r="E483" s="48">
        <f>[1]!refprop($F$6,$B$2,$D$7,$D$2,A483,$C$28)/10^6</f>
        <v>1.1759664561527306E-5</v>
      </c>
      <c r="F483">
        <f>[1]!refprop($C$5,$B$2,$B$7,$D$2,A483)*10^6</f>
        <v>567318.32647459349</v>
      </c>
    </row>
    <row r="484" spans="1:6" x14ac:dyDescent="0.2">
      <c r="A484" s="48">
        <f t="shared" si="7"/>
        <v>-10.327338782717899</v>
      </c>
      <c r="B484" s="48">
        <f>[1]!refprop($C$6,$B$2,$D$7,$D$2,A484,$C$28)</f>
        <v>10.717384504360236</v>
      </c>
      <c r="C484" s="48">
        <f>[1]!refprop($D$6,$B$2,$D$7,$D$2,A484,$C$28)*10^3</f>
        <v>867.36622055574492</v>
      </c>
      <c r="D484" s="48">
        <f>[1]!refprop($E$6,$B$2,$D$7,$D$2,A484,$C$28)/10^3</f>
        <v>1.1086715627266899E-2</v>
      </c>
      <c r="E484" s="48">
        <f>[1]!refprop($F$6,$B$2,$D$7,$D$2,A484,$C$28)/10^6</f>
        <v>1.176147926530582E-5</v>
      </c>
      <c r="F484">
        <f>[1]!refprop($C$5,$B$2,$B$7,$D$2,A484)*10^6</f>
        <v>568105.19684961811</v>
      </c>
    </row>
    <row r="485" spans="1:6" x14ac:dyDescent="0.2">
      <c r="A485" s="48">
        <f t="shared" si="7"/>
        <v>-10.287338782717899</v>
      </c>
      <c r="B485" s="48">
        <f>[1]!refprop($C$6,$B$2,$D$7,$D$2,A485,$C$28)</f>
        <v>10.715262534713675</v>
      </c>
      <c r="C485" s="48">
        <f>[1]!refprop($D$6,$B$2,$D$7,$D$2,A485,$C$28)*10^3</f>
        <v>867.29917499850058</v>
      </c>
      <c r="D485" s="48">
        <f>[1]!refprop($E$6,$B$2,$D$7,$D$2,A485,$C$28)/10^3</f>
        <v>1.1089088988660411E-2</v>
      </c>
      <c r="E485" s="48">
        <f>[1]!refprop($F$6,$B$2,$D$7,$D$2,A485,$C$28)/10^6</f>
        <v>1.1763293935501956E-5</v>
      </c>
      <c r="F485">
        <f>[1]!refprop($C$5,$B$2,$B$7,$D$2,A485)*10^6</f>
        <v>568892.89699296374</v>
      </c>
    </row>
    <row r="486" spans="1:6" x14ac:dyDescent="0.2">
      <c r="A486" s="48">
        <f t="shared" si="7"/>
        <v>-10.2473387827179</v>
      </c>
      <c r="B486" s="48">
        <f>[1]!refprop($C$6,$B$2,$D$7,$D$2,A486,$C$28)</f>
        <v>10.713141745745078</v>
      </c>
      <c r="C486" s="48">
        <f>[1]!refprop($D$6,$B$2,$D$7,$D$2,A486,$C$28)*10^3</f>
        <v>867.23238285464265</v>
      </c>
      <c r="D486" s="48">
        <f>[1]!refprop($E$6,$B$2,$D$7,$D$2,A486,$C$28)/10^3</f>
        <v>1.1091462893299701E-2</v>
      </c>
      <c r="E486" s="48">
        <f>[1]!refprop($F$6,$B$2,$D$7,$D$2,A486,$C$28)/10^6</f>
        <v>1.1765108572093024E-5</v>
      </c>
      <c r="F486">
        <f>[1]!refprop($C$5,$B$2,$B$7,$D$2,A486)*10^6</f>
        <v>569681.42747756396</v>
      </c>
    </row>
    <row r="487" spans="1:6" x14ac:dyDescent="0.2">
      <c r="A487" s="48">
        <f t="shared" si="7"/>
        <v>-10.207338782717901</v>
      </c>
      <c r="B487" s="48">
        <f>[1]!refprop($C$6,$B$2,$D$7,$D$2,A487,$C$28)</f>
        <v>10.71102213598202</v>
      </c>
      <c r="C487" s="48">
        <f>[1]!refprop($D$6,$B$2,$D$7,$D$2,A487,$C$28)*10^3</f>
        <v>867.16584330211219</v>
      </c>
      <c r="D487" s="48">
        <f>[1]!refprop($E$6,$B$2,$D$7,$D$2,A487,$C$28)/10^3</f>
        <v>1.1093837341022022E-2</v>
      </c>
      <c r="E487" s="48">
        <f>[1]!refprop($F$6,$B$2,$D$7,$D$2,A487,$C$28)/10^6</f>
        <v>1.1766923175056347E-5</v>
      </c>
      <c r="F487">
        <f>[1]!refprop($C$5,$B$2,$B$7,$D$2,A487)*10^6</f>
        <v>570470.78887801711</v>
      </c>
    </row>
    <row r="488" spans="1:6" x14ac:dyDescent="0.2">
      <c r="A488" s="48">
        <f t="shared" si="7"/>
        <v>-10.167338782717902</v>
      </c>
      <c r="B488" s="48">
        <f>[1]!refprop($C$6,$B$2,$D$7,$D$2,A488,$C$28)</f>
        <v>10.708903703955576</v>
      </c>
      <c r="C488" s="48">
        <f>[1]!refprop($D$6,$B$2,$D$7,$D$2,A488,$C$28)*10^3</f>
        <v>867.09955552246413</v>
      </c>
      <c r="D488" s="48">
        <f>[1]!refprop($E$6,$B$2,$D$7,$D$2,A488,$C$28)/10^3</f>
        <v>1.1096212331665174E-2</v>
      </c>
      <c r="E488" s="48">
        <f>[1]!refprop($F$6,$B$2,$D$7,$D$2,A488,$C$28)/10^6</f>
        <v>1.1768737744369253E-5</v>
      </c>
      <c r="F488">
        <f>[1]!refprop($C$5,$B$2,$B$7,$D$2,A488)*10^6</f>
        <v>571260.98176761472</v>
      </c>
    </row>
    <row r="489" spans="1:6" x14ac:dyDescent="0.2">
      <c r="A489" s="48">
        <f t="shared" si="7"/>
        <v>-10.127338782717903</v>
      </c>
      <c r="B489" s="48">
        <f>[1]!refprop($C$6,$B$2,$D$7,$D$2,A489,$C$28)</f>
        <v>10.706786448200287</v>
      </c>
      <c r="C489" s="48">
        <f>[1]!refprop($D$6,$B$2,$D$7,$D$2,A489,$C$28)*10^3</f>
        <v>867.03351870084657</v>
      </c>
      <c r="D489" s="48">
        <f>[1]!refprop($E$6,$B$2,$D$7,$D$2,A489,$C$28)/10^3</f>
        <v>1.1098587865067532E-2</v>
      </c>
      <c r="E489" s="48">
        <f>[1]!refprop($F$6,$B$2,$D$7,$D$2,A489,$C$28)/10^6</f>
        <v>1.1770552280009076E-5</v>
      </c>
      <c r="F489">
        <f>[1]!refprop($C$5,$B$2,$B$7,$D$2,A489)*10^6</f>
        <v>572052.00672116713</v>
      </c>
    </row>
    <row r="490" spans="1:6" x14ac:dyDescent="0.2">
      <c r="A490" s="48">
        <f t="shared" si="7"/>
        <v>-10.087338782717904</v>
      </c>
      <c r="B490" s="48">
        <f>[1]!refprop($C$6,$B$2,$D$7,$D$2,A490,$C$28)</f>
        <v>10.704670367254135</v>
      </c>
      <c r="C490" s="48">
        <f>[1]!refprop($D$6,$B$2,$D$7,$D$2,A490,$C$28)*10^3</f>
        <v>866.9677320259849</v>
      </c>
      <c r="D490" s="48">
        <f>[1]!refprop($E$6,$B$2,$D$7,$D$2,A490,$C$28)/10^3</f>
        <v>1.1100963941068047E-2</v>
      </c>
      <c r="E490" s="48">
        <f>[1]!refprop($F$6,$B$2,$D$7,$D$2,A490,$C$28)/10^6</f>
        <v>1.177236678195318E-5</v>
      </c>
      <c r="F490">
        <f>[1]!refprop($C$5,$B$2,$B$7,$D$2,A490)*10^6</f>
        <v>572843.86431256623</v>
      </c>
    </row>
    <row r="491" spans="1:6" x14ac:dyDescent="0.2">
      <c r="A491" s="48">
        <f t="shared" si="7"/>
        <v>-10.047338782717905</v>
      </c>
      <c r="B491" s="48">
        <f>[1]!refprop($C$6,$B$2,$D$7,$D$2,A491,$C$28)</f>
        <v>10.702555459658557</v>
      </c>
      <c r="C491" s="48">
        <f>[1]!refprop($D$6,$B$2,$D$7,$D$2,A491,$C$28)*10^3</f>
        <v>866.90219469016154</v>
      </c>
      <c r="D491" s="48">
        <f>[1]!refprop($E$6,$B$2,$D$7,$D$2,A491,$C$28)/10^3</f>
        <v>1.1103340559506222E-2</v>
      </c>
      <c r="E491" s="48">
        <f>[1]!refprop($F$6,$B$2,$D$7,$D$2,A491,$C$28)/10^6</f>
        <v>1.1774181250178926E-5</v>
      </c>
      <c r="F491">
        <f>[1]!refprop($C$5,$B$2,$B$7,$D$2,A491)*10^6</f>
        <v>573636.55511676474</v>
      </c>
    </row>
    <row r="492" spans="1:6" x14ac:dyDescent="0.2">
      <c r="A492" s="48">
        <f t="shared" si="7"/>
        <v>-10.007338782717905</v>
      </c>
      <c r="B492" s="48">
        <f>[1]!refprop($C$6,$B$2,$D$7,$D$2,A492,$C$28)</f>
        <v>10.700441723958415</v>
      </c>
      <c r="C492" s="48">
        <f>[1]!refprop($D$6,$B$2,$D$7,$D$2,A492,$C$28)*10^3</f>
        <v>866.83690588919944</v>
      </c>
      <c r="D492" s="48">
        <f>[1]!refprop($E$6,$B$2,$D$7,$D$2,A492,$C$28)/10^3</f>
        <v>1.110571772022213E-2</v>
      </c>
      <c r="E492" s="48">
        <f>[1]!refprop($F$6,$B$2,$D$7,$D$2,A492,$C$28)/10^6</f>
        <v>1.1775995684663687E-5</v>
      </c>
      <c r="F492">
        <f>[1]!refprop($C$5,$B$2,$B$7,$D$2,A492)*10^6</f>
        <v>574430.07970807923</v>
      </c>
    </row>
    <row r="493" spans="1:6" x14ac:dyDescent="0.2">
      <c r="A493" s="48">
        <f t="shared" si="7"/>
        <v>-9.9673387827179063</v>
      </c>
      <c r="B493" s="48">
        <f>[1]!refprop($C$6,$B$2,$D$7,$D$2,A493,$C$28)</f>
        <v>10.698329158701974</v>
      </c>
      <c r="C493" s="48">
        <f>[1]!refprop($D$6,$B$2,$D$7,$D$2,A493,$C$28)*10^3</f>
        <v>866.77186482244394</v>
      </c>
      <c r="D493" s="48">
        <f>[1]!refprop($E$6,$B$2,$D$7,$D$2,A493,$C$28)/10^3</f>
        <v>1.1108095423056396E-2</v>
      </c>
      <c r="E493" s="48">
        <f>[1]!refprop($F$6,$B$2,$D$7,$D$2,A493,$C$28)/10^6</f>
        <v>1.1777810085384853E-5</v>
      </c>
      <c r="F493">
        <f>[1]!refprop($C$5,$B$2,$B$7,$D$2,A493)*10^6</f>
        <v>575224.43866090989</v>
      </c>
    </row>
    <row r="494" spans="1:6" x14ac:dyDescent="0.2">
      <c r="A494" s="48">
        <f t="shared" si="7"/>
        <v>-9.9273387827179072</v>
      </c>
      <c r="B494" s="48">
        <f>[1]!refprop($C$6,$B$2,$D$7,$D$2,A494,$C$28)</f>
        <v>10.696217762440902</v>
      </c>
      <c r="C494" s="48">
        <f>[1]!refprop($D$6,$B$2,$D$7,$D$2,A494,$C$28)*10^3</f>
        <v>866.7070706927434</v>
      </c>
      <c r="D494" s="48">
        <f>[1]!refprop($E$6,$B$2,$D$7,$D$2,A494,$C$28)/10^3</f>
        <v>1.1110473667850189E-2</v>
      </c>
      <c r="E494" s="48">
        <f>[1]!refprop($F$6,$B$2,$D$7,$D$2,A494,$C$28)/10^6</f>
        <v>1.1779624452319819E-5</v>
      </c>
      <c r="F494">
        <f>[1]!refprop($C$5,$B$2,$B$7,$D$2,A494)*10^6</f>
        <v>576019.63255154225</v>
      </c>
    </row>
    <row r="495" spans="1:6" x14ac:dyDescent="0.2">
      <c r="A495" s="48">
        <f t="shared" si="7"/>
        <v>-9.887338782717908</v>
      </c>
      <c r="B495" s="48">
        <f>[1]!refprop($C$6,$B$2,$D$7,$D$2,A495,$C$28)</f>
        <v>10.694107533730287</v>
      </c>
      <c r="C495" s="48">
        <f>[1]!refprop($D$6,$B$2,$D$7,$D$2,A495,$C$28)*10^3</f>
        <v>866.64252270643351</v>
      </c>
      <c r="D495" s="48">
        <f>[1]!refprop($E$6,$B$2,$D$7,$D$2,A495,$C$28)/10^3</f>
        <v>1.111285245444526E-2</v>
      </c>
      <c r="E495" s="48">
        <f>[1]!refprop($F$6,$B$2,$D$7,$D$2,A495,$C$28)/10^6</f>
        <v>1.1781438785446006E-5</v>
      </c>
      <c r="F495">
        <f>[1]!refprop($C$5,$B$2,$B$7,$D$2,A495)*10^6</f>
        <v>576815.66195390245</v>
      </c>
    </row>
    <row r="496" spans="1:6" x14ac:dyDescent="0.2">
      <c r="A496" s="48">
        <f t="shared" si="7"/>
        <v>-9.8473387827179089</v>
      </c>
      <c r="B496" s="48">
        <f>[1]!refprop($C$6,$B$2,$D$7,$D$2,A496,$C$28)</f>
        <v>10.691998471128572</v>
      </c>
      <c r="C496" s="48">
        <f>[1]!refprop($D$6,$B$2,$D$7,$D$2,A496,$C$28)*10^3</f>
        <v>866.57822007331788</v>
      </c>
      <c r="D496" s="48">
        <f>[1]!refprop($E$6,$B$2,$D$7,$D$2,A496,$C$28)/10^3</f>
        <v>1.1115231782683886E-2</v>
      </c>
      <c r="E496" s="48">
        <f>[1]!refprop($F$6,$B$2,$D$7,$D$2,A496,$C$28)/10^6</f>
        <v>1.1783253084740824E-5</v>
      </c>
      <c r="F496">
        <f>[1]!refprop($C$5,$B$2,$B$7,$D$2,A496)*10^6</f>
        <v>577612.52744417312</v>
      </c>
    </row>
    <row r="497" spans="1:6" x14ac:dyDescent="0.2">
      <c r="A497" s="48">
        <f t="shared" si="7"/>
        <v>-9.8073387827179097</v>
      </c>
      <c r="B497" s="48">
        <f>[1]!refprop($C$6,$B$2,$D$7,$D$2,A497,$C$28)</f>
        <v>10.689890573197554</v>
      </c>
      <c r="C497" s="48">
        <f>[1]!refprop($D$6,$B$2,$D$7,$D$2,A497,$C$28)*10^3</f>
        <v>866.5141620066529</v>
      </c>
      <c r="D497" s="48">
        <f>[1]!refprop($E$6,$B$2,$D$7,$D$2,A497,$C$28)/10^3</f>
        <v>1.1117611652408892E-2</v>
      </c>
      <c r="E497" s="48">
        <f>[1]!refprop($F$6,$B$2,$D$7,$D$2,A497,$C$28)/10^6</f>
        <v>1.1785067350181709E-5</v>
      </c>
      <c r="F497">
        <f>[1]!refprop($C$5,$B$2,$B$7,$D$2,A497)*10^6</f>
        <v>578410.22959765187</v>
      </c>
    </row>
    <row r="498" spans="1:6" x14ac:dyDescent="0.2">
      <c r="A498" s="48">
        <f t="shared" si="7"/>
        <v>-9.7673387827179106</v>
      </c>
      <c r="B498" s="48">
        <f>[1]!refprop($C$6,$B$2,$D$7,$D$2,A498,$C$28)</f>
        <v>10.687783838502398</v>
      </c>
      <c r="C498" s="48">
        <f>[1]!refprop($D$6,$B$2,$D$7,$D$2,A498,$C$28)*10^3</f>
        <v>866.45034772312727</v>
      </c>
      <c r="D498" s="48">
        <f>[1]!refprop($E$6,$B$2,$D$7,$D$2,A498,$C$28)/10^3</f>
        <v>1.1119992063463653E-2</v>
      </c>
      <c r="E498" s="48">
        <f>[1]!refprop($F$6,$B$2,$D$7,$D$2,A498,$C$28)/10^6</f>
        <v>1.1786881581746103E-5</v>
      </c>
      <c r="F498">
        <f>[1]!refprop($C$5,$B$2,$B$7,$D$2,A498)*10^6</f>
        <v>579208.76898965961</v>
      </c>
    </row>
    <row r="499" spans="1:6" x14ac:dyDescent="0.2">
      <c r="A499" s="48">
        <f t="shared" si="7"/>
        <v>-9.7273387827179114</v>
      </c>
      <c r="B499" s="48">
        <f>[1]!refprop($C$6,$B$2,$D$7,$D$2,A499,$C$28)</f>
        <v>10.685678265611616</v>
      </c>
      <c r="C499" s="48">
        <f>[1]!refprop($D$6,$B$2,$D$7,$D$2,A499,$C$28)*10^3</f>
        <v>866.38677644284701</v>
      </c>
      <c r="D499" s="48">
        <f>[1]!refprop($E$6,$B$2,$D$7,$D$2,A499,$C$28)/10^3</f>
        <v>1.1122373015692088E-2</v>
      </c>
      <c r="E499" s="48">
        <f>[1]!refprop($F$6,$B$2,$D$7,$D$2,A499,$C$28)/10^6</f>
        <v>1.1788695779411467E-5</v>
      </c>
      <c r="F499">
        <f>[1]!refprop($C$5,$B$2,$B$7,$D$2,A499)*10^6</f>
        <v>580008.14619650471</v>
      </c>
    </row>
    <row r="500" spans="1:6" x14ac:dyDescent="0.2">
      <c r="A500" s="48">
        <f t="shared" si="7"/>
        <v>-9.6873387827179123</v>
      </c>
      <c r="B500" s="48">
        <f>[1]!refprop($C$6,$B$2,$D$7,$D$2,A500,$C$28)</f>
        <v>10.683573853097039</v>
      </c>
      <c r="C500" s="48">
        <f>[1]!refprop($D$6,$B$2,$D$7,$D$2,A500,$C$28)*10^3</f>
        <v>866.32344738931636</v>
      </c>
      <c r="D500" s="48">
        <f>[1]!refprop($E$6,$B$2,$D$7,$D$2,A500,$C$28)/10^3</f>
        <v>1.1124754508938657E-2</v>
      </c>
      <c r="E500" s="48">
        <f>[1]!refprop($F$6,$B$2,$D$7,$D$2,A500,$C$28)/10^6</f>
        <v>1.1790509943155266E-5</v>
      </c>
      <c r="F500">
        <f>[1]!refprop($C$5,$B$2,$B$7,$D$2,A500)*10^6</f>
        <v>580808.36179395672</v>
      </c>
    </row>
    <row r="501" spans="1:6" x14ac:dyDescent="0.2">
      <c r="A501" s="48">
        <f t="shared" si="7"/>
        <v>-9.6473387827179131</v>
      </c>
      <c r="B501" s="48">
        <f>[1]!refprop($C$6,$B$2,$D$7,$D$2,A501,$C$28)</f>
        <v>10.681470599533803</v>
      </c>
      <c r="C501" s="48">
        <f>[1]!refprop($D$6,$B$2,$D$7,$D$2,A501,$C$28)*10^3</f>
        <v>866.26035978942207</v>
      </c>
      <c r="D501" s="48">
        <f>[1]!refprop($E$6,$B$2,$D$7,$D$2,A501,$C$28)/10^3</f>
        <v>1.1127136543048343E-2</v>
      </c>
      <c r="E501" s="48">
        <f>[1]!refprop($F$6,$B$2,$D$7,$D$2,A501,$C$28)/10^6</f>
        <v>1.1792324072954981E-5</v>
      </c>
      <c r="F501">
        <f>[1]!refprop($C$5,$B$2,$B$7,$D$2,A501)*10^6</f>
        <v>581609.41635857965</v>
      </c>
    </row>
    <row r="502" spans="1:6" x14ac:dyDescent="0.2">
      <c r="A502" s="48">
        <f t="shared" si="7"/>
        <v>-9.607338782717914</v>
      </c>
      <c r="B502" s="48">
        <f>[1]!refprop($C$6,$B$2,$D$7,$D$2,A502,$C$28)</f>
        <v>10.679368503500383</v>
      </c>
      <c r="C502" s="48">
        <f>[1]!refprop($D$6,$B$2,$D$7,$D$2,A502,$C$28)*10^3</f>
        <v>866.19751287341671</v>
      </c>
      <c r="D502" s="48">
        <f>[1]!refprop($E$6,$B$2,$D$7,$D$2,A502,$C$28)/10^3</f>
        <v>1.1129519117866683E-2</v>
      </c>
      <c r="E502" s="48">
        <f>[1]!refprop($F$6,$B$2,$D$7,$D$2,A502,$C$28)/10^6</f>
        <v>1.1794138168788091E-5</v>
      </c>
      <c r="F502">
        <f>[1]!refprop($C$5,$B$2,$B$7,$D$2,A502)*10^6</f>
        <v>582411.31046626414</v>
      </c>
    </row>
    <row r="503" spans="1:6" x14ac:dyDescent="0.2">
      <c r="A503" s="48">
        <f t="shared" si="7"/>
        <v>-9.5673387827179148</v>
      </c>
      <c r="B503" s="48">
        <f>[1]!refprop($C$6,$B$2,$D$7,$D$2,A503,$C$28)</f>
        <v>10.677267563578512</v>
      </c>
      <c r="C503" s="48">
        <f>[1]!refprop($D$6,$B$2,$D$7,$D$2,A503,$C$28)*10^3</f>
        <v>866.13490587489878</v>
      </c>
      <c r="D503" s="48">
        <f>[1]!refprop($E$6,$B$2,$D$7,$D$2,A503,$C$28)/10^3</f>
        <v>1.1131902233239725E-2</v>
      </c>
      <c r="E503" s="48">
        <f>[1]!refprop($F$6,$B$2,$D$7,$D$2,A503,$C$28)/10^6</f>
        <v>1.179595223063211E-5</v>
      </c>
      <c r="F503">
        <f>[1]!refprop($C$5,$B$2,$B$7,$D$2,A503)*10^6</f>
        <v>583214.04469397245</v>
      </c>
    </row>
    <row r="504" spans="1:6" x14ac:dyDescent="0.2">
      <c r="A504" s="48">
        <f t="shared" si="7"/>
        <v>-9.5273387827179157</v>
      </c>
      <c r="B504" s="48">
        <f>[1]!refprop($C$6,$B$2,$D$7,$D$2,A504,$C$28)</f>
        <v>10.675167778353211</v>
      </c>
      <c r="C504" s="48">
        <f>[1]!refprop($D$6,$B$2,$D$7,$D$2,A504,$C$28)*10^3</f>
        <v>866.07253803079925</v>
      </c>
      <c r="D504" s="48">
        <f>[1]!refprop($E$6,$B$2,$D$7,$D$2,A504,$C$28)/10^3</f>
        <v>1.1134285889014066E-2</v>
      </c>
      <c r="E504" s="48">
        <f>[1]!refprop($F$6,$B$2,$D$7,$D$2,A504,$C$28)/10^6</f>
        <v>1.1797766258464546E-5</v>
      </c>
      <c r="F504">
        <f>[1]!refprop($C$5,$B$2,$B$7,$D$2,A504)*10^6</f>
        <v>584017.61961818079</v>
      </c>
    </row>
    <row r="505" spans="1:6" x14ac:dyDescent="0.2">
      <c r="A505" s="48">
        <f t="shared" si="7"/>
        <v>-9.4873387827179165</v>
      </c>
      <c r="B505" s="48">
        <f>[1]!refprop($C$6,$B$2,$D$7,$D$2,A505,$C$28)</f>
        <v>10.673069146412793</v>
      </c>
      <c r="C505" s="48">
        <f>[1]!refprop($D$6,$B$2,$D$7,$D$2,A505,$C$28)*10^3</f>
        <v>866.01040858136298</v>
      </c>
      <c r="D505" s="48">
        <f>[1]!refprop($E$6,$B$2,$D$7,$D$2,A505,$C$28)/10^3</f>
        <v>1.1136670085036805E-2</v>
      </c>
      <c r="E505" s="48">
        <f>[1]!refprop($F$6,$B$2,$D$7,$D$2,A505,$C$28)/10^6</f>
        <v>1.1799580252262919E-5</v>
      </c>
      <c r="F505">
        <f>[1]!refprop($C$5,$B$2,$B$7,$D$2,A505)*10^6</f>
        <v>584822.03581567155</v>
      </c>
    </row>
    <row r="506" spans="1:6" x14ac:dyDescent="0.2">
      <c r="A506" s="48">
        <f t="shared" si="7"/>
        <v>-9.4473387827179174</v>
      </c>
      <c r="B506" s="48">
        <f>[1]!refprop($C$6,$B$2,$D$7,$D$2,A506,$C$28)</f>
        <v>10.670971666348784</v>
      </c>
      <c r="C506" s="48">
        <f>[1]!refprop($D$6,$B$2,$D$7,$D$2,A506,$C$28)*10^3</f>
        <v>865.94851677013253</v>
      </c>
      <c r="D506" s="48">
        <f>[1]!refprop($E$6,$B$2,$D$7,$D$2,A506,$C$28)/10^3</f>
        <v>1.1139054821155592E-2</v>
      </c>
      <c r="E506" s="48">
        <f>[1]!refprop($F$6,$B$2,$D$7,$D$2,A506,$C$28)/10^6</f>
        <v>1.180139421200477E-5</v>
      </c>
      <c r="F506">
        <f>[1]!refprop($C$5,$B$2,$B$7,$D$2,A506)*10^6</f>
        <v>585627.29386332177</v>
      </c>
    </row>
    <row r="507" spans="1:6" x14ac:dyDescent="0.2">
      <c r="A507" s="48">
        <f t="shared" si="7"/>
        <v>-9.4073387827179182</v>
      </c>
      <c r="B507" s="48">
        <f>[1]!refprop($C$6,$B$2,$D$7,$D$2,A507,$C$28)</f>
        <v>10.66887533675599</v>
      </c>
      <c r="C507" s="48">
        <f>[1]!refprop($D$6,$B$2,$D$7,$D$2,A507,$C$28)*10^3</f>
        <v>865.88686184393055</v>
      </c>
      <c r="D507" s="48">
        <f>[1]!refprop($E$6,$B$2,$D$7,$D$2,A507,$C$28)/10^3</f>
        <v>1.1141440097218578E-2</v>
      </c>
      <c r="E507" s="48">
        <f>[1]!refprop($F$6,$B$2,$D$7,$D$2,A507,$C$28)/10^6</f>
        <v>1.1803208137667642E-5</v>
      </c>
      <c r="F507">
        <f>[1]!refprop($C$5,$B$2,$B$7,$D$2,A507)*10^6</f>
        <v>586433.3943388093</v>
      </c>
    </row>
    <row r="508" spans="1:6" x14ac:dyDescent="0.2">
      <c r="A508" s="48">
        <f t="shared" ref="A508:A571" si="8">A507+$D$56</f>
        <v>-9.3673387827179191</v>
      </c>
      <c r="B508" s="48">
        <f>[1]!refprop($C$6,$B$2,$D$7,$D$2,A508,$C$28)</f>
        <v>10.666780156232441</v>
      </c>
      <c r="C508" s="48">
        <f>[1]!refprop($D$6,$B$2,$D$7,$D$2,A508,$C$28)*10^3</f>
        <v>865.82544305284546</v>
      </c>
      <c r="D508" s="48">
        <f>[1]!refprop($E$6,$B$2,$D$7,$D$2,A508,$C$28)/10^3</f>
        <v>1.114382591307444E-2</v>
      </c>
      <c r="E508" s="48">
        <f>[1]!refprop($F$6,$B$2,$D$7,$D$2,A508,$C$28)/10^6</f>
        <v>1.1805022029229098E-5</v>
      </c>
      <c r="F508">
        <f>[1]!refprop($C$5,$B$2,$B$7,$D$2,A508)*10^6</f>
        <v>587240.33781986253</v>
      </c>
    </row>
    <row r="509" spans="1:6" x14ac:dyDescent="0.2">
      <c r="A509" s="48">
        <f t="shared" si="8"/>
        <v>-9.3273387827179199</v>
      </c>
      <c r="B509" s="48">
        <f>[1]!refprop($C$6,$B$2,$D$7,$D$2,A509,$C$28)</f>
        <v>10.664686123379383</v>
      </c>
      <c r="C509" s="48">
        <f>[1]!refprop($D$6,$B$2,$D$7,$D$2,A509,$C$28)*10^3</f>
        <v>865.76425965021224</v>
      </c>
      <c r="D509" s="48">
        <f>[1]!refprop($E$6,$B$2,$D$7,$D$2,A509,$C$28)/10^3</f>
        <v>1.114621226857238E-2</v>
      </c>
      <c r="E509" s="48">
        <f>[1]!refprop($F$6,$B$2,$D$7,$D$2,A509,$C$28)/10^6</f>
        <v>1.1806835886666701E-5</v>
      </c>
      <c r="F509">
        <f>[1]!refprop($C$5,$B$2,$B$7,$D$2,A509)*10^6</f>
        <v>588048.12488301739</v>
      </c>
    </row>
    <row r="510" spans="1:6" x14ac:dyDescent="0.2">
      <c r="A510" s="48">
        <f t="shared" si="8"/>
        <v>-9.2873387827179208</v>
      </c>
      <c r="B510" s="48">
        <f>[1]!refprop($C$6,$B$2,$D$7,$D$2,A510,$C$28)</f>
        <v>10.662593236801273</v>
      </c>
      <c r="C510" s="48">
        <f>[1]!refprop($D$6,$B$2,$D$7,$D$2,A510,$C$28)*10^3</f>
        <v>865.70331089259798</v>
      </c>
      <c r="D510" s="48">
        <f>[1]!refprop($E$6,$B$2,$D$7,$D$2,A510,$C$28)/10^3</f>
        <v>1.1148599163562093E-2</v>
      </c>
      <c r="E510" s="48">
        <f>[1]!refprop($F$6,$B$2,$D$7,$D$2,A510,$C$28)/10^6</f>
        <v>1.1808649709958034E-5</v>
      </c>
      <c r="F510">
        <f>[1]!refprop($C$5,$B$2,$B$7,$D$2,A510)*10^6</f>
        <v>588856.75610662089</v>
      </c>
    </row>
    <row r="511" spans="1:6" x14ac:dyDescent="0.2">
      <c r="A511" s="48">
        <f t="shared" si="8"/>
        <v>-9.2473387827179216</v>
      </c>
      <c r="B511" s="48">
        <f>[1]!refprop($C$6,$B$2,$D$7,$D$2,A511,$C$28)</f>
        <v>10.660501495105771</v>
      </c>
      <c r="C511" s="48">
        <f>[1]!refprop($D$6,$B$2,$D$7,$D$2,A511,$C$28)*10^3</f>
        <v>865.64259603978564</v>
      </c>
      <c r="D511" s="48">
        <f>[1]!refprop($E$6,$B$2,$D$7,$D$2,A511,$C$28)/10^3</f>
        <v>1.1150986597893809E-2</v>
      </c>
      <c r="E511" s="48">
        <f>[1]!refprop($F$6,$B$2,$D$7,$D$2,A511,$C$28)/10^6</f>
        <v>1.1810463499080693E-5</v>
      </c>
      <c r="F511">
        <f>[1]!refprop($C$5,$B$2,$B$7,$D$2,A511)*10^6</f>
        <v>589666.23206888197</v>
      </c>
    </row>
    <row r="512" spans="1:6" x14ac:dyDescent="0.2">
      <c r="A512" s="48">
        <f t="shared" si="8"/>
        <v>-9.2073387827179225</v>
      </c>
      <c r="B512" s="48">
        <f>[1]!refprop($C$6,$B$2,$D$7,$D$2,A512,$C$28)</f>
        <v>10.658410896903712</v>
      </c>
      <c r="C512" s="48">
        <f>[1]!refprop($D$6,$B$2,$D$7,$D$2,A512,$C$28)*10^3</f>
        <v>865.5821143547563</v>
      </c>
      <c r="D512" s="48">
        <f>[1]!refprop($E$6,$B$2,$D$7,$D$2,A512,$C$28)/10^3</f>
        <v>1.1153374571418252E-2</v>
      </c>
      <c r="E512" s="48">
        <f>[1]!refprop($F$6,$B$2,$D$7,$D$2,A512,$C$28)/10^6</f>
        <v>1.1812277254012276E-5</v>
      </c>
      <c r="F512">
        <f>[1]!refprop($C$5,$B$2,$B$7,$D$2,A512)*10^6</f>
        <v>590476.55334703601</v>
      </c>
    </row>
    <row r="513" spans="1:6" x14ac:dyDescent="0.2">
      <c r="A513" s="48">
        <f t="shared" si="8"/>
        <v>-9.1673387827179234</v>
      </c>
      <c r="B513" s="48">
        <f>[1]!refprop($C$6,$B$2,$D$7,$D$2,A513,$C$28)</f>
        <v>10.656321440809124</v>
      </c>
      <c r="C513" s="48">
        <f>[1]!refprop($D$6,$B$2,$D$7,$D$2,A513,$C$28)*10^3</f>
        <v>865.52186510367505</v>
      </c>
      <c r="D513" s="48">
        <f>[1]!refprop($E$6,$B$2,$D$7,$D$2,A513,$C$28)/10^3</f>
        <v>1.115576308398665E-2</v>
      </c>
      <c r="E513" s="48">
        <f>[1]!refprop($F$6,$B$2,$D$7,$D$2,A513,$C$28)/10^6</f>
        <v>1.1814090974730401E-5</v>
      </c>
      <c r="F513">
        <f>[1]!refprop($C$5,$B$2,$B$7,$D$2,A513)*10^6</f>
        <v>591287.720519542</v>
      </c>
    </row>
    <row r="514" spans="1:6" x14ac:dyDescent="0.2">
      <c r="A514" s="48">
        <f t="shared" si="8"/>
        <v>-9.1273387827179242</v>
      </c>
      <c r="B514" s="48">
        <f>[1]!refprop($C$6,$B$2,$D$7,$D$2,A514,$C$28)</f>
        <v>10.654233125439172</v>
      </c>
      <c r="C514" s="48">
        <f>[1]!refprop($D$6,$B$2,$D$7,$D$2,A514,$C$28)*10^3</f>
        <v>865.46184755587365</v>
      </c>
      <c r="D514" s="48">
        <f>[1]!refprop($E$6,$B$2,$D$7,$D$2,A514,$C$28)/10^3</f>
        <v>1.1158152135450756E-2</v>
      </c>
      <c r="E514" s="48">
        <f>[1]!refprop($F$6,$B$2,$D$7,$D$2,A514,$C$28)/10^6</f>
        <v>1.1815904661212695E-5</v>
      </c>
      <c r="F514">
        <f>[1]!refprop($C$5,$B$2,$B$7,$D$2,A514)*10^6</f>
        <v>592099.73416497849</v>
      </c>
    </row>
    <row r="515" spans="1:6" x14ac:dyDescent="0.2">
      <c r="A515" s="48">
        <f t="shared" si="8"/>
        <v>-9.0873387827179251</v>
      </c>
      <c r="B515" s="48">
        <f>[1]!refprop($C$6,$B$2,$D$7,$D$2,A515,$C$28)</f>
        <v>10.652145949414207</v>
      </c>
      <c r="C515" s="48">
        <f>[1]!refprop($D$6,$B$2,$D$7,$D$2,A515,$C$28)*10^3</f>
        <v>865.4020609838351</v>
      </c>
      <c r="D515" s="48">
        <f>[1]!refprop($E$6,$B$2,$D$7,$D$2,A515,$C$28)/10^3</f>
        <v>1.1160541725662797E-2</v>
      </c>
      <c r="E515" s="48">
        <f>[1]!refprop($F$6,$B$2,$D$7,$D$2,A515,$C$28)/10^6</f>
        <v>1.181771831343679E-5</v>
      </c>
      <c r="F515">
        <f>[1]!refprop($C$5,$B$2,$B$7,$D$2,A515)*10^6</f>
        <v>592912.59486244351</v>
      </c>
    </row>
    <row r="516" spans="1:6" x14ac:dyDescent="0.2">
      <c r="A516" s="48">
        <f t="shared" si="8"/>
        <v>-9.0473387827179259</v>
      </c>
      <c r="B516" s="48">
        <f>[1]!refprop($C$6,$B$2,$D$7,$D$2,A516,$C$28)</f>
        <v>10.650059911357673</v>
      </c>
      <c r="C516" s="48">
        <f>[1]!refprop($D$6,$B$2,$D$7,$D$2,A516,$C$28)*10^3</f>
        <v>865.34250466317746</v>
      </c>
      <c r="D516" s="48">
        <f>[1]!refprop($E$6,$B$2,$D$7,$D$2,A516,$C$28)/10^3</f>
        <v>1.1162931854475528E-2</v>
      </c>
      <c r="E516" s="48">
        <f>[1]!refprop($F$6,$B$2,$D$7,$D$2,A516,$C$28)/10^6</f>
        <v>1.1819531931380341E-5</v>
      </c>
      <c r="F516">
        <f>[1]!refprop($C$5,$B$2,$B$7,$D$2,A516)*10^6</f>
        <v>593726.30318961293</v>
      </c>
    </row>
    <row r="517" spans="1:6" x14ac:dyDescent="0.2">
      <c r="A517" s="48">
        <f t="shared" si="8"/>
        <v>-9.0073387827179268</v>
      </c>
      <c r="B517" s="48">
        <f>[1]!refprop($C$6,$B$2,$D$7,$D$2,A517,$C$28)</f>
        <v>10.6479750098962</v>
      </c>
      <c r="C517" s="48">
        <f>[1]!refprop($D$6,$B$2,$D$7,$D$2,A517,$C$28)*10^3</f>
        <v>865.28317787263916</v>
      </c>
      <c r="D517" s="48">
        <f>[1]!refprop($E$6,$B$2,$D$7,$D$2,A517,$C$28)/10^3</f>
        <v>1.1165322521742176E-2</v>
      </c>
      <c r="E517" s="48">
        <f>[1]!refprop($F$6,$B$2,$D$7,$D$2,A517,$C$28)/10^6</f>
        <v>1.182134551502101E-5</v>
      </c>
      <c r="F517">
        <f>[1]!refprop($C$5,$B$2,$B$7,$D$2,A517)*10^6</f>
        <v>594540.85972626775</v>
      </c>
    </row>
    <row r="518" spans="1:6" x14ac:dyDescent="0.2">
      <c r="A518" s="48">
        <f t="shared" si="8"/>
        <v>-8.9673387827179276</v>
      </c>
      <c r="B518" s="48">
        <f>[1]!refprop($C$6,$B$2,$D$7,$D$2,A518,$C$28)</f>
        <v>10.645891243659497</v>
      </c>
      <c r="C518" s="48">
        <f>[1]!refprop($D$6,$B$2,$D$7,$D$2,A518,$C$28)*10^3</f>
        <v>865.22407989406202</v>
      </c>
      <c r="D518" s="48">
        <f>[1]!refprop($E$6,$B$2,$D$7,$D$2,A518,$C$28)/10^3</f>
        <v>1.1167713727316475E-2</v>
      </c>
      <c r="E518" s="48">
        <f>[1]!refprop($F$6,$B$2,$D$7,$D$2,A518,$C$28)/10^6</f>
        <v>1.1823159064336464E-5</v>
      </c>
      <c r="F518">
        <f>[1]!refprop($C$5,$B$2,$B$7,$D$2,A518)*10^6</f>
        <v>595356.26505084941</v>
      </c>
    </row>
    <row r="519" spans="1:6" x14ac:dyDescent="0.2">
      <c r="A519" s="48">
        <f t="shared" si="8"/>
        <v>-8.9273387827179285</v>
      </c>
      <c r="B519" s="48">
        <f>[1]!refprop($C$6,$B$2,$D$7,$D$2,A519,$C$28)</f>
        <v>10.643808611280395</v>
      </c>
      <c r="C519" s="48">
        <f>[1]!refprop($D$6,$B$2,$D$7,$D$2,A519,$C$28)*10^3</f>
        <v>865.16521001237629</v>
      </c>
      <c r="D519" s="48">
        <f>[1]!refprop($E$6,$B$2,$D$7,$D$2,A519,$C$28)/10^3</f>
        <v>1.1170105471052648E-2</v>
      </c>
      <c r="E519" s="48">
        <f>[1]!refprop($F$6,$B$2,$D$7,$D$2,A519,$C$28)/10^6</f>
        <v>1.1824972579304387E-5</v>
      </c>
      <c r="F519">
        <f>[1]!refprop($C$5,$B$2,$B$7,$D$2,A519)*10^6</f>
        <v>596172.51974314882</v>
      </c>
    </row>
    <row r="520" spans="1:6" x14ac:dyDescent="0.2">
      <c r="A520" s="48">
        <f t="shared" si="8"/>
        <v>-8.8873387827179293</v>
      </c>
      <c r="B520" s="48">
        <f>[1]!refprop($C$6,$B$2,$D$7,$D$2,A520,$C$28)</f>
        <v>10.641727111394804</v>
      </c>
      <c r="C520" s="48">
        <f>[1]!refprop($D$6,$B$2,$D$7,$D$2,A520,$C$28)*10^3</f>
        <v>865.10656751558531</v>
      </c>
      <c r="D520" s="48">
        <f>[1]!refprop($E$6,$B$2,$D$7,$D$2,A520,$C$28)/10^3</f>
        <v>1.1172497752805417E-2</v>
      </c>
      <c r="E520" s="48">
        <f>[1]!refprop($F$6,$B$2,$D$7,$D$2,A520,$C$28)/10^6</f>
        <v>1.1826786059902473E-5</v>
      </c>
      <c r="F520">
        <f>[1]!refprop($C$5,$B$2,$B$7,$D$2,A520)*10^6</f>
        <v>596989.62438205571</v>
      </c>
    </row>
    <row r="521" spans="1:6" x14ac:dyDescent="0.2">
      <c r="A521" s="48">
        <f t="shared" si="8"/>
        <v>-8.8473387827179302</v>
      </c>
      <c r="B521" s="48">
        <f>[1]!refprop($C$6,$B$2,$D$7,$D$2,A521,$C$28)</f>
        <v>10.639646742641746</v>
      </c>
      <c r="C521" s="48">
        <f>[1]!refprop($D$6,$B$2,$D$7,$D$2,A521,$C$28)*10^3</f>
        <v>865.04815169474989</v>
      </c>
      <c r="D521" s="48">
        <f>[1]!refprop($E$6,$B$2,$D$7,$D$2,A521,$C$28)/10^3</f>
        <v>1.117489057242997E-2</v>
      </c>
      <c r="E521" s="48">
        <f>[1]!refprop($F$6,$B$2,$D$7,$D$2,A521,$C$28)/10^6</f>
        <v>1.1828599506108428E-5</v>
      </c>
      <c r="F521">
        <f>[1]!refprop($C$5,$B$2,$B$7,$D$2,A521)*10^6</f>
        <v>597807.57954777579</v>
      </c>
    </row>
    <row r="522" spans="1:6" x14ac:dyDescent="0.2">
      <c r="A522" s="48">
        <f t="shared" si="8"/>
        <v>-8.807338782717931</v>
      </c>
      <c r="B522" s="48">
        <f>[1]!refprop($C$6,$B$2,$D$7,$D$2,A522,$C$28)</f>
        <v>10.637567503663302</v>
      </c>
      <c r="C522" s="48">
        <f>[1]!refprop($D$6,$B$2,$D$7,$D$2,A522,$C$28)*10^3</f>
        <v>864.98996184397299</v>
      </c>
      <c r="D522" s="48">
        <f>[1]!refprop($E$6,$B$2,$D$7,$D$2,A522,$C$28)/10^3</f>
        <v>1.1177283929782018E-2</v>
      </c>
      <c r="E522" s="48">
        <f>[1]!refprop($F$6,$B$2,$D$7,$D$2,A522,$C$28)/10^6</f>
        <v>1.1830412917899971E-5</v>
      </c>
      <c r="F522">
        <f>[1]!refprop($C$5,$B$2,$B$7,$D$2,A522)*10^6</f>
        <v>598626.38581961684</v>
      </c>
    </row>
    <row r="523" spans="1:6" x14ac:dyDescent="0.2">
      <c r="A523" s="48">
        <f t="shared" si="8"/>
        <v>-8.7673387827179319</v>
      </c>
      <c r="B523" s="48">
        <f>[1]!refprop($C$6,$B$2,$D$7,$D$2,A523,$C$28)</f>
        <v>10.635489393104615</v>
      </c>
      <c r="C523" s="48">
        <f>[1]!refprop($D$6,$B$2,$D$7,$D$2,A523,$C$28)*10^3</f>
        <v>864.93199726038472</v>
      </c>
      <c r="D523" s="48">
        <f>[1]!refprop($E$6,$B$2,$D$7,$D$2,A523,$C$28)/10^3</f>
        <v>1.1179677824717708E-2</v>
      </c>
      <c r="E523" s="48">
        <f>[1]!refprop($F$6,$B$2,$D$7,$D$2,A523,$C$28)/10^6</f>
        <v>1.1832226295254828E-5</v>
      </c>
      <c r="F523">
        <f>[1]!refprop($C$5,$B$2,$B$7,$D$2,A523)*10^6</f>
        <v>599446.0437777075</v>
      </c>
    </row>
    <row r="524" spans="1:6" x14ac:dyDescent="0.2">
      <c r="A524" s="48">
        <f t="shared" si="8"/>
        <v>-8.7273387827179327</v>
      </c>
      <c r="B524" s="48">
        <f>[1]!refprop($C$6,$B$2,$D$7,$D$2,A524,$C$28)</f>
        <v>10.633412409613875</v>
      </c>
      <c r="C524" s="48">
        <f>[1]!refprop($D$6,$B$2,$D$7,$D$2,A524,$C$28)*10^3</f>
        <v>864.87425724412753</v>
      </c>
      <c r="D524" s="48">
        <f>[1]!refprop($E$6,$B$2,$D$7,$D$2,A524,$C$28)/10^3</f>
        <v>1.1182072257093712E-2</v>
      </c>
      <c r="E524" s="48">
        <f>[1]!refprop($F$6,$B$2,$D$7,$D$2,A524,$C$28)/10^6</f>
        <v>1.1834039638150744E-5</v>
      </c>
      <c r="F524">
        <f>[1]!refprop($C$5,$B$2,$B$7,$D$2,A524)*10^6</f>
        <v>600266.55400187394</v>
      </c>
    </row>
    <row r="525" spans="1:6" x14ac:dyDescent="0.2">
      <c r="A525" s="48">
        <f t="shared" si="8"/>
        <v>-8.6873387827179336</v>
      </c>
      <c r="B525" s="48">
        <f>[1]!refprop($C$6,$B$2,$D$7,$D$2,A525,$C$28)</f>
        <v>10.63133655184232</v>
      </c>
      <c r="C525" s="48">
        <f>[1]!refprop($D$6,$B$2,$D$7,$D$2,A525,$C$28)*10^3</f>
        <v>864.81674109833921</v>
      </c>
      <c r="D525" s="48">
        <f>[1]!refprop($E$6,$B$2,$D$7,$D$2,A525,$C$28)/10^3</f>
        <v>1.118446722676715E-2</v>
      </c>
      <c r="E525" s="48">
        <f>[1]!refprop($F$6,$B$2,$D$7,$D$2,A525,$C$28)/10^6</f>
        <v>1.1835852946565463E-5</v>
      </c>
      <c r="F525">
        <f>[1]!refprop($C$5,$B$2,$B$7,$D$2,A525)*10^6</f>
        <v>601087.91707278998</v>
      </c>
    </row>
    <row r="526" spans="1:6" x14ac:dyDescent="0.2">
      <c r="A526" s="48">
        <f t="shared" si="8"/>
        <v>-8.6473387827179344</v>
      </c>
      <c r="B526" s="48">
        <f>[1]!refprop($C$6,$B$2,$D$7,$D$2,A526,$C$28)</f>
        <v>10.62926181844422</v>
      </c>
      <c r="C526" s="48">
        <f>[1]!refprop($D$6,$B$2,$D$7,$D$2,A526,$C$28)*10^3</f>
        <v>864.75944812914042</v>
      </c>
      <c r="D526" s="48">
        <f>[1]!refprop($E$6,$B$2,$D$7,$D$2,A526,$C$28)/10^3</f>
        <v>1.1186862733595636E-2</v>
      </c>
      <c r="E526" s="48">
        <f>[1]!refprop($F$6,$B$2,$D$7,$D$2,A526,$C$28)/10^6</f>
        <v>1.1837666220476753E-5</v>
      </c>
      <c r="F526">
        <f>[1]!refprop($C$5,$B$2,$B$7,$D$2,A526)*10^6</f>
        <v>601910.1335705556</v>
      </c>
    </row>
    <row r="527" spans="1:6" x14ac:dyDescent="0.2">
      <c r="A527" s="48">
        <f t="shared" si="8"/>
        <v>-8.6073387827179353</v>
      </c>
      <c r="B527" s="48">
        <f>[1]!refprop($C$6,$B$2,$D$7,$D$2,A527,$C$28)</f>
        <v>10.62718820807687</v>
      </c>
      <c r="C527" s="48">
        <f>[1]!refprop($D$6,$B$2,$D$7,$D$2,A527,$C$28)*10^3</f>
        <v>864.70237764561875</v>
      </c>
      <c r="D527" s="48">
        <f>[1]!refprop($E$6,$B$2,$D$7,$D$2,A527,$C$28)/10^3</f>
        <v>1.1189258777437249E-2</v>
      </c>
      <c r="E527" s="48">
        <f>[1]!refprop($F$6,$B$2,$D$7,$D$2,A527,$C$28)/10^6</f>
        <v>1.1839479459862381E-5</v>
      </c>
      <c r="F527">
        <f>[1]!refprop($C$5,$B$2,$B$7,$D$2,A527)*10^6</f>
        <v>602733.20407587849</v>
      </c>
    </row>
    <row r="528" spans="1:6" x14ac:dyDescent="0.2">
      <c r="A528" s="48">
        <f t="shared" si="8"/>
        <v>-8.5673387827179361</v>
      </c>
      <c r="B528" s="48">
        <f>[1]!refprop($C$6,$B$2,$D$7,$D$2,A528,$C$28)</f>
        <v>10.625115719400554</v>
      </c>
      <c r="C528" s="48">
        <f>[1]!refprop($D$6,$B$2,$D$7,$D$2,A528,$C$28)*10^3</f>
        <v>864.6455289598133</v>
      </c>
      <c r="D528" s="48">
        <f>[1]!refprop($E$6,$B$2,$D$7,$D$2,A528,$C$28)/10^3</f>
        <v>1.1191655358150542E-2</v>
      </c>
      <c r="E528" s="48">
        <f>[1]!refprop($F$6,$B$2,$D$7,$D$2,A528,$C$28)/10^6</f>
        <v>1.1841292664700143E-5</v>
      </c>
      <c r="F528">
        <f>[1]!refprop($C$5,$B$2,$B$7,$D$2,A528)*10^6</f>
        <v>603557.12916948216</v>
      </c>
    </row>
    <row r="529" spans="1:6" x14ac:dyDescent="0.2">
      <c r="A529" s="48">
        <f t="shared" si="8"/>
        <v>-8.527338782717937</v>
      </c>
      <c r="B529" s="48">
        <f>[1]!refprop($C$6,$B$2,$D$7,$D$2,A529,$C$28)</f>
        <v>10.623044351078578</v>
      </c>
      <c r="C529" s="48">
        <f>[1]!refprop($D$6,$B$2,$D$7,$D$2,A529,$C$28)*10^3</f>
        <v>864.58890138670108</v>
      </c>
      <c r="D529" s="48">
        <f>[1]!refprop($E$6,$B$2,$D$7,$D$2,A529,$C$28)/10^3</f>
        <v>1.1194052475594539E-2</v>
      </c>
      <c r="E529" s="48">
        <f>[1]!refprop($F$6,$B$2,$D$7,$D$2,A529,$C$28)/10^6</f>
        <v>1.1843105834967824E-5</v>
      </c>
      <c r="F529">
        <f>[1]!refprop($C$5,$B$2,$B$7,$D$2,A529)*10^6</f>
        <v>604381.90943281713</v>
      </c>
    </row>
    <row r="530" spans="1:6" x14ac:dyDescent="0.2">
      <c r="A530" s="48">
        <f t="shared" si="8"/>
        <v>-8.4873387827179378</v>
      </c>
      <c r="B530" s="48">
        <f>[1]!refprop($C$6,$B$2,$D$7,$D$2,A530,$C$28)</f>
        <v>10.620974101777209</v>
      </c>
      <c r="C530" s="48">
        <f>[1]!refprop($D$6,$B$2,$D$7,$D$2,A530,$C$28)*10^3</f>
        <v>864.53249424418107</v>
      </c>
      <c r="D530" s="48">
        <f>[1]!refprop($E$6,$B$2,$D$7,$D$2,A530,$C$28)/10^3</f>
        <v>1.1196450129628732E-2</v>
      </c>
      <c r="E530" s="48">
        <f>[1]!refprop($F$6,$B$2,$D$7,$D$2,A530,$C$28)/10^6</f>
        <v>1.1844918970643242E-5</v>
      </c>
      <c r="F530">
        <f>[1]!refprop($C$5,$B$2,$B$7,$D$2,A530)*10^6</f>
        <v>605207.54544624884</v>
      </c>
    </row>
    <row r="531" spans="1:6" x14ac:dyDescent="0.2">
      <c r="A531" s="48">
        <f t="shared" si="8"/>
        <v>-8.4473387827179387</v>
      </c>
      <c r="B531" s="48">
        <f>[1]!refprop($C$6,$B$2,$D$7,$D$2,A531,$C$28)</f>
        <v>10.618904970165715</v>
      </c>
      <c r="C531" s="48">
        <f>[1]!refprop($D$6,$B$2,$D$7,$D$2,A531,$C$28)*10^3</f>
        <v>864.47630685306092</v>
      </c>
      <c r="D531" s="48">
        <f>[1]!refprop($E$6,$B$2,$D$7,$D$2,A531,$C$28)/10^3</f>
        <v>1.1198848320113081E-2</v>
      </c>
      <c r="E531" s="48">
        <f>[1]!refprop($F$6,$B$2,$D$7,$D$2,A531,$C$28)/10^6</f>
        <v>1.1846732071704206E-5</v>
      </c>
      <c r="F531">
        <f>[1]!refprop($C$5,$B$2,$B$7,$D$2,A531)*10^6</f>
        <v>606034.03779165377</v>
      </c>
    </row>
    <row r="532" spans="1:6" x14ac:dyDescent="0.2">
      <c r="A532" s="48">
        <f t="shared" si="8"/>
        <v>-8.4073387827179396</v>
      </c>
      <c r="B532" s="48">
        <f>[1]!refprop($C$6,$B$2,$D$7,$D$2,A532,$C$28)</f>
        <v>10.616836954916314</v>
      </c>
      <c r="C532" s="48">
        <f>[1]!refprop($D$6,$B$2,$D$7,$D$2,A532,$C$28)*10^3</f>
        <v>864.42033853704197</v>
      </c>
      <c r="D532" s="48">
        <f>[1]!refprop($E$6,$B$2,$D$7,$D$2,A532,$C$28)/10^3</f>
        <v>1.1201247046907998E-2</v>
      </c>
      <c r="E532" s="48">
        <f>[1]!refprop($F$6,$B$2,$D$7,$D$2,A532,$C$28)/10^6</f>
        <v>1.1848545138128559E-5</v>
      </c>
      <c r="F532">
        <f>[1]!refprop($C$5,$B$2,$B$7,$D$2,A532)*10^6</f>
        <v>606861.387050163</v>
      </c>
    </row>
    <row r="533" spans="1:6" x14ac:dyDescent="0.2">
      <c r="A533" s="48">
        <f t="shared" si="8"/>
        <v>-8.3673387827179404</v>
      </c>
      <c r="B533" s="48">
        <f>[1]!refprop($C$6,$B$2,$D$7,$D$2,A533,$C$28)</f>
        <v>10.614770054704202</v>
      </c>
      <c r="C533" s="48">
        <f>[1]!refprop($D$6,$B$2,$D$7,$D$2,A533,$C$28)*10^3</f>
        <v>864.36458862270376</v>
      </c>
      <c r="D533" s="48">
        <f>[1]!refprop($E$6,$B$2,$D$7,$D$2,A533,$C$28)/10^3</f>
        <v>1.1203646309874376E-2</v>
      </c>
      <c r="E533" s="48">
        <f>[1]!refprop($F$6,$B$2,$D$7,$D$2,A533,$C$28)/10^6</f>
        <v>1.1850358169894132E-5</v>
      </c>
      <c r="F533">
        <f>[1]!refprop($C$5,$B$2,$B$7,$D$2,A533)*10^6</f>
        <v>607689.59380324779</v>
      </c>
    </row>
    <row r="534" spans="1:6" x14ac:dyDescent="0.2">
      <c r="A534" s="48">
        <f t="shared" si="8"/>
        <v>-8.3273387827179413</v>
      </c>
      <c r="B534" s="48">
        <f>[1]!refprop($C$6,$B$2,$D$7,$D$2,A534,$C$28)</f>
        <v>10.612704268207493</v>
      </c>
      <c r="C534" s="48">
        <f>[1]!refprop($D$6,$B$2,$D$7,$D$2,A534,$C$28)*10^3</f>
        <v>864.30905643949177</v>
      </c>
      <c r="D534" s="48">
        <f>[1]!refprop($E$6,$B$2,$D$7,$D$2,A534,$C$28)/10^3</f>
        <v>1.1206046108873545E-2</v>
      </c>
      <c r="E534" s="48">
        <f>[1]!refprop($F$6,$B$2,$D$7,$D$2,A534,$C$28)/10^6</f>
        <v>1.1852171166978782E-5</v>
      </c>
      <c r="F534">
        <f>[1]!refprop($C$5,$B$2,$B$7,$D$2,A534)*10^6</f>
        <v>608518.65863313328</v>
      </c>
    </row>
    <row r="535" spans="1:6" x14ac:dyDescent="0.2">
      <c r="A535" s="48">
        <f t="shared" si="8"/>
        <v>-8.2873387827179421</v>
      </c>
      <c r="B535" s="48">
        <f>[1]!refprop($C$6,$B$2,$D$7,$D$2,A535,$C$28)</f>
        <v>10.610639594107258</v>
      </c>
      <c r="C535" s="48">
        <f>[1]!refprop($D$6,$B$2,$D$7,$D$2,A535,$C$28)*10^3</f>
        <v>864.25374131970113</v>
      </c>
      <c r="D535" s="48">
        <f>[1]!refprop($E$6,$B$2,$D$7,$D$2,A535,$C$28)/10^3</f>
        <v>1.1208446443767313E-2</v>
      </c>
      <c r="E535" s="48">
        <f>[1]!refprop($F$6,$B$2,$D$7,$D$2,A535,$C$28)/10^6</f>
        <v>1.1853984129360374E-5</v>
      </c>
      <c r="F535">
        <f>[1]!refprop($C$5,$B$2,$B$7,$D$2,A535)*10^6</f>
        <v>609348.58212136792</v>
      </c>
    </row>
    <row r="536" spans="1:6" x14ac:dyDescent="0.2">
      <c r="A536" s="48">
        <f t="shared" si="8"/>
        <v>-8.247338782717943</v>
      </c>
      <c r="B536" s="48">
        <f>[1]!refprop($C$6,$B$2,$D$7,$D$2,A536,$C$28)</f>
        <v>10.608576031087471</v>
      </c>
      <c r="C536" s="48">
        <f>[1]!refprop($D$6,$B$2,$D$7,$D$2,A536,$C$28)*10^3</f>
        <v>864.19864259846372</v>
      </c>
      <c r="D536" s="48">
        <f>[1]!refprop($E$6,$B$2,$D$7,$D$2,A536,$C$28)/10^3</f>
        <v>1.1210847314417925E-2</v>
      </c>
      <c r="E536" s="48">
        <f>[1]!refprop($F$6,$B$2,$D$7,$D$2,A536,$C$28)/10^6</f>
        <v>1.1855797057016789E-5</v>
      </c>
      <c r="F536">
        <f>[1]!refprop($C$5,$B$2,$B$7,$D$2,A536)*10^6</f>
        <v>610179.36485055659</v>
      </c>
    </row>
    <row r="537" spans="1:6" x14ac:dyDescent="0.2">
      <c r="A537" s="48">
        <f t="shared" si="8"/>
        <v>-8.2073387827179438</v>
      </c>
      <c r="B537" s="48">
        <f>[1]!refprop($C$6,$B$2,$D$7,$D$2,A537,$C$28)</f>
        <v>10.606513577835052</v>
      </c>
      <c r="C537" s="48">
        <f>[1]!refprop($D$6,$B$2,$D$7,$D$2,A537,$C$28)*10^3</f>
        <v>864.14375961373355</v>
      </c>
      <c r="D537" s="48">
        <f>[1]!refprop($E$6,$B$2,$D$7,$D$2,A537,$C$28)/10^3</f>
        <v>1.1213248720688081E-2</v>
      </c>
      <c r="E537" s="48">
        <f>[1]!refprop($F$6,$B$2,$D$7,$D$2,A537,$C$28)/10^6</f>
        <v>1.18576099499259E-5</v>
      </c>
      <c r="F537">
        <f>[1]!refprop($C$5,$B$2,$B$7,$D$2,A537)*10^6</f>
        <v>611011.00740286033</v>
      </c>
    </row>
    <row r="538" spans="1:6" x14ac:dyDescent="0.2">
      <c r="A538" s="48">
        <f t="shared" si="8"/>
        <v>-8.1673387827179447</v>
      </c>
      <c r="B538" s="48">
        <f>[1]!refprop($C$6,$B$2,$D$7,$D$2,A538,$C$28)</f>
        <v>10.604452233039796</v>
      </c>
      <c r="C538" s="48">
        <f>[1]!refprop($D$6,$B$2,$D$7,$D$2,A538,$C$28)*10^3</f>
        <v>864.08909170627282</v>
      </c>
      <c r="D538" s="48">
        <f>[1]!refprop($E$6,$B$2,$D$7,$D$2,A538,$C$28)/10^3</f>
        <v>1.1215650662440952E-2</v>
      </c>
      <c r="E538" s="48">
        <f>[1]!refprop($F$6,$B$2,$D$7,$D$2,A538,$C$28)/10^6</f>
        <v>1.1859422808065621E-5</v>
      </c>
      <c r="F538">
        <f>[1]!refprop($C$5,$B$2,$B$7,$D$2,A538)*10^6</f>
        <v>611843.51036022778</v>
      </c>
    </row>
    <row r="539" spans="1:6" x14ac:dyDescent="0.2">
      <c r="A539" s="48">
        <f t="shared" si="8"/>
        <v>-8.1273387827179455</v>
      </c>
      <c r="B539" s="48">
        <f>[1]!refprop($C$6,$B$2,$D$7,$D$2,A539,$C$28)</f>
        <v>10.602391995394408</v>
      </c>
      <c r="C539" s="48">
        <f>[1]!refprop($D$6,$B$2,$D$7,$D$2,A539,$C$28)*10^3</f>
        <v>864.03463821963737</v>
      </c>
      <c r="D539" s="48">
        <f>[1]!refprop($E$6,$B$2,$D$7,$D$2,A539,$C$28)/10^3</f>
        <v>1.1218053139540126E-2</v>
      </c>
      <c r="E539" s="48">
        <f>[1]!refprop($F$6,$B$2,$D$7,$D$2,A539,$C$28)/10^6</f>
        <v>1.1861235631413851E-5</v>
      </c>
      <c r="F539">
        <f>[1]!refprop($C$5,$B$2,$B$7,$D$2,A539)*10^6</f>
        <v>612676.87430614443</v>
      </c>
    </row>
    <row r="540" spans="1:6" x14ac:dyDescent="0.2">
      <c r="A540" s="48">
        <f t="shared" si="8"/>
        <v>-8.0873387827179464</v>
      </c>
      <c r="B540" s="48">
        <f>[1]!refprop($C$6,$B$2,$D$7,$D$2,A540,$C$28)</f>
        <v>10.600332863594469</v>
      </c>
      <c r="C540" s="48">
        <f>[1]!refprop($D$6,$B$2,$D$7,$D$2,A540,$C$28)*10^3</f>
        <v>863.98039850016494</v>
      </c>
      <c r="D540" s="48">
        <f>[1]!refprop($E$6,$B$2,$D$7,$D$2,A540,$C$28)/10^3</f>
        <v>1.1220456151849661E-2</v>
      </c>
      <c r="E540" s="48">
        <f>[1]!refprop($F$6,$B$2,$D$7,$D$2,A540,$C$28)/10^6</f>
        <v>1.1863048419948518E-5</v>
      </c>
      <c r="F540">
        <f>[1]!refprop($C$5,$B$2,$B$7,$D$2,A540)*10^6</f>
        <v>613511.09982301388</v>
      </c>
    </row>
    <row r="541" spans="1:6" x14ac:dyDescent="0.2">
      <c r="A541" s="48">
        <f t="shared" si="8"/>
        <v>-8.0473387827179472</v>
      </c>
      <c r="B541" s="48">
        <f>[1]!refprop($C$6,$B$2,$D$7,$D$2,A541,$C$28)</f>
        <v>10.598274836338433</v>
      </c>
      <c r="C541" s="48">
        <f>[1]!refprop($D$6,$B$2,$D$7,$D$2,A541,$C$28)*10^3</f>
        <v>863.92637189695722</v>
      </c>
      <c r="D541" s="48">
        <f>[1]!refprop($E$6,$B$2,$D$7,$D$2,A541,$C$28)/10^3</f>
        <v>1.122285969923406E-2</v>
      </c>
      <c r="E541" s="48">
        <f>[1]!refprop($F$6,$B$2,$D$7,$D$2,A541,$C$28)/10^6</f>
        <v>1.1864861173647555E-5</v>
      </c>
      <c r="F541">
        <f>[1]!refprop($C$5,$B$2,$B$7,$D$2,A541)*10^6</f>
        <v>614346.1874938017</v>
      </c>
    </row>
    <row r="542" spans="1:6" x14ac:dyDescent="0.2">
      <c r="A542" s="48">
        <f t="shared" si="8"/>
        <v>-8.0073387827179481</v>
      </c>
      <c r="B542" s="48">
        <f>[1]!refprop($C$6,$B$2,$D$7,$D$2,A542,$C$28)</f>
        <v>10.596217912327651</v>
      </c>
      <c r="C542" s="48">
        <f>[1]!refprop($D$6,$B$2,$D$7,$D$2,A542,$C$28)*10^3</f>
        <v>863.87255776187112</v>
      </c>
      <c r="D542" s="48">
        <f>[1]!refprop($E$6,$B$2,$D$7,$D$2,A542,$C$28)/10^3</f>
        <v>1.1225263781558237E-2</v>
      </c>
      <c r="E542" s="48">
        <f>[1]!refprop($F$6,$B$2,$D$7,$D$2,A542,$C$28)/10^6</f>
        <v>1.1866673892488898E-5</v>
      </c>
      <c r="F542">
        <f>[1]!refprop($C$5,$B$2,$B$7,$D$2,A542)*10^6</f>
        <v>615182.13790182304</v>
      </c>
    </row>
    <row r="543" spans="1:6" x14ac:dyDescent="0.2">
      <c r="A543" s="48">
        <f t="shared" si="8"/>
        <v>-7.967338782717948</v>
      </c>
      <c r="B543" s="48">
        <f>[1]!refprop($C$6,$B$2,$D$7,$D$2,A543,$C$28)</f>
        <v>10.594162090266266</v>
      </c>
      <c r="C543" s="48">
        <f>[1]!refprop($D$6,$B$2,$D$7,$D$2,A543,$C$28)*10^3</f>
        <v>863.818955449501</v>
      </c>
      <c r="D543" s="48">
        <f>[1]!refprop($E$6,$B$2,$D$7,$D$2,A543,$C$28)/10^3</f>
        <v>1.1227668398687598E-2</v>
      </c>
      <c r="E543" s="48">
        <f>[1]!refprop($F$6,$B$2,$D$7,$D$2,A543,$C$28)/10^6</f>
        <v>1.1868486576450508E-5</v>
      </c>
      <c r="F543">
        <f>[1]!refprop($C$5,$B$2,$B$7,$D$2,A543)*10^6</f>
        <v>616018.95163031016</v>
      </c>
    </row>
    <row r="544" spans="1:6" x14ac:dyDescent="0.2">
      <c r="A544" s="48">
        <f t="shared" si="8"/>
        <v>-7.927338782717948</v>
      </c>
      <c r="B544" s="48">
        <f>[1]!refprop($C$6,$B$2,$D$7,$D$2,A544,$C$28)</f>
        <v>10.592107368861326</v>
      </c>
      <c r="C544" s="48">
        <f>[1]!refprop($D$6,$B$2,$D$7,$D$2,A544,$C$28)*10^3</f>
        <v>863.76556431716779</v>
      </c>
      <c r="D544" s="48">
        <f>[1]!refprop($E$6,$B$2,$D$7,$D$2,A544,$C$28)/10^3</f>
        <v>1.123007355048794E-2</v>
      </c>
      <c r="E544" s="48">
        <f>[1]!refprop($F$6,$B$2,$D$7,$D$2,A544,$C$28)/10^6</f>
        <v>1.1870299225510353E-5</v>
      </c>
      <c r="F544">
        <f>[1]!refprop($C$5,$B$2,$B$7,$D$2,A544)*10^6</f>
        <v>616856.62926251499</v>
      </c>
    </row>
    <row r="545" spans="1:6" x14ac:dyDescent="0.2">
      <c r="A545" s="48">
        <f t="shared" si="8"/>
        <v>-7.887338782717948</v>
      </c>
      <c r="B545" s="48">
        <f>[1]!refprop($C$6,$B$2,$D$7,$D$2,A545,$C$28)</f>
        <v>10.590053746822678</v>
      </c>
      <c r="C545" s="48">
        <f>[1]!refprop($D$6,$B$2,$D$7,$D$2,A545,$C$28)*10^3</f>
        <v>863.71238372490359</v>
      </c>
      <c r="D545" s="48">
        <f>[1]!refprop($E$6,$B$2,$D$7,$D$2,A545,$C$28)/10^3</f>
        <v>1.1232479236825516E-2</v>
      </c>
      <c r="E545" s="48">
        <f>[1]!refprop($F$6,$B$2,$D$7,$D$2,A545,$C$28)/10^6</f>
        <v>1.1872111839646404E-5</v>
      </c>
      <c r="F545">
        <f>[1]!refprop($C$5,$B$2,$B$7,$D$2,A545)*10^6</f>
        <v>617695.17138232966</v>
      </c>
    </row>
    <row r="546" spans="1:6" x14ac:dyDescent="0.2">
      <c r="A546" s="48">
        <f t="shared" si="8"/>
        <v>-7.8473387827179479</v>
      </c>
      <c r="B546" s="48">
        <f>[1]!refprop($C$6,$B$2,$D$7,$D$2,A546,$C$28)</f>
        <v>10.588001222862999</v>
      </c>
      <c r="C546" s="48">
        <f>[1]!refprop($D$6,$B$2,$D$7,$D$2,A546,$C$28)*10^3</f>
        <v>863.659413035439</v>
      </c>
      <c r="D546" s="48">
        <f>[1]!refprop($E$6,$B$2,$D$7,$D$2,A546,$C$28)/10^3</f>
        <v>1.1234885457567022E-2</v>
      </c>
      <c r="E546" s="48">
        <f>[1]!refprop($F$6,$B$2,$D$7,$D$2,A546,$C$28)/10^6</f>
        <v>1.1873924418836658E-5</v>
      </c>
      <c r="F546">
        <f>[1]!refprop($C$5,$B$2,$B$7,$D$2,A546)*10^6</f>
        <v>618534.57857383147</v>
      </c>
    </row>
    <row r="547" spans="1:6" x14ac:dyDescent="0.2">
      <c r="A547" s="48">
        <f t="shared" si="8"/>
        <v>-7.8073387827179479</v>
      </c>
      <c r="B547" s="48">
        <f>[1]!refprop($C$6,$B$2,$D$7,$D$2,A547,$C$28)</f>
        <v>10.585949795697793</v>
      </c>
      <c r="C547" s="48">
        <f>[1]!refprop($D$6,$B$2,$D$7,$D$2,A547,$C$28)*10^3</f>
        <v>863.60665161419024</v>
      </c>
      <c r="D547" s="48">
        <f>[1]!refprop($E$6,$B$2,$D$7,$D$2,A547,$C$28)/10^3</f>
        <v>1.1237292212579573E-2</v>
      </c>
      <c r="E547" s="48">
        <f>[1]!refprop($F$6,$B$2,$D$7,$D$2,A547,$C$28)/10^6</f>
        <v>1.1875736963059108E-5</v>
      </c>
      <c r="F547">
        <f>[1]!refprop($C$5,$B$2,$B$7,$D$2,A547)*10^6</f>
        <v>619374.8514209725</v>
      </c>
    </row>
    <row r="548" spans="1:6" x14ac:dyDescent="0.2">
      <c r="A548" s="48">
        <f t="shared" si="8"/>
        <v>-7.7673387827179479</v>
      </c>
      <c r="B548" s="48">
        <f>[1]!refprop($C$6,$B$2,$D$7,$D$2,A548,$C$28)</f>
        <v>10.583899464045354</v>
      </c>
      <c r="C548" s="48">
        <f>[1]!refprop($D$6,$B$2,$D$7,$D$2,A548,$C$28)*10^3</f>
        <v>863.55409882924528</v>
      </c>
      <c r="D548" s="48">
        <f>[1]!refprop($E$6,$B$2,$D$7,$D$2,A548,$C$28)/10^3</f>
        <v>1.123969950173071E-2</v>
      </c>
      <c r="E548" s="48">
        <f>[1]!refprop($F$6,$B$2,$D$7,$D$2,A548,$C$28)/10^6</f>
        <v>1.1877549472291773E-5</v>
      </c>
      <c r="F548">
        <f>[1]!refprop($C$5,$B$2,$B$7,$D$2,A548)*10^6</f>
        <v>620215.99050759932</v>
      </c>
    </row>
    <row r="549" spans="1:6" x14ac:dyDescent="0.2">
      <c r="A549" s="48">
        <f t="shared" si="8"/>
        <v>-7.7273387827179478</v>
      </c>
      <c r="B549" s="48">
        <f>[1]!refprop($C$6,$B$2,$D$7,$D$2,A549,$C$28)</f>
        <v>10.58185022662679</v>
      </c>
      <c r="C549" s="48">
        <f>[1]!refprop($D$6,$B$2,$D$7,$D$2,A549,$C$28)*10^3</f>
        <v>863.50175405135008</v>
      </c>
      <c r="D549" s="48">
        <f>[1]!refprop($E$6,$B$2,$D$7,$D$2,A549,$C$28)/10^3</f>
        <v>1.1242107324888426E-2</v>
      </c>
      <c r="E549" s="48">
        <f>[1]!refprop($F$6,$B$2,$D$7,$D$2,A549,$C$28)/10^6</f>
        <v>1.1879361946512674E-5</v>
      </c>
      <c r="F549">
        <f>[1]!refprop($C$5,$B$2,$B$7,$D$2,A549)*10^6</f>
        <v>621057.99641836807</v>
      </c>
    </row>
    <row r="550" spans="1:6" x14ac:dyDescent="0.2">
      <c r="A550" s="48">
        <f t="shared" si="8"/>
        <v>-7.6873387827179478</v>
      </c>
      <c r="B550" s="48">
        <f>[1]!refprop($C$6,$B$2,$D$7,$D$2,A550,$C$28)</f>
        <v>10.579802082165974</v>
      </c>
      <c r="C550" s="48">
        <f>[1]!refprop($D$6,$B$2,$D$7,$D$2,A550,$C$28)*10^3</f>
        <v>863.44961665389656</v>
      </c>
      <c r="D550" s="48">
        <f>[1]!refprop($E$6,$B$2,$D$7,$D$2,A550,$C$28)/10^3</f>
        <v>1.1244515681921112E-2</v>
      </c>
      <c r="E550" s="48">
        <f>[1]!refprop($F$6,$B$2,$D$7,$D$2,A550,$C$28)/10^6</f>
        <v>1.1881174385699842E-5</v>
      </c>
      <c r="F550">
        <f>[1]!refprop($C$5,$B$2,$B$7,$D$2,A550)*10^6</f>
        <v>621900.86973755585</v>
      </c>
    </row>
    <row r="551" spans="1:6" x14ac:dyDescent="0.2">
      <c r="A551" s="48">
        <f t="shared" si="8"/>
        <v>-7.6473387827179478</v>
      </c>
      <c r="B551" s="48">
        <f>[1]!refprop($C$6,$B$2,$D$7,$D$2,A551,$C$28)</f>
        <v>10.577755029389563</v>
      </c>
      <c r="C551" s="48">
        <f>[1]!refprop($D$6,$B$2,$D$7,$D$2,A551,$C$28)*10^3</f>
        <v>863.39768601290893</v>
      </c>
      <c r="D551" s="48">
        <f>[1]!refprop($E$6,$B$2,$D$7,$D$2,A551,$C$28)/10^3</f>
        <v>1.1246924572697603E-2</v>
      </c>
      <c r="E551" s="48">
        <f>[1]!refprop($F$6,$B$2,$D$7,$D$2,A551,$C$28)/10^6</f>
        <v>1.1882986789831321E-5</v>
      </c>
      <c r="F551">
        <f>[1]!refprop($C$5,$B$2,$B$7,$D$2,A551)*10^6</f>
        <v>622744.61105030961</v>
      </c>
    </row>
    <row r="552" spans="1:6" x14ac:dyDescent="0.2">
      <c r="A552" s="48">
        <f t="shared" si="8"/>
        <v>-7.6073387827179477</v>
      </c>
      <c r="B552" s="48">
        <f>[1]!refprop($C$6,$B$2,$D$7,$D$2,A552,$C$28)</f>
        <v>10.575709067026979</v>
      </c>
      <c r="C552" s="48">
        <f>[1]!refprop($D$6,$B$2,$D$7,$D$2,A552,$C$28)*10^3</f>
        <v>863.3459615070301</v>
      </c>
      <c r="D552" s="48">
        <f>[1]!refprop($E$6,$B$2,$D$7,$D$2,A552,$C$28)/10^3</f>
        <v>1.1249333997087146E-2</v>
      </c>
      <c r="E552" s="48">
        <f>[1]!refprop($F$6,$B$2,$D$7,$D$2,A552,$C$28)/10^6</f>
        <v>1.1884799158885181E-5</v>
      </c>
      <c r="F552">
        <f>[1]!refprop($C$5,$B$2,$B$7,$D$2,A552)*10^6</f>
        <v>623589.22094083263</v>
      </c>
    </row>
    <row r="553" spans="1:6" x14ac:dyDescent="0.2">
      <c r="A553" s="48">
        <f t="shared" si="8"/>
        <v>-7.5673387827179477</v>
      </c>
      <c r="B553" s="48">
        <f>[1]!refprop($C$6,$B$2,$D$7,$D$2,A553,$C$28)</f>
        <v>10.573664193810419</v>
      </c>
      <c r="C553" s="48">
        <f>[1]!refprop($D$6,$B$2,$D$7,$D$2,A553,$C$28)*10^3</f>
        <v>863.2944425175109</v>
      </c>
      <c r="D553" s="48">
        <f>[1]!refprop($E$6,$B$2,$D$7,$D$2,A553,$C$28)/10^3</f>
        <v>1.1251743954959413E-2</v>
      </c>
      <c r="E553" s="48">
        <f>[1]!refprop($F$6,$B$2,$D$7,$D$2,A553,$C$28)/10^6</f>
        <v>1.1886611492839472E-5</v>
      </c>
      <c r="F553">
        <f>[1]!refprop($C$5,$B$2,$B$7,$D$2,A553)*10^6</f>
        <v>624434.69999484951</v>
      </c>
    </row>
    <row r="554" spans="1:6" x14ac:dyDescent="0.2">
      <c r="A554" s="48">
        <f t="shared" si="8"/>
        <v>-7.5273387827179477</v>
      </c>
      <c r="B554" s="48">
        <f>[1]!refprop($C$6,$B$2,$D$7,$D$2,A554,$C$28)</f>
        <v>10.571620408474805</v>
      </c>
      <c r="C554" s="48">
        <f>[1]!refprop($D$6,$B$2,$D$7,$D$2,A554,$C$28)*10^3</f>
        <v>863.24312842819336</v>
      </c>
      <c r="D554" s="48">
        <f>[1]!refprop($E$6,$B$2,$D$7,$D$2,A554,$C$28)/10^3</f>
        <v>1.1254154446184507E-2</v>
      </c>
      <c r="E554" s="48">
        <f>[1]!refprop($F$6,$B$2,$D$7,$D$2,A554,$C$28)/10^6</f>
        <v>1.1888423791672281E-5</v>
      </c>
      <c r="F554">
        <f>[1]!refprop($C$5,$B$2,$B$7,$D$2,A554)*10^6</f>
        <v>625281.04879711627</v>
      </c>
    </row>
    <row r="555" spans="1:6" x14ac:dyDescent="0.2">
      <c r="A555" s="48">
        <f t="shared" si="8"/>
        <v>-7.4873387827179476</v>
      </c>
      <c r="B555" s="48">
        <f>[1]!refprop($C$6,$B$2,$D$7,$D$2,A555,$C$28)</f>
        <v>10.5695777097578</v>
      </c>
      <c r="C555" s="48">
        <f>[1]!refprop($D$6,$B$2,$D$7,$D$2,A555,$C$28)*10^3</f>
        <v>863.19201862550233</v>
      </c>
      <c r="D555" s="48">
        <f>[1]!refprop($E$6,$B$2,$D$7,$D$2,A555,$C$28)/10^3</f>
        <v>1.1256565470632918E-2</v>
      </c>
      <c r="E555" s="48">
        <f>[1]!refprop($F$6,$B$2,$D$7,$D$2,A555,$C$28)/10^6</f>
        <v>1.1890236055361708E-5</v>
      </c>
      <c r="F555">
        <f>[1]!refprop($C$5,$B$2,$B$7,$D$2,A555)*10^6</f>
        <v>626128.26793313946</v>
      </c>
    </row>
    <row r="556" spans="1:6" x14ac:dyDescent="0.2">
      <c r="A556" s="48">
        <f t="shared" si="8"/>
        <v>-7.4473387827179476</v>
      </c>
      <c r="B556" s="48">
        <f>[1]!refprop($C$6,$B$2,$D$7,$D$2,A556,$C$28)</f>
        <v>10.56753609639981</v>
      </c>
      <c r="C556" s="48">
        <f>[1]!refprop($D$6,$B$2,$D$7,$D$2,A556,$C$28)*10^3</f>
        <v>863.1411124984287</v>
      </c>
      <c r="D556" s="48">
        <f>[1]!refprop($E$6,$B$2,$D$7,$D$2,A556,$C$28)/10^3</f>
        <v>1.1258977028175575E-2</v>
      </c>
      <c r="E556" s="48">
        <f>[1]!refprop($F$6,$B$2,$D$7,$D$2,A556,$C$28)/10^6</f>
        <v>1.1892048283885844E-5</v>
      </c>
      <c r="F556">
        <f>[1]!refprop($C$5,$B$2,$B$7,$D$2,A556)*10^6</f>
        <v>626976.35798806476</v>
      </c>
    </row>
    <row r="557" spans="1:6" x14ac:dyDescent="0.2">
      <c r="A557" s="48">
        <f t="shared" si="8"/>
        <v>-7.4073387827179475</v>
      </c>
      <c r="B557" s="48">
        <f>[1]!refprop($C$6,$B$2,$D$7,$D$2,A557,$C$28)</f>
        <v>10.565495567143939</v>
      </c>
      <c r="C557" s="48">
        <f>[1]!refprop($D$6,$B$2,$D$7,$D$2,A557,$C$28)*10^3</f>
        <v>863.09040943851983</v>
      </c>
      <c r="D557" s="48">
        <f>[1]!refprop($E$6,$B$2,$D$7,$D$2,A557,$C$28)/10^3</f>
        <v>1.1261389118683818E-2</v>
      </c>
      <c r="E557" s="48">
        <f>[1]!refprop($F$6,$B$2,$D$7,$D$2,A557,$C$28)/10^6</f>
        <v>1.1893860477222803E-5</v>
      </c>
      <c r="F557">
        <f>[1]!refprop($C$5,$B$2,$B$7,$D$2,A557)*10^6</f>
        <v>627825.31954867404</v>
      </c>
    </row>
    <row r="558" spans="1:6" x14ac:dyDescent="0.2">
      <c r="A558" s="48">
        <f t="shared" si="8"/>
        <v>-7.3673387827179475</v>
      </c>
      <c r="B558" s="48">
        <f>[1]!refprop($C$6,$B$2,$D$7,$D$2,A558,$C$28)</f>
        <v>10.563456120736014</v>
      </c>
      <c r="C558" s="48">
        <f>[1]!refprop($D$6,$B$2,$D$7,$D$2,A558,$C$28)*10^3</f>
        <v>863.03990883986489</v>
      </c>
      <c r="D558" s="48">
        <f>[1]!refprop($E$6,$B$2,$D$7,$D$2,A558,$C$28)/10^3</f>
        <v>1.1263801742029393E-2</v>
      </c>
      <c r="E558" s="48">
        <f>[1]!refprop($F$6,$B$2,$D$7,$D$2,A558,$C$28)/10^6</f>
        <v>1.1895672635350715E-5</v>
      </c>
      <c r="F558">
        <f>[1]!refprop($C$5,$B$2,$B$7,$D$2,A558)*10^6</f>
        <v>628675.15319981927</v>
      </c>
    </row>
    <row r="559" spans="1:6" x14ac:dyDescent="0.2">
      <c r="A559" s="48">
        <f t="shared" si="8"/>
        <v>-7.3273387827179475</v>
      </c>
      <c r="B559" s="48">
        <f>[1]!refprop($C$6,$B$2,$D$7,$D$2,A559,$C$28)</f>
        <v>10.56141775592457</v>
      </c>
      <c r="C559" s="48">
        <f>[1]!refprop($D$6,$B$2,$D$7,$D$2,A559,$C$28)*10^3</f>
        <v>862.98961009908419</v>
      </c>
      <c r="D559" s="48">
        <f>[1]!refprop($E$6,$B$2,$D$7,$D$2,A559,$C$28)/10^3</f>
        <v>1.1266214898084444E-2</v>
      </c>
      <c r="E559" s="48">
        <f>[1]!refprop($F$6,$B$2,$D$7,$D$2,A559,$C$28)/10^6</f>
        <v>1.189748475824771E-5</v>
      </c>
      <c r="F559">
        <f>[1]!refprop($C$5,$B$2,$B$7,$D$2,A559)*10^6</f>
        <v>629525.85952834866</v>
      </c>
    </row>
    <row r="560" spans="1:6" x14ac:dyDescent="0.2">
      <c r="A560" s="48">
        <f t="shared" si="8"/>
        <v>-7.2873387827179474</v>
      </c>
      <c r="B560" s="48">
        <f>[1]!refprop($C$6,$B$2,$D$7,$D$2,A560,$C$28)</f>
        <v>10.55938047146083</v>
      </c>
      <c r="C560" s="48">
        <f>[1]!refprop($D$6,$B$2,$D$7,$D$2,A560,$C$28)*10^3</f>
        <v>862.93951261531413</v>
      </c>
      <c r="D560" s="48">
        <f>[1]!refprop($E$6,$B$2,$D$7,$D$2,A560,$C$28)/10^3</f>
        <v>1.1268628586721554E-2</v>
      </c>
      <c r="E560" s="48">
        <f>[1]!refprop($F$6,$B$2,$D$7,$D$2,A560,$C$28)/10^6</f>
        <v>1.1899296845891944E-5</v>
      </c>
      <c r="F560">
        <f>[1]!refprop($C$5,$B$2,$B$7,$D$2,A560)*10^6</f>
        <v>630377.43911983503</v>
      </c>
    </row>
    <row r="561" spans="1:6" x14ac:dyDescent="0.2">
      <c r="A561" s="48">
        <f t="shared" si="8"/>
        <v>-7.2473387827179474</v>
      </c>
      <c r="B561" s="48">
        <f>[1]!refprop($C$6,$B$2,$D$7,$D$2,A561,$C$28)</f>
        <v>10.557344266098674</v>
      </c>
      <c r="C561" s="48">
        <f>[1]!refprop($D$6,$B$2,$D$7,$D$2,A561,$C$28)*10^3</f>
        <v>862.88961579019792</v>
      </c>
      <c r="D561" s="48">
        <f>[1]!refprop($E$6,$B$2,$D$7,$D$2,A561,$C$28)/10^3</f>
        <v>1.1271042807813677E-2</v>
      </c>
      <c r="E561" s="48">
        <f>[1]!refprop($F$6,$B$2,$D$7,$D$2,A561,$C$28)/10^6</f>
        <v>1.1901108898261573E-5</v>
      </c>
      <c r="F561">
        <f>[1]!refprop($C$5,$B$2,$B$7,$D$2,A561)*10^6</f>
        <v>631229.89256108704</v>
      </c>
    </row>
    <row r="562" spans="1:6" x14ac:dyDescent="0.2">
      <c r="A562" s="48">
        <f t="shared" si="8"/>
        <v>-7.2073387827179474</v>
      </c>
      <c r="B562" s="48">
        <f>[1]!refprop($C$6,$B$2,$D$7,$D$2,A562,$C$28)</f>
        <v>10.555309138594696</v>
      </c>
      <c r="C562" s="48">
        <f>[1]!refprop($D$6,$B$2,$D$7,$D$2,A562,$C$28)*10^3</f>
        <v>862.83991902786988</v>
      </c>
      <c r="D562" s="48">
        <f>[1]!refprop($E$6,$B$2,$D$7,$D$2,A562,$C$28)/10^3</f>
        <v>1.1273457561234192E-2</v>
      </c>
      <c r="E562" s="48">
        <f>[1]!refprop($F$6,$B$2,$D$7,$D$2,A562,$C$28)/10^6</f>
        <v>1.1902920915334757E-5</v>
      </c>
      <c r="F562">
        <f>[1]!refprop($C$5,$B$2,$B$7,$D$2,A562)*10^6</f>
        <v>632083.22043850296</v>
      </c>
    </row>
    <row r="563" spans="1:6" x14ac:dyDescent="0.2">
      <c r="A563" s="48">
        <f t="shared" si="8"/>
        <v>-7.1673387827179473</v>
      </c>
      <c r="B563" s="48">
        <f>[1]!refprop($C$6,$B$2,$D$7,$D$2,A563,$C$28)</f>
        <v>10.553275087708121</v>
      </c>
      <c r="C563" s="48">
        <f>[1]!refprop($D$6,$B$2,$D$7,$D$2,A563,$C$28)*10^3</f>
        <v>862.79042173494645</v>
      </c>
      <c r="D563" s="48">
        <f>[1]!refprop($E$6,$B$2,$D$7,$D$2,A563,$C$28)/10^3</f>
        <v>1.127587284685687E-2</v>
      </c>
      <c r="E563" s="48">
        <f>[1]!refprop($F$6,$B$2,$D$7,$D$2,A563,$C$28)/10^6</f>
        <v>1.1904732897089685E-5</v>
      </c>
      <c r="F563">
        <f>[1]!refprop($C$5,$B$2,$B$7,$D$2,A563)*10^6</f>
        <v>632937.42333905818</v>
      </c>
    </row>
    <row r="564" spans="1:6" x14ac:dyDescent="0.2">
      <c r="A564" s="48">
        <f t="shared" si="8"/>
        <v>-7.1273387827179473</v>
      </c>
      <c r="B564" s="48">
        <f>[1]!refprop($C$6,$B$2,$D$7,$D$2,A564,$C$28)</f>
        <v>10.551242112200857</v>
      </c>
      <c r="C564" s="48">
        <f>[1]!refprop($D$6,$B$2,$D$7,$D$2,A564,$C$28)*10^3</f>
        <v>862.74112332051141</v>
      </c>
      <c r="D564" s="48">
        <f>[1]!refprop($E$6,$B$2,$D$7,$D$2,A564,$C$28)/10^3</f>
        <v>1.1278288664555896E-2</v>
      </c>
      <c r="E564" s="48">
        <f>[1]!refprop($F$6,$B$2,$D$7,$D$2,A564,$C$28)/10^6</f>
        <v>1.1906544843504551E-5</v>
      </c>
      <c r="F564">
        <f>[1]!refprop($C$5,$B$2,$B$7,$D$2,A564)*10^6</f>
        <v>633792.50184929941</v>
      </c>
    </row>
    <row r="565" spans="1:6" x14ac:dyDescent="0.2">
      <c r="A565" s="48">
        <f t="shared" si="8"/>
        <v>-7.0873387827179473</v>
      </c>
      <c r="B565" s="48">
        <f>[1]!refprop($C$6,$B$2,$D$7,$D$2,A565,$C$28)</f>
        <v>10.549210210837426</v>
      </c>
      <c r="C565" s="48">
        <f>[1]!refprop($D$6,$B$2,$D$7,$D$2,A565,$C$28)*10^3</f>
        <v>862.69202319610497</v>
      </c>
      <c r="D565" s="48">
        <f>[1]!refprop($E$6,$B$2,$D$7,$D$2,A565,$C$28)/10^3</f>
        <v>1.128070501420584E-2</v>
      </c>
      <c r="E565" s="48">
        <f>[1]!refprop($F$6,$B$2,$D$7,$D$2,A565,$C$28)/10^6</f>
        <v>1.1908356754557555E-5</v>
      </c>
      <c r="F565">
        <f>[1]!refprop($C$5,$B$2,$B$7,$D$2,A565)*10^6</f>
        <v>634648.45655666338</v>
      </c>
    </row>
    <row r="566" spans="1:6" x14ac:dyDescent="0.2">
      <c r="A566" s="48">
        <f t="shared" si="8"/>
        <v>-7.0473387827179472</v>
      </c>
      <c r="B566" s="48">
        <f>[1]!refprop($C$6,$B$2,$D$7,$D$2,A566,$C$28)</f>
        <v>10.547179382385012</v>
      </c>
      <c r="C566" s="48">
        <f>[1]!refprop($D$6,$B$2,$D$7,$D$2,A566,$C$28)*10^3</f>
        <v>862.64312077571185</v>
      </c>
      <c r="D566" s="48">
        <f>[1]!refprop($E$6,$B$2,$D$7,$D$2,A566,$C$28)/10^3</f>
        <v>1.1283121895681664E-2</v>
      </c>
      <c r="E566" s="48">
        <f>[1]!refprop($F$6,$B$2,$D$7,$D$2,A566,$C$28)/10^6</f>
        <v>1.1910168630226917E-5</v>
      </c>
      <c r="F566">
        <f>[1]!refprop($C$5,$B$2,$B$7,$D$2,A566)*10^6</f>
        <v>635505.28804808098</v>
      </c>
    </row>
    <row r="567" spans="1:6" x14ac:dyDescent="0.2">
      <c r="A567" s="48">
        <f t="shared" si="8"/>
        <v>-7.0073387827179472</v>
      </c>
      <c r="B567" s="48">
        <f>[1]!refprop($C$6,$B$2,$D$7,$D$2,A567,$C$28)</f>
        <v>10.545149625613432</v>
      </c>
      <c r="C567" s="48">
        <f>[1]!refprop($D$6,$B$2,$D$7,$D$2,A567,$C$28)*10^3</f>
        <v>862.59441547574806</v>
      </c>
      <c r="D567" s="48">
        <f>[1]!refprop($E$6,$B$2,$D$7,$D$2,A567,$C$28)/10^3</f>
        <v>1.1285539308858745E-2</v>
      </c>
      <c r="E567" s="48">
        <f>[1]!refprop($F$6,$B$2,$D$7,$D$2,A567,$C$28)/10^6</f>
        <v>1.1911980470490853E-5</v>
      </c>
      <c r="F567">
        <f>[1]!refprop($C$5,$B$2,$B$7,$D$2,A567)*10^6</f>
        <v>636362.996911661</v>
      </c>
    </row>
    <row r="568" spans="1:6" x14ac:dyDescent="0.2">
      <c r="A568" s="48">
        <f t="shared" si="8"/>
        <v>-6.9673387827179472</v>
      </c>
      <c r="B568" s="48">
        <f>[1]!refprop($C$6,$B$2,$D$7,$D$2,A568,$C$28)</f>
        <v>10.543120939295086</v>
      </c>
      <c r="C568" s="48">
        <f>[1]!refprop($D$6,$B$2,$D$7,$D$2,A568,$C$28)*10^3</f>
        <v>862.54590671505071</v>
      </c>
      <c r="D568" s="48">
        <f>[1]!refprop($E$6,$B$2,$D$7,$D$2,A568,$C$28)/10^3</f>
        <v>1.1287957253612844E-2</v>
      </c>
      <c r="E568" s="48">
        <f>[1]!refprop($F$6,$B$2,$D$7,$D$2,A568,$C$28)/10^6</f>
        <v>1.1913792275327616E-5</v>
      </c>
      <c r="F568">
        <f>[1]!refprop($C$5,$B$2,$B$7,$D$2,A568)*10^6</f>
        <v>637221.58373399801</v>
      </c>
    </row>
    <row r="569" spans="1:6" x14ac:dyDescent="0.2">
      <c r="A569" s="48">
        <f t="shared" si="8"/>
        <v>-6.9273387827179471</v>
      </c>
      <c r="B569" s="48">
        <f>[1]!refprop($C$6,$B$2,$D$7,$D$2,A569,$C$28)</f>
        <v>10.541093322205034</v>
      </c>
      <c r="C569" s="48">
        <f>[1]!refprop($D$6,$B$2,$D$7,$D$2,A569,$C$28)*10^3</f>
        <v>862.49759391486418</v>
      </c>
      <c r="D569" s="48">
        <f>[1]!refprop($E$6,$B$2,$D$7,$D$2,A569,$C$28)/10^3</f>
        <v>1.1290375729820097E-2</v>
      </c>
      <c r="E569" s="48">
        <f>[1]!refprop($F$6,$B$2,$D$7,$D$2,A569,$C$28)/10^6</f>
        <v>1.1915604044715444E-5</v>
      </c>
      <c r="F569">
        <f>[1]!refprop($C$5,$B$2,$B$7,$D$2,A569)*10^6</f>
        <v>638081.04910378531</v>
      </c>
    </row>
    <row r="570" spans="1:6" x14ac:dyDescent="0.2">
      <c r="A570" s="48">
        <f t="shared" si="8"/>
        <v>-6.8873387827179471</v>
      </c>
      <c r="B570" s="48">
        <f>[1]!refprop($C$6,$B$2,$D$7,$D$2,A570,$C$28)</f>
        <v>10.539066773120895</v>
      </c>
      <c r="C570" s="48">
        <f>[1]!refprop($D$6,$B$2,$D$7,$D$2,A570,$C$28)*10^3</f>
        <v>862.44947649882965</v>
      </c>
      <c r="D570" s="48">
        <f>[1]!refprop($E$6,$B$2,$D$7,$D$2,A570,$C$28)/10^3</f>
        <v>1.1292794737357052E-2</v>
      </c>
      <c r="E570" s="48">
        <f>[1]!refprop($F$6,$B$2,$D$7,$D$2,A570,$C$28)/10^6</f>
        <v>1.1917415778632595E-5</v>
      </c>
      <c r="F570">
        <f>[1]!refprop($C$5,$B$2,$B$7,$D$2,A570)*10^6</f>
        <v>638941.39360846544</v>
      </c>
    </row>
    <row r="571" spans="1:6" x14ac:dyDescent="0.2">
      <c r="A571" s="48">
        <f t="shared" si="8"/>
        <v>-6.847338782717947</v>
      </c>
      <c r="B571" s="48">
        <f>[1]!refprop($C$6,$B$2,$D$7,$D$2,A571,$C$28)</f>
        <v>10.537041290822909</v>
      </c>
      <c r="C571" s="48">
        <f>[1]!refprop($D$6,$B$2,$D$7,$D$2,A571,$C$28)*10^3</f>
        <v>862.4015538929732</v>
      </c>
      <c r="D571" s="48">
        <f>[1]!refprop($E$6,$B$2,$D$7,$D$2,A571,$C$28)/10^3</f>
        <v>1.129521427610064E-2</v>
      </c>
      <c r="E571" s="48">
        <f>[1]!refprop($F$6,$B$2,$D$7,$D$2,A571,$C$28)/10^6</f>
        <v>1.1919227477057353E-5</v>
      </c>
      <c r="F571">
        <f>[1]!refprop($C$5,$B$2,$B$7,$D$2,A571)*10^6</f>
        <v>639802.61783633882</v>
      </c>
    </row>
    <row r="572" spans="1:6" x14ac:dyDescent="0.2">
      <c r="A572" s="48">
        <f t="shared" ref="A572:A635" si="9">A571+$D$56</f>
        <v>-6.807338782717947</v>
      </c>
      <c r="B572" s="48">
        <f>[1]!refprop($C$6,$B$2,$D$7,$D$2,A572,$C$28)</f>
        <v>10.535016874093877</v>
      </c>
      <c r="C572" s="48">
        <f>[1]!refprop($D$6,$B$2,$D$7,$D$2,A572,$C$28)*10^3</f>
        <v>862.35382552569411</v>
      </c>
      <c r="D572" s="48">
        <f>[1]!refprop($E$6,$B$2,$D$7,$D$2,A572,$C$28)/10^3</f>
        <v>1.1297634345928171E-2</v>
      </c>
      <c r="E572" s="48">
        <f>[1]!refprop($F$6,$B$2,$D$7,$D$2,A572,$C$28)/10^6</f>
        <v>1.1921039139967986E-5</v>
      </c>
      <c r="F572">
        <f>[1]!refprop($C$5,$B$2,$B$7,$D$2,A572)*10^6</f>
        <v>640664.7223755765</v>
      </c>
    </row>
    <row r="573" spans="1:6" x14ac:dyDescent="0.2">
      <c r="A573" s="48">
        <f t="shared" si="9"/>
        <v>-6.767338782717947</v>
      </c>
      <c r="B573" s="48">
        <f>[1]!refprop($C$6,$B$2,$D$7,$D$2,A573,$C$28)</f>
        <v>10.532993521719215</v>
      </c>
      <c r="C573" s="48">
        <f>[1]!refprop($D$6,$B$2,$D$7,$D$2,A573,$C$28)*10^3</f>
        <v>862.30629082775181</v>
      </c>
      <c r="D573" s="48">
        <f>[1]!refprop($E$6,$B$2,$D$7,$D$2,A573,$C$28)/10^3</f>
        <v>1.1300054946717342E-2</v>
      </c>
      <c r="E573" s="48">
        <f>[1]!refprop($F$6,$B$2,$D$7,$D$2,A573,$C$28)/10^6</f>
        <v>1.1922850767342794E-5</v>
      </c>
      <c r="F573">
        <f>[1]!refprop($C$5,$B$2,$B$7,$D$2,A573)*10^6</f>
        <v>641527.70781474037</v>
      </c>
    </row>
    <row r="574" spans="1:6" x14ac:dyDescent="0.2">
      <c r="A574" s="48">
        <f t="shared" si="9"/>
        <v>-6.7273387827179469</v>
      </c>
      <c r="B574" s="48">
        <f>[1]!refprop($C$6,$B$2,$D$7,$D$2,A574,$C$28)</f>
        <v>10.530971232486845</v>
      </c>
      <c r="C574" s="48">
        <f>[1]!refprop($D$6,$B$2,$D$7,$D$2,A574,$C$28)*10^3</f>
        <v>862.25894923225655</v>
      </c>
      <c r="D574" s="48">
        <f>[1]!refprop($E$6,$B$2,$D$7,$D$2,A574,$C$28)/10^3</f>
        <v>1.1302476078346241E-2</v>
      </c>
      <c r="E574" s="48">
        <f>[1]!refprop($F$6,$B$2,$D$7,$D$2,A574,$C$28)/10^6</f>
        <v>1.1924662359160088E-5</v>
      </c>
      <c r="F574">
        <f>[1]!refprop($C$5,$B$2,$B$7,$D$2,A574)*10^6</f>
        <v>642391.57474266505</v>
      </c>
    </row>
    <row r="575" spans="1:6" x14ac:dyDescent="0.2">
      <c r="A575" s="48">
        <f t="shared" si="9"/>
        <v>-6.6873387827179469</v>
      </c>
      <c r="B575" s="48">
        <f>[1]!refprop($C$6,$B$2,$D$7,$D$2,A575,$C$28)</f>
        <v>10.52895000518731</v>
      </c>
      <c r="C575" s="48">
        <f>[1]!refprop($D$6,$B$2,$D$7,$D$2,A575,$C$28)*10^3</f>
        <v>862.21180017465645</v>
      </c>
      <c r="D575" s="48">
        <f>[1]!refprop($E$6,$B$2,$D$7,$D$2,A575,$C$28)/10^3</f>
        <v>1.1304897740693324E-2</v>
      </c>
      <c r="E575" s="48">
        <f>[1]!refprop($F$6,$B$2,$D$7,$D$2,A575,$C$28)/10^6</f>
        <v>1.1926473915398174E-5</v>
      </c>
      <c r="F575">
        <f>[1]!refprop($C$5,$B$2,$B$7,$D$2,A575)*10^6</f>
        <v>643256.32374793442</v>
      </c>
    </row>
    <row r="576" spans="1:6" x14ac:dyDescent="0.2">
      <c r="A576" s="48">
        <f t="shared" si="9"/>
        <v>-6.6473387827179469</v>
      </c>
      <c r="B576" s="48">
        <f>[1]!refprop($C$6,$B$2,$D$7,$D$2,A576,$C$28)</f>
        <v>10.526929838613665</v>
      </c>
      <c r="C576" s="48">
        <f>[1]!refprop($D$6,$B$2,$D$7,$D$2,A576,$C$28)*10^3</f>
        <v>862.1648430927263</v>
      </c>
      <c r="D576" s="48">
        <f>[1]!refprop($E$6,$B$2,$D$7,$D$2,A576,$C$28)/10^3</f>
        <v>1.1307319933637436E-2</v>
      </c>
      <c r="E576" s="48">
        <f>[1]!refprop($F$6,$B$2,$D$7,$D$2,A576,$C$28)/10^6</f>
        <v>1.192828543603539E-5</v>
      </c>
      <c r="F576">
        <f>[1]!refprop($C$5,$B$2,$B$7,$D$2,A576)*10^6</f>
        <v>644121.95541934948</v>
      </c>
    </row>
    <row r="577" spans="1:6" x14ac:dyDescent="0.2">
      <c r="A577" s="48">
        <f t="shared" si="9"/>
        <v>-6.6073387827179468</v>
      </c>
      <c r="B577" s="48">
        <f>[1]!refprop($C$6,$B$2,$D$7,$D$2,A577,$C$28)</f>
        <v>10.524910731561505</v>
      </c>
      <c r="C577" s="48">
        <f>[1]!refprop($D$6,$B$2,$D$7,$D$2,A577,$C$28)*10^3</f>
        <v>862.11807742655606</v>
      </c>
      <c r="D577" s="48">
        <f>[1]!refprop($E$6,$B$2,$D$7,$D$2,A577,$C$28)/10^3</f>
        <v>1.1309742657057803E-2</v>
      </c>
      <c r="E577" s="48">
        <f>[1]!refprop($F$6,$B$2,$D$7,$D$2,A577,$C$28)/10^6</f>
        <v>1.1930096921050069E-5</v>
      </c>
      <c r="F577">
        <f>[1]!refprop($C$5,$B$2,$B$7,$D$2,A577)*10^6</f>
        <v>644988.47034636408</v>
      </c>
    </row>
    <row r="578" spans="1:6" x14ac:dyDescent="0.2">
      <c r="A578" s="48">
        <f t="shared" si="9"/>
        <v>-6.5673387827179468</v>
      </c>
      <c r="B578" s="48">
        <f>[1]!refprop($C$6,$B$2,$D$7,$D$2,A578,$C$28)</f>
        <v>10.52289268282898</v>
      </c>
      <c r="C578" s="48">
        <f>[1]!refprop($D$6,$B$2,$D$7,$D$2,A578,$C$28)*10^3</f>
        <v>862.07150261854019</v>
      </c>
      <c r="D578" s="48">
        <f>[1]!refprop($E$6,$B$2,$D$7,$D$2,A578,$C$28)/10^3</f>
        <v>1.1312165910834004E-2</v>
      </c>
      <c r="E578" s="48">
        <f>[1]!refprop($F$6,$B$2,$D$7,$D$2,A578,$C$28)/10^6</f>
        <v>1.1931908370420558E-5</v>
      </c>
      <c r="F578">
        <f>[1]!refprop($C$5,$B$2,$B$7,$D$2,A578)*10^6</f>
        <v>645855.86911823542</v>
      </c>
    </row>
    <row r="579" spans="1:6" x14ac:dyDescent="0.2">
      <c r="A579" s="48">
        <f t="shared" si="9"/>
        <v>-6.5273387827179468</v>
      </c>
      <c r="B579" s="48">
        <f>[1]!refprop($C$6,$B$2,$D$7,$D$2,A579,$C$28)</f>
        <v>10.520875691216757</v>
      </c>
      <c r="C579" s="48">
        <f>[1]!refprop($D$6,$B$2,$D$7,$D$2,A579,$C$28)*10^3</f>
        <v>862.02511811336558</v>
      </c>
      <c r="D579" s="48">
        <f>[1]!refprop($E$6,$B$2,$D$7,$D$2,A579,$C$28)/10^3</f>
        <v>1.1314589694846024E-2</v>
      </c>
      <c r="E579" s="48">
        <f>[1]!refprop($F$6,$B$2,$D$7,$D$2,A579,$C$28)/10^6</f>
        <v>1.1933719784125227E-5</v>
      </c>
      <c r="F579">
        <f>[1]!refprop($C$5,$B$2,$B$7,$D$2,A579)*10^6</f>
        <v>646724.15232438501</v>
      </c>
    </row>
    <row r="580" spans="1:6" x14ac:dyDescent="0.2">
      <c r="A580" s="48">
        <f t="shared" si="9"/>
        <v>-6.4873387827179467</v>
      </c>
      <c r="B580" s="48">
        <f>[1]!refprop($C$6,$B$2,$D$7,$D$2,A580,$C$28)</f>
        <v>10.518859755527997</v>
      </c>
      <c r="C580" s="48">
        <f>[1]!refprop($D$6,$B$2,$D$7,$D$2,A580,$C$28)*10^3</f>
        <v>861.97892335800077</v>
      </c>
      <c r="D580" s="48">
        <f>[1]!refprop($E$6,$B$2,$D$7,$D$2,A580,$C$28)/10^3</f>
        <v>1.1317014008974204E-2</v>
      </c>
      <c r="E580" s="48">
        <f>[1]!refprop($F$6,$B$2,$D$7,$D$2,A580,$C$28)/10^6</f>
        <v>1.1935531162142443E-5</v>
      </c>
      <c r="F580">
        <f>[1]!refprop($C$5,$B$2,$B$7,$D$2,A580)*10^6</f>
        <v>647593.32055448985</v>
      </c>
    </row>
    <row r="581" spans="1:6" x14ac:dyDescent="0.2">
      <c r="A581" s="48">
        <f t="shared" si="9"/>
        <v>-6.4473387827179467</v>
      </c>
      <c r="B581" s="48">
        <f>[1]!refprop($C$6,$B$2,$D$7,$D$2,A581,$C$28)</f>
        <v>10.516844874568402</v>
      </c>
      <c r="C581" s="48">
        <f>[1]!refprop($D$6,$B$2,$D$7,$D$2,A581,$C$28)*10^3</f>
        <v>861.93291780168488</v>
      </c>
      <c r="D581" s="48">
        <f>[1]!refprop($E$6,$B$2,$D$7,$D$2,A581,$C$28)/10^3</f>
        <v>1.1319438853099247E-2</v>
      </c>
      <c r="E581" s="48">
        <f>[1]!refprop($F$6,$B$2,$D$7,$D$2,A581,$C$28)/10^6</f>
        <v>1.193734250445059E-5</v>
      </c>
      <c r="F581">
        <f>[1]!refprop($C$5,$B$2,$B$7,$D$2,A581)*10^6</f>
        <v>648463.37439868879</v>
      </c>
    </row>
    <row r="582" spans="1:6" x14ac:dyDescent="0.2">
      <c r="A582" s="48">
        <f t="shared" si="9"/>
        <v>-6.4073387827179467</v>
      </c>
      <c r="B582" s="48">
        <f>[1]!refprop($C$6,$B$2,$D$7,$D$2,A582,$C$28)</f>
        <v>10.514831047146158</v>
      </c>
      <c r="C582" s="48">
        <f>[1]!refprop($D$6,$B$2,$D$7,$D$2,A582,$C$28)*10^3</f>
        <v>861.88710089591575</v>
      </c>
      <c r="D582" s="48">
        <f>[1]!refprop($E$6,$B$2,$D$7,$D$2,A582,$C$28)/10^3</f>
        <v>1.1321864227102251E-2</v>
      </c>
      <c r="E582" s="48">
        <f>[1]!refprop($F$6,$B$2,$D$7,$D$2,A582,$C$28)/10^6</f>
        <v>1.1939153811028068E-5</v>
      </c>
      <c r="F582">
        <f>[1]!refprop($C$5,$B$2,$B$7,$D$2,A582)*10^6</f>
        <v>649334.31444651063</v>
      </c>
    </row>
    <row r="583" spans="1:6" x14ac:dyDescent="0.2">
      <c r="A583" s="48">
        <f t="shared" si="9"/>
        <v>-6.3673387827179466</v>
      </c>
      <c r="B583" s="48">
        <f>[1]!refprop($C$6,$B$2,$D$7,$D$2,A583,$C$28)</f>
        <v>10.512818272071931</v>
      </c>
      <c r="C583" s="48">
        <f>[1]!refprop($D$6,$B$2,$D$7,$D$2,A583,$C$28)*10^3</f>
        <v>861.84147209443984</v>
      </c>
      <c r="D583" s="48">
        <f>[1]!refprop($E$6,$B$2,$D$7,$D$2,A583,$C$28)/10^3</f>
        <v>1.1324290130864658E-2</v>
      </c>
      <c r="E583" s="48">
        <f>[1]!refprop($F$6,$B$2,$D$7,$D$2,A583,$C$28)/10^6</f>
        <v>1.1940965081853282E-5</v>
      </c>
      <c r="F583">
        <f>[1]!refprop($C$5,$B$2,$B$7,$D$2,A583)*10^6</f>
        <v>650206.14128825127</v>
      </c>
    </row>
    <row r="584" spans="1:6" x14ac:dyDescent="0.2">
      <c r="A584" s="48">
        <f t="shared" si="9"/>
        <v>-6.3273387827179466</v>
      </c>
      <c r="B584" s="48">
        <f>[1]!refprop($C$6,$B$2,$D$7,$D$2,A584,$C$28)</f>
        <v>10.510806548158882</v>
      </c>
      <c r="C584" s="48">
        <f>[1]!refprop($D$6,$B$2,$D$7,$D$2,A584,$C$28)*10^3</f>
        <v>861.7960308532414</v>
      </c>
      <c r="D584" s="48">
        <f>[1]!refprop($E$6,$B$2,$D$7,$D$2,A584,$C$28)/10^3</f>
        <v>1.1326716564268296E-2</v>
      </c>
      <c r="E584" s="48">
        <f>[1]!refprop($F$6,$B$2,$D$7,$D$2,A584,$C$28)/10^6</f>
        <v>1.1942776316904637E-5</v>
      </c>
      <c r="F584">
        <f>[1]!refprop($C$5,$B$2,$B$7,$D$2,A584)*10^6</f>
        <v>651078.85551436013</v>
      </c>
    </row>
    <row r="585" spans="1:6" x14ac:dyDescent="0.2">
      <c r="A585" s="48">
        <f t="shared" si="9"/>
        <v>-6.2873387827179466</v>
      </c>
      <c r="B585" s="48">
        <f>[1]!refprop($C$6,$B$2,$D$7,$D$2,A585,$C$28)</f>
        <v>10.508795874222649</v>
      </c>
      <c r="C585" s="48">
        <f>[1]!refprop($D$6,$B$2,$D$7,$D$2,A585,$C$28)*10^3</f>
        <v>861.75077663052934</v>
      </c>
      <c r="D585" s="48">
        <f>[1]!refprop($E$6,$B$2,$D$7,$D$2,A585,$C$28)/10^3</f>
        <v>1.1329143527195332E-2</v>
      </c>
      <c r="E585" s="48">
        <f>[1]!refprop($F$6,$B$2,$D$7,$D$2,A585,$C$28)/10^6</f>
        <v>1.1944587516160582E-5</v>
      </c>
      <c r="F585">
        <f>[1]!refprop($C$5,$B$2,$B$7,$D$2,A585)*10^6</f>
        <v>651952.45771595696</v>
      </c>
    </row>
    <row r="586" spans="1:6" x14ac:dyDescent="0.2">
      <c r="A586" s="48">
        <f t="shared" si="9"/>
        <v>-6.2473387827179465</v>
      </c>
      <c r="B586" s="48">
        <f>[1]!refprop($C$6,$B$2,$D$7,$D$2,A586,$C$28)</f>
        <v>10.506786249081319</v>
      </c>
      <c r="C586" s="48">
        <f>[1]!refprop($D$6,$B$2,$D$7,$D$2,A586,$C$28)*10^3</f>
        <v>861.70570888673035</v>
      </c>
      <c r="D586" s="48">
        <f>[1]!refprop($E$6,$B$2,$D$7,$D$2,A586,$C$28)/10^3</f>
        <v>1.1331571019528324E-2</v>
      </c>
      <c r="E586" s="48">
        <f>[1]!refprop($F$6,$B$2,$D$7,$D$2,A586,$C$28)/10^6</f>
        <v>1.1946398679599547E-5</v>
      </c>
      <c r="F586">
        <f>[1]!refprop($C$5,$B$2,$B$7,$D$2,A586)*10^6</f>
        <v>652826.94848256884</v>
      </c>
    </row>
    <row r="587" spans="1:6" x14ac:dyDescent="0.2">
      <c r="A587" s="48">
        <f t="shared" si="9"/>
        <v>-6.2073387827179465</v>
      </c>
      <c r="B587" s="48">
        <f>[1]!refprop($C$6,$B$2,$D$7,$D$2,A587,$C$28)</f>
        <v>10.504777671555473</v>
      </c>
      <c r="C587" s="48">
        <f>[1]!refprop($D$6,$B$2,$D$7,$D$2,A587,$C$28)*10^3</f>
        <v>861.66082708447402</v>
      </c>
      <c r="D587" s="48">
        <f>[1]!refprop($E$6,$B$2,$D$7,$D$2,A587,$C$28)/10^3</f>
        <v>1.133399904115018E-2</v>
      </c>
      <c r="E587" s="48">
        <f>[1]!refprop($F$6,$B$2,$D$7,$D$2,A587,$C$28)/10^6</f>
        <v>1.1948209807199988E-5</v>
      </c>
      <c r="F587">
        <f>[1]!refprop($C$5,$B$2,$B$7,$D$2,A587)*10^6</f>
        <v>653702.32840581983</v>
      </c>
    </row>
    <row r="588" spans="1:6" x14ac:dyDescent="0.2">
      <c r="A588" s="48">
        <f t="shared" si="9"/>
        <v>-6.1673387827179464</v>
      </c>
      <c r="B588" s="48">
        <f>[1]!refprop($C$6,$B$2,$D$7,$D$2,A588,$C$28)</f>
        <v>10.502770140468089</v>
      </c>
      <c r="C588" s="48">
        <f>[1]!refprop($D$6,$B$2,$D$7,$D$2,A588,$C$28)*10^3</f>
        <v>861.61613068858446</v>
      </c>
      <c r="D588" s="48">
        <f>[1]!refprop($E$6,$B$2,$D$7,$D$2,A588,$C$28)/10^3</f>
        <v>1.1336427591944157E-2</v>
      </c>
      <c r="E588" s="48">
        <f>[1]!refprop($F$6,$B$2,$D$7,$D$2,A588,$C$28)/10^6</f>
        <v>1.1950020898940363E-5</v>
      </c>
      <c r="F588">
        <f>[1]!refprop($C$5,$B$2,$B$7,$D$2,A588)*10^6</f>
        <v>654578.59807657241</v>
      </c>
    </row>
    <row r="589" spans="1:6" x14ac:dyDescent="0.2">
      <c r="A589" s="48">
        <f t="shared" si="9"/>
        <v>-6.1273387827179464</v>
      </c>
      <c r="B589" s="48">
        <f>[1]!refprop($C$6,$B$2,$D$7,$D$2,A589,$C$28)</f>
        <v>10.500763654644643</v>
      </c>
      <c r="C589" s="48">
        <f>[1]!refprop($D$6,$B$2,$D$7,$D$2,A589,$C$28)*10^3</f>
        <v>861.57161916606969</v>
      </c>
      <c r="D589" s="48">
        <f>[1]!refprop($E$6,$B$2,$D$7,$D$2,A589,$C$28)/10^3</f>
        <v>1.1338856671793882E-2</v>
      </c>
      <c r="E589" s="48">
        <f>[1]!refprop($F$6,$B$2,$D$7,$D$2,A589,$C$28)/10^6</f>
        <v>1.1951831954799139E-5</v>
      </c>
      <c r="F589">
        <f>[1]!refprop($C$5,$B$2,$B$7,$D$2,A589)*10^6</f>
        <v>655455.75808648288</v>
      </c>
    </row>
    <row r="590" spans="1:6" x14ac:dyDescent="0.2">
      <c r="A590" s="48">
        <f t="shared" si="9"/>
        <v>-6.0873387827179464</v>
      </c>
      <c r="B590" s="48">
        <f>[1]!refprop($C$6,$B$2,$D$7,$D$2,A590,$C$28)</f>
        <v>10.498758212912998</v>
      </c>
      <c r="C590" s="48">
        <f>[1]!refprop($D$6,$B$2,$D$7,$D$2,A590,$C$28)*10^3</f>
        <v>861.52729198610882</v>
      </c>
      <c r="D590" s="48">
        <f>[1]!refprop($E$6,$B$2,$D$7,$D$2,A590,$C$28)/10^3</f>
        <v>1.1341286280583346E-2</v>
      </c>
      <c r="E590" s="48">
        <f>[1]!refprop($F$6,$B$2,$D$7,$D$2,A590,$C$28)/10^6</f>
        <v>1.1953642974754821E-5</v>
      </c>
      <c r="F590">
        <f>[1]!refprop($C$5,$B$2,$B$7,$D$2,A590)*10^6</f>
        <v>656333.80902629928</v>
      </c>
    </row>
    <row r="591" spans="1:6" x14ac:dyDescent="0.2">
      <c r="A591" s="48">
        <f t="shared" si="9"/>
        <v>-6.0473387827179463</v>
      </c>
      <c r="B591" s="48">
        <f>[1]!refprop($C$6,$B$2,$D$7,$D$2,A591,$C$28)</f>
        <v>10.496753814103469</v>
      </c>
      <c r="C591" s="48">
        <f>[1]!refprop($D$6,$B$2,$D$7,$D$2,A591,$C$28)*10^3</f>
        <v>861.48314862004474</v>
      </c>
      <c r="D591" s="48">
        <f>[1]!refprop($E$6,$B$2,$D$7,$D$2,A591,$C$28)/10^3</f>
        <v>1.134371641819688E-2</v>
      </c>
      <c r="E591" s="48">
        <f>[1]!refprop($F$6,$B$2,$D$7,$D$2,A591,$C$28)/10^6</f>
        <v>1.1955453958785891E-5</v>
      </c>
      <c r="F591">
        <f>[1]!refprop($C$5,$B$2,$B$7,$D$2,A591)*10^6</f>
        <v>657212.75148803624</v>
      </c>
    </row>
    <row r="592" spans="1:6" x14ac:dyDescent="0.2">
      <c r="A592" s="48">
        <f t="shared" si="9"/>
        <v>-6.0073387827179463</v>
      </c>
      <c r="B592" s="48">
        <f>[1]!refprop($C$6,$B$2,$D$7,$D$2,A592,$C$28)</f>
        <v>10.494750457048781</v>
      </c>
      <c r="C592" s="48">
        <f>[1]!refprop($D$6,$B$2,$D$7,$D$2,A592,$C$28)*10^3</f>
        <v>861.43918854137053</v>
      </c>
      <c r="D592" s="48">
        <f>[1]!refprop($E$6,$B$2,$D$7,$D$2,A592,$C$28)/10^3</f>
        <v>1.1346147084519177E-2</v>
      </c>
      <c r="E592" s="48">
        <f>[1]!refprop($F$6,$B$2,$D$7,$D$2,A592,$C$28)/10^6</f>
        <v>1.1957264906870861E-5</v>
      </c>
      <c r="F592">
        <f>[1]!refprop($C$5,$B$2,$B$7,$D$2,A592)*10^6</f>
        <v>658092.58606289257</v>
      </c>
    </row>
    <row r="593" spans="1:6" x14ac:dyDescent="0.2">
      <c r="A593" s="48">
        <f t="shared" si="9"/>
        <v>-5.9673387827179463</v>
      </c>
      <c r="B593" s="48">
        <f>[1]!refprop($C$6,$B$2,$D$7,$D$2,A593,$C$28)</f>
        <v>10.492748140584084</v>
      </c>
      <c r="C593" s="48">
        <f>[1]!refprop($D$6,$B$2,$D$7,$D$2,A593,$C$28)*10^3</f>
        <v>861.39541122572075</v>
      </c>
      <c r="D593" s="48">
        <f>[1]!refprop($E$6,$B$2,$D$7,$D$2,A593,$C$28)/10^3</f>
        <v>1.1348578279435282E-2</v>
      </c>
      <c r="E593" s="48">
        <f>[1]!refprop($F$6,$B$2,$D$7,$D$2,A593,$C$28)/10^6</f>
        <v>1.1959075818988251E-5</v>
      </c>
      <c r="F593">
        <f>[1]!refprop($C$5,$B$2,$B$7,$D$2,A593)*10^6</f>
        <v>658973.31334305217</v>
      </c>
    </row>
    <row r="594" spans="1:6" x14ac:dyDescent="0.2">
      <c r="A594" s="48">
        <f t="shared" si="9"/>
        <v>-5.9273387827179462</v>
      </c>
      <c r="B594" s="48">
        <f>[1]!refprop($C$6,$B$2,$D$7,$D$2,A594,$C$28)</f>
        <v>10.490746863546891</v>
      </c>
      <c r="C594" s="48">
        <f>[1]!refprop($D$6,$B$2,$D$7,$D$2,A594,$C$28)*10^3</f>
        <v>861.35181615086094</v>
      </c>
      <c r="D594" s="48">
        <f>[1]!refprop($E$6,$B$2,$D$7,$D$2,A594,$C$28)/10^3</f>
        <v>1.1351010002830583E-2</v>
      </c>
      <c r="E594" s="48">
        <f>[1]!refprop($F$6,$B$2,$D$7,$D$2,A594,$C$28)/10^6</f>
        <v>1.1960886695116585E-5</v>
      </c>
      <c r="F594">
        <f>[1]!refprop($C$5,$B$2,$B$7,$D$2,A594)*10^6</f>
        <v>659854.93392082537</v>
      </c>
    </row>
    <row r="595" spans="1:6" x14ac:dyDescent="0.2">
      <c r="A595" s="48">
        <f t="shared" si="9"/>
        <v>-5.8873387827179462</v>
      </c>
      <c r="B595" s="48">
        <f>[1]!refprop($C$6,$B$2,$D$7,$D$2,A595,$C$28)</f>
        <v>10.48874662477715</v>
      </c>
      <c r="C595" s="48">
        <f>[1]!refprop($D$6,$B$2,$D$7,$D$2,A595,$C$28)*10^3</f>
        <v>861.30840279667586</v>
      </c>
      <c r="D595" s="48">
        <f>[1]!refprop($E$6,$B$2,$D$7,$D$2,A595,$C$28)/10^3</f>
        <v>1.1353442254590822E-2</v>
      </c>
      <c r="E595" s="48">
        <f>[1]!refprop($F$6,$B$2,$D$7,$D$2,A595,$C$28)/10^6</f>
        <v>1.1962697535234407E-5</v>
      </c>
      <c r="F595">
        <f>[1]!refprop($C$5,$B$2,$B$7,$D$2,A595)*10^6</f>
        <v>660737.44838830829</v>
      </c>
    </row>
    <row r="596" spans="1:6" x14ac:dyDescent="0.2">
      <c r="A596" s="48">
        <f t="shared" si="9"/>
        <v>-5.8473387827179462</v>
      </c>
      <c r="B596" s="48">
        <f>[1]!refprop($C$6,$B$2,$D$7,$D$2,A596,$C$28)</f>
        <v>10.486747423117178</v>
      </c>
      <c r="C596" s="48">
        <f>[1]!refprop($D$6,$B$2,$D$7,$D$2,A596,$C$28)*10^3</f>
        <v>861.26517064516213</v>
      </c>
      <c r="D596" s="48">
        <f>[1]!refprop($E$6,$B$2,$D$7,$D$2,A596,$C$28)/10^3</f>
        <v>1.13558750346021E-2</v>
      </c>
      <c r="E596" s="48">
        <f>[1]!refprop($F$6,$B$2,$D$7,$D$2,A596,$C$28)/10^6</f>
        <v>1.1964508339320276E-5</v>
      </c>
      <c r="F596">
        <f>[1]!refprop($C$5,$B$2,$B$7,$D$2,A596)*10^6</f>
        <v>661620.85733818915</v>
      </c>
    </row>
    <row r="597" spans="1:6" x14ac:dyDescent="0.2">
      <c r="A597" s="48">
        <f t="shared" si="9"/>
        <v>-5.8073387827179461</v>
      </c>
      <c r="B597" s="48">
        <f>[1]!refprop($C$6,$B$2,$D$7,$D$2,A597,$C$28)</f>
        <v>10.484749257411668</v>
      </c>
      <c r="C597" s="48">
        <f>[1]!refprop($D$6,$B$2,$D$7,$D$2,A597,$C$28)*10^3</f>
        <v>861.22211918041376</v>
      </c>
      <c r="D597" s="48">
        <f>[1]!refprop($E$6,$B$2,$D$7,$D$2,A597,$C$28)/10^3</f>
        <v>1.135830834275085E-2</v>
      </c>
      <c r="E597" s="48">
        <f>[1]!refprop($F$6,$B$2,$D$7,$D$2,A597,$C$28)/10^6</f>
        <v>1.1966319107352749E-5</v>
      </c>
      <c r="F597">
        <f>[1]!refprop($C$5,$B$2,$B$7,$D$2,A597)*10^6</f>
        <v>662505.16136209841</v>
      </c>
    </row>
    <row r="598" spans="1:6" x14ac:dyDescent="0.2">
      <c r="A598" s="48">
        <f t="shared" si="9"/>
        <v>-5.7673387827179461</v>
      </c>
      <c r="B598" s="48">
        <f>[1]!refprop($C$6,$B$2,$D$7,$D$2,A598,$C$28)</f>
        <v>10.482752126507696</v>
      </c>
      <c r="C598" s="48">
        <f>[1]!refprop($D$6,$B$2,$D$7,$D$2,A598,$C$28)*10^3</f>
        <v>861.17924788861649</v>
      </c>
      <c r="D598" s="48">
        <f>[1]!refprop($E$6,$B$2,$D$7,$D$2,A598,$C$28)/10^3</f>
        <v>1.1360742178923845E-2</v>
      </c>
      <c r="E598" s="48">
        <f>[1]!refprop($F$6,$B$2,$D$7,$D$2,A598,$C$28)/10^6</f>
        <v>1.1968129839310405E-5</v>
      </c>
      <c r="F598">
        <f>[1]!refprop($C$5,$B$2,$B$7,$D$2,A598)*10^6</f>
        <v>663390.36105451931</v>
      </c>
    </row>
    <row r="599" spans="1:6" x14ac:dyDescent="0.2">
      <c r="A599" s="48">
        <f t="shared" si="9"/>
        <v>-5.7273387827179461</v>
      </c>
      <c r="B599" s="48">
        <f>[1]!refprop($C$6,$B$2,$D$7,$D$2,A599,$C$28)</f>
        <v>10.480756029254687</v>
      </c>
      <c r="C599" s="48">
        <f>[1]!refprop($D$6,$B$2,$D$7,$D$2,A599,$C$28)*10^3</f>
        <v>861.13655625803358</v>
      </c>
      <c r="D599" s="48">
        <f>[1]!refprop($E$6,$B$2,$D$7,$D$2,A599,$C$28)/10^3</f>
        <v>1.1363176543008223E-2</v>
      </c>
      <c r="E599" s="48">
        <f>[1]!refprop($F$6,$B$2,$D$7,$D$2,A599,$C$28)/10^6</f>
        <v>1.1969940535171826E-5</v>
      </c>
      <c r="F599">
        <f>[1]!refprop($C$5,$B$2,$B$7,$D$2,A599)*10^6</f>
        <v>664276.45700671349</v>
      </c>
    </row>
    <row r="600" spans="1:6" x14ac:dyDescent="0.2">
      <c r="A600" s="48">
        <f t="shared" si="9"/>
        <v>-5.687338782717946</v>
      </c>
      <c r="B600" s="48">
        <f>[1]!refprop($C$6,$B$2,$D$7,$D$2,A600,$C$28)</f>
        <v>10.478760964504424</v>
      </c>
      <c r="C600" s="48">
        <f>[1]!refprop($D$6,$B$2,$D$7,$D$2,A600,$C$28)*10^3</f>
        <v>861.09404377899898</v>
      </c>
      <c r="D600" s="48">
        <f>[1]!refprop($E$6,$B$2,$D$7,$D$2,A600,$C$28)/10^3</f>
        <v>1.1365611434891435E-2</v>
      </c>
      <c r="E600" s="48">
        <f>[1]!refprop($F$6,$B$2,$D$7,$D$2,A600,$C$28)/10^6</f>
        <v>1.1971751194915612E-5</v>
      </c>
      <c r="F600">
        <f>[1]!refprop($C$5,$B$2,$B$7,$D$2,A600)*10^6</f>
        <v>665163.44981260132</v>
      </c>
    </row>
    <row r="601" spans="1:6" x14ac:dyDescent="0.2">
      <c r="A601" s="48">
        <f t="shared" si="9"/>
        <v>-5.647338782717946</v>
      </c>
      <c r="B601" s="48">
        <f>[1]!refprop($C$6,$B$2,$D$7,$D$2,A601,$C$28)</f>
        <v>10.476766931111042</v>
      </c>
      <c r="C601" s="48">
        <f>[1]!refprop($D$6,$B$2,$D$7,$D$2,A601,$C$28)*10^3</f>
        <v>861.05170994390483</v>
      </c>
      <c r="D601" s="48">
        <f>[1]!refprop($E$6,$B$2,$D$7,$D$2,A601,$C$28)/10^3</f>
        <v>1.13680468544613E-2</v>
      </c>
      <c r="E601" s="48">
        <f>[1]!refprop($F$6,$B$2,$D$7,$D$2,A601,$C$28)/10^6</f>
        <v>1.1973561818520377E-5</v>
      </c>
      <c r="F601">
        <f>[1]!refprop($C$5,$B$2,$B$7,$D$2,A601)*10^6</f>
        <v>666051.34006548091</v>
      </c>
    </row>
    <row r="602" spans="1:6" x14ac:dyDescent="0.2">
      <c r="A602" s="48">
        <f t="shared" si="9"/>
        <v>-5.6073387827179459</v>
      </c>
      <c r="B602" s="48">
        <f>[1]!refprop($C$6,$B$2,$D$7,$D$2,A602,$C$28)</f>
        <v>10.474773927931016</v>
      </c>
      <c r="C602" s="48">
        <f>[1]!refprop($D$6,$B$2,$D$7,$D$2,A602,$C$28)*10^3</f>
        <v>861.00955424719348</v>
      </c>
      <c r="D602" s="48">
        <f>[1]!refprop($E$6,$B$2,$D$7,$D$2,A602,$C$28)/10^3</f>
        <v>1.137048280160596E-2</v>
      </c>
      <c r="E602" s="48">
        <f>[1]!refprop($F$6,$B$2,$D$7,$D$2,A602,$C$28)/10^6</f>
        <v>1.1975372405964739E-5</v>
      </c>
      <c r="F602">
        <f>[1]!refprop($C$5,$B$2,$B$7,$D$2,A602)*10^6</f>
        <v>666940.12835865235</v>
      </c>
    </row>
    <row r="603" spans="1:6" x14ac:dyDescent="0.2">
      <c r="A603" s="48">
        <f t="shared" si="9"/>
        <v>-5.5673387827179459</v>
      </c>
      <c r="B603" s="48">
        <f>[1]!refprop($C$6,$B$2,$D$7,$D$2,A603,$C$28)</f>
        <v>10.472781953823159</v>
      </c>
      <c r="C603" s="48">
        <f>[1]!refprop($D$6,$B$2,$D$7,$D$2,A603,$C$28)*10^3</f>
        <v>860.96757618534639</v>
      </c>
      <c r="D603" s="48">
        <f>[1]!refprop($E$6,$B$2,$D$7,$D$2,A603,$C$28)/10^3</f>
        <v>1.1372919276213891E-2</v>
      </c>
      <c r="E603" s="48">
        <f>[1]!refprop($F$6,$B$2,$D$7,$D$2,A603,$C$28)/10^6</f>
        <v>1.1977182957227318E-5</v>
      </c>
      <c r="F603">
        <f>[1]!refprop($C$5,$B$2,$B$7,$D$2,A603)*10^6</f>
        <v>667829.81528593309</v>
      </c>
    </row>
    <row r="604" spans="1:6" x14ac:dyDescent="0.2">
      <c r="A604" s="48">
        <f t="shared" si="9"/>
        <v>-5.5273387827179459</v>
      </c>
      <c r="B604" s="48">
        <f>[1]!refprop($C$6,$B$2,$D$7,$D$2,A604,$C$28)</f>
        <v>10.470791007648586</v>
      </c>
      <c r="C604" s="48">
        <f>[1]!refprop($D$6,$B$2,$D$7,$D$2,A604,$C$28)*10^3</f>
        <v>860.92577525687386</v>
      </c>
      <c r="D604" s="48">
        <f>[1]!refprop($E$6,$B$2,$D$7,$D$2,A604,$C$28)/10^3</f>
        <v>1.1375356278173923E-2</v>
      </c>
      <c r="E604" s="48">
        <f>[1]!refprop($F$6,$B$2,$D$7,$D$2,A604,$C$28)/10^6</f>
        <v>1.1978993472286763E-5</v>
      </c>
      <c r="F604">
        <f>[1]!refprop($C$5,$B$2,$B$7,$D$2,A604)*10^6</f>
        <v>668720.40144072461</v>
      </c>
    </row>
    <row r="605" spans="1:6" x14ac:dyDescent="0.2">
      <c r="A605" s="48">
        <f t="shared" si="9"/>
        <v>-5.4873387827179458</v>
      </c>
      <c r="B605" s="48">
        <f>[1]!refprop($C$6,$B$2,$D$7,$D$2,A605,$C$28)</f>
        <v>10.468801088270759</v>
      </c>
      <c r="C605" s="48">
        <f>[1]!refprop($D$6,$B$2,$D$7,$D$2,A605,$C$28)*10^3</f>
        <v>860.8841509623071</v>
      </c>
      <c r="D605" s="48">
        <f>[1]!refprop($E$6,$B$2,$D$7,$D$2,A605,$C$28)/10^3</f>
        <v>1.1377793807375202E-2</v>
      </c>
      <c r="E605" s="48">
        <f>[1]!refprop($F$6,$B$2,$D$7,$D$2,A605,$C$28)/10^6</f>
        <v>1.1980803951121732E-5</v>
      </c>
      <c r="F605">
        <f>[1]!refprop($C$5,$B$2,$B$7,$D$2,A605)*10^6</f>
        <v>669611.88741743215</v>
      </c>
    </row>
    <row r="606" spans="1:6" x14ac:dyDescent="0.2">
      <c r="A606" s="48">
        <f t="shared" si="9"/>
        <v>-5.4473387827179458</v>
      </c>
      <c r="B606" s="48">
        <f>[1]!refprop($C$6,$B$2,$D$7,$D$2,A606,$C$28)</f>
        <v>10.46681219455543</v>
      </c>
      <c r="C606" s="48">
        <f>[1]!refprop($D$6,$B$2,$D$7,$D$2,A606,$C$28)*10^3</f>
        <v>860.84270280418548</v>
      </c>
      <c r="D606" s="48">
        <f>[1]!refprop($E$6,$B$2,$D$7,$D$2,A606,$C$28)/10^3</f>
        <v>1.1380231863707208E-2</v>
      </c>
      <c r="E606" s="48">
        <f>[1]!refprop($F$6,$B$2,$D$7,$D$2,A606,$C$28)/10^6</f>
        <v>1.198261439371089E-5</v>
      </c>
      <c r="F606">
        <f>[1]!refprop($C$5,$B$2,$B$7,$D$2,A606)*10^6</f>
        <v>670504.27381025907</v>
      </c>
    </row>
    <row r="607" spans="1:6" x14ac:dyDescent="0.2">
      <c r="A607" s="48">
        <f t="shared" si="9"/>
        <v>-5.4073387827179458</v>
      </c>
      <c r="B607" s="48">
        <f>[1]!refprop($C$6,$B$2,$D$7,$D$2,A607,$C$28)</f>
        <v>10.464824325370666</v>
      </c>
      <c r="C607" s="48">
        <f>[1]!refprop($D$6,$B$2,$D$7,$D$2,A607,$C$28)*10^3</f>
        <v>860.80143028705072</v>
      </c>
      <c r="D607" s="48">
        <f>[1]!refprop($E$6,$B$2,$D$7,$D$2,A607,$C$28)/10^3</f>
        <v>1.1382670447059774E-2</v>
      </c>
      <c r="E607" s="48">
        <f>[1]!refprop($F$6,$B$2,$D$7,$D$2,A607,$C$28)/10^6</f>
        <v>1.1984424800032909E-5</v>
      </c>
      <c r="F607">
        <f>[1]!refprop($C$5,$B$2,$B$7,$D$2,A607)*10^6</f>
        <v>671397.56121287087</v>
      </c>
    </row>
    <row r="608" spans="1:6" x14ac:dyDescent="0.2">
      <c r="A608" s="48">
        <f t="shared" si="9"/>
        <v>-5.3673387827179457</v>
      </c>
      <c r="B608" s="48">
        <f>[1]!refprop($C$6,$B$2,$D$7,$D$2,A608,$C$28)</f>
        <v>10.46283747958681</v>
      </c>
      <c r="C608" s="48">
        <f>[1]!refprop($D$6,$B$2,$D$7,$D$2,A608,$C$28)*10^3</f>
        <v>860.76033291743295</v>
      </c>
      <c r="D608" s="48">
        <f>[1]!refprop($E$6,$B$2,$D$7,$D$2,A608,$C$28)/10^3</f>
        <v>1.1385109557323034E-2</v>
      </c>
      <c r="E608" s="48">
        <f>[1]!refprop($F$6,$B$2,$D$7,$D$2,A608,$C$28)/10^6</f>
        <v>1.1986235170066477E-5</v>
      </c>
      <c r="F608">
        <f>[1]!refprop($C$5,$B$2,$B$7,$D$2,A608)*10^6</f>
        <v>672291.75022058818</v>
      </c>
    </row>
    <row r="609" spans="1:6" x14ac:dyDescent="0.2">
      <c r="A609" s="48">
        <f t="shared" si="9"/>
        <v>-5.3273387827179457</v>
      </c>
      <c r="B609" s="48">
        <f>[1]!refprop($C$6,$B$2,$D$7,$D$2,A609,$C$28)</f>
        <v>10.460851656076516</v>
      </c>
      <c r="C609" s="48">
        <f>[1]!refprop($D$6,$B$2,$D$7,$D$2,A609,$C$28)*10^3</f>
        <v>860.71941020384429</v>
      </c>
      <c r="D609" s="48">
        <f>[1]!refprop($E$6,$B$2,$D$7,$D$2,A609,$C$28)/10^3</f>
        <v>1.1387549194387466E-2</v>
      </c>
      <c r="E609" s="48">
        <f>[1]!refprop($F$6,$B$2,$D$7,$D$2,A609,$C$28)/10^6</f>
        <v>1.1988045503790288E-5</v>
      </c>
      <c r="F609">
        <f>[1]!refprop($C$5,$B$2,$B$7,$D$2,A609)*10^6</f>
        <v>673186.84142751526</v>
      </c>
    </row>
    <row r="610" spans="1:6" x14ac:dyDescent="0.2">
      <c r="A610" s="48">
        <f t="shared" si="9"/>
        <v>-5.2873387827179457</v>
      </c>
      <c r="B610" s="48">
        <f>[1]!refprop($C$6,$B$2,$D$7,$D$2,A610,$C$28)</f>
        <v>10.458866853714698</v>
      </c>
      <c r="C610" s="48">
        <f>[1]!refprop($D$6,$B$2,$D$7,$D$2,A610,$C$28)*10^3</f>
        <v>860.6786616567681</v>
      </c>
      <c r="D610" s="48">
        <f>[1]!refprop($E$6,$B$2,$D$7,$D$2,A610,$C$28)/10^3</f>
        <v>1.1389989358143877E-2</v>
      </c>
      <c r="E610" s="48">
        <f>[1]!refprop($F$6,$B$2,$D$7,$D$2,A610,$C$28)/10^6</f>
        <v>1.1989855801183069E-5</v>
      </c>
      <c r="F610">
        <f>[1]!refprop($C$5,$B$2,$B$7,$D$2,A610)*10^6</f>
        <v>674082.83542929997</v>
      </c>
    </row>
    <row r="611" spans="1:6" x14ac:dyDescent="0.2">
      <c r="A611" s="48">
        <f t="shared" si="9"/>
        <v>-5.2473387827179456</v>
      </c>
      <c r="B611" s="48">
        <f>[1]!refprop($C$6,$B$2,$D$7,$D$2,A611,$C$28)</f>
        <v>10.456883071378554</v>
      </c>
      <c r="C611" s="48">
        <f>[1]!refprop($D$6,$B$2,$D$7,$D$2,A611,$C$28)*10^3</f>
        <v>860.63808678864928</v>
      </c>
      <c r="D611" s="48">
        <f>[1]!refprop($E$6,$B$2,$D$7,$D$2,A611,$C$28)/10^3</f>
        <v>1.13924300484834E-2</v>
      </c>
      <c r="E611" s="48">
        <f>[1]!refprop($F$6,$B$2,$D$7,$D$2,A611,$C$28)/10^6</f>
        <v>1.1991666062223519E-5</v>
      </c>
      <c r="F611">
        <f>[1]!refprop($C$5,$B$2,$B$7,$D$2,A611)*10^6</f>
        <v>674979.73281989677</v>
      </c>
    </row>
    <row r="612" spans="1:6" x14ac:dyDescent="0.2">
      <c r="A612" s="48">
        <f t="shared" si="9"/>
        <v>-5.2073387827179456</v>
      </c>
      <c r="B612" s="48">
        <f>[1]!refprop($C$6,$B$2,$D$7,$D$2,A612,$C$28)</f>
        <v>10.454900307947563</v>
      </c>
      <c r="C612" s="48">
        <f>[1]!refprop($D$6,$B$2,$D$7,$D$2,A612,$C$28)*10^3</f>
        <v>860.5976851138854</v>
      </c>
      <c r="D612" s="48">
        <f>[1]!refprop($E$6,$B$2,$D$7,$D$2,A612,$C$28)/10^3</f>
        <v>1.1394871265297481E-2</v>
      </c>
      <c r="E612" s="48">
        <f>[1]!refprop($F$6,$B$2,$D$7,$D$2,A612,$C$28)/10^6</f>
        <v>1.1993476286890382E-5</v>
      </c>
      <c r="F612">
        <f>[1]!refprop($C$5,$B$2,$B$7,$D$2,A612)*10^6</f>
        <v>675877.53419509192</v>
      </c>
    </row>
    <row r="613" spans="1:6" x14ac:dyDescent="0.2">
      <c r="A613" s="48">
        <f t="shared" si="9"/>
        <v>-5.1673387827179456</v>
      </c>
      <c r="B613" s="48">
        <f>[1]!refprop($C$6,$B$2,$D$7,$D$2,A613,$C$28)</f>
        <v>10.452918562303417</v>
      </c>
      <c r="C613" s="48">
        <f>[1]!refprop($D$6,$B$2,$D$7,$D$2,A613,$C$28)*10^3</f>
        <v>860.55745614881641</v>
      </c>
      <c r="D613" s="48">
        <f>[1]!refprop($E$6,$B$2,$D$7,$D$2,A613,$C$28)/10^3</f>
        <v>1.13973130084779E-2</v>
      </c>
      <c r="E613" s="48">
        <f>[1]!refprop($F$6,$B$2,$D$7,$D$2,A613,$C$28)/10^6</f>
        <v>1.1995286475162395E-5</v>
      </c>
      <c r="F613">
        <f>[1]!refprop($C$5,$B$2,$B$7,$D$2,A613)*10^6</f>
        <v>676776.24015033827</v>
      </c>
    </row>
    <row r="614" spans="1:6" x14ac:dyDescent="0.2">
      <c r="A614" s="48">
        <f t="shared" si="9"/>
        <v>-5.1273387827179455</v>
      </c>
      <c r="B614" s="48">
        <f>[1]!refprop($C$6,$B$2,$D$7,$D$2,A614,$C$28)</f>
        <v>10.450937833330109</v>
      </c>
      <c r="C614" s="48">
        <f>[1]!refprop($D$6,$B$2,$D$7,$D$2,A614,$C$28)*10^3</f>
        <v>860.51739941171661</v>
      </c>
      <c r="D614" s="48">
        <f>[1]!refprop($E$6,$B$2,$D$7,$D$2,A614,$C$28)/10^3</f>
        <v>1.1399755277916758E-2</v>
      </c>
      <c r="E614" s="48">
        <f>[1]!refprop($F$6,$B$2,$D$7,$D$2,A614,$C$28)/10^6</f>
        <v>1.1997096627018319E-5</v>
      </c>
      <c r="F614">
        <f>[1]!refprop($C$5,$B$2,$B$7,$D$2,A614)*10^6</f>
        <v>677675.8512811017</v>
      </c>
    </row>
    <row r="615" spans="1:6" x14ac:dyDescent="0.2">
      <c r="A615" s="48">
        <f t="shared" si="9"/>
        <v>-5.0873387827179455</v>
      </c>
      <c r="B615" s="48">
        <f>[1]!refprop($C$6,$B$2,$D$7,$D$2,A615,$C$28)</f>
        <v>10.44895811991384</v>
      </c>
      <c r="C615" s="48">
        <f>[1]!refprop($D$6,$B$2,$D$7,$D$2,A615,$C$28)*10^3</f>
        <v>860.47751442278354</v>
      </c>
      <c r="D615" s="48">
        <f>[1]!refprop($E$6,$B$2,$D$7,$D$2,A615,$C$28)/10^3</f>
        <v>1.1402198073506481E-2</v>
      </c>
      <c r="E615" s="48">
        <f>[1]!refprop($F$6,$B$2,$D$7,$D$2,A615,$C$28)/10^6</f>
        <v>1.1998906742436919E-5</v>
      </c>
      <c r="F615">
        <f>[1]!refprop($C$5,$B$2,$B$7,$D$2,A615)*10^6</f>
        <v>678576.36818277463</v>
      </c>
    </row>
    <row r="616" spans="1:6" x14ac:dyDescent="0.2">
      <c r="A616" s="48">
        <f t="shared" si="9"/>
        <v>-5.0473387827179454</v>
      </c>
      <c r="B616" s="48">
        <f>[1]!refprop($C$6,$B$2,$D$7,$D$2,A616,$C$28)</f>
        <v>10.446979420943068</v>
      </c>
      <c r="C616" s="48">
        <f>[1]!refprop($D$6,$B$2,$D$7,$D$2,A616,$C$28)*10^3</f>
        <v>860.43780070413015</v>
      </c>
      <c r="D616" s="48">
        <f>[1]!refprop($E$6,$B$2,$D$7,$D$2,A616,$C$28)/10^3</f>
        <v>1.1404641395139796E-2</v>
      </c>
      <c r="E616" s="48">
        <f>[1]!refprop($F$6,$B$2,$D$7,$D$2,A616,$C$28)/10^6</f>
        <v>1.2000716821396971E-5</v>
      </c>
      <c r="F616">
        <f>[1]!refprop($C$5,$B$2,$B$7,$D$2,A616)*10^6</f>
        <v>679477.7914517991</v>
      </c>
    </row>
    <row r="617" spans="1:6" x14ac:dyDescent="0.2">
      <c r="A617" s="48">
        <f t="shared" si="9"/>
        <v>-5.0073387827179454</v>
      </c>
      <c r="B617" s="48">
        <f>[1]!refprop($C$6,$B$2,$D$7,$D$2,A617,$C$28)</f>
        <v>10.445001735308479</v>
      </c>
      <c r="C617" s="48">
        <f>[1]!refprop($D$6,$B$2,$D$7,$D$2,A617,$C$28)*10^3</f>
        <v>860.39825777977558</v>
      </c>
      <c r="D617" s="48">
        <f>[1]!refprop($E$6,$B$2,$D$7,$D$2,A617,$C$28)/10^3</f>
        <v>1.1407085242709759E-2</v>
      </c>
      <c r="E617" s="48">
        <f>[1]!refprop($F$6,$B$2,$D$7,$D$2,A617,$C$28)/10^6</f>
        <v>1.2002526863877256E-5</v>
      </c>
      <c r="F617">
        <f>[1]!refprop($C$5,$B$2,$B$7,$D$2,A617)*10^6</f>
        <v>680380.12168364925</v>
      </c>
    </row>
    <row r="618" spans="1:6" x14ac:dyDescent="0.2">
      <c r="A618" s="48">
        <f t="shared" si="9"/>
        <v>-4.9673387827179454</v>
      </c>
      <c r="B618" s="48">
        <f>[1]!refprop($C$6,$B$2,$D$7,$D$2,A618,$C$28)</f>
        <v>10.443025061902976</v>
      </c>
      <c r="C618" s="48">
        <f>[1]!refprop($D$6,$B$2,$D$7,$D$2,A618,$C$28)*10^3</f>
        <v>860.3588851756349</v>
      </c>
      <c r="D618" s="48">
        <f>[1]!refprop($E$6,$B$2,$D$7,$D$2,A618,$C$28)/10^3</f>
        <v>1.1409529616109759E-2</v>
      </c>
      <c r="E618" s="48">
        <f>[1]!refprop($F$6,$B$2,$D$7,$D$2,A618,$C$28)/10^6</f>
        <v>1.2004336869856583E-5</v>
      </c>
      <c r="F618">
        <f>[1]!refprop($C$5,$B$2,$B$7,$D$2,A618)*10^6</f>
        <v>681283.35947502381</v>
      </c>
    </row>
    <row r="619" spans="1:6" x14ac:dyDescent="0.2">
      <c r="A619" s="48">
        <f t="shared" si="9"/>
        <v>-4.9273387827179453</v>
      </c>
      <c r="B619" s="48">
        <f>[1]!refprop($C$6,$B$2,$D$7,$D$2,A619,$C$28)</f>
        <v>10.441049399621663</v>
      </c>
      <c r="C619" s="48">
        <f>[1]!refprop($D$6,$B$2,$D$7,$D$2,A619,$C$28)*10^3</f>
        <v>860.31968241951063</v>
      </c>
      <c r="D619" s="48">
        <f>[1]!refprop($E$6,$B$2,$D$7,$D$2,A619,$C$28)/10^3</f>
        <v>1.1411974515233471E-2</v>
      </c>
      <c r="E619" s="48">
        <f>[1]!refprop($F$6,$B$2,$D$7,$D$2,A619,$C$28)/10^6</f>
        <v>1.2006146839313757E-5</v>
      </c>
      <c r="F619">
        <f>[1]!refprop($C$5,$B$2,$B$7,$D$2,A619)*10^6</f>
        <v>682187.50542215083</v>
      </c>
    </row>
    <row r="620" spans="1:6" x14ac:dyDescent="0.2">
      <c r="A620" s="48">
        <f t="shared" si="9"/>
        <v>-4.8873387827179453</v>
      </c>
      <c r="B620" s="48">
        <f>[1]!refprop($C$6,$B$2,$D$7,$D$2,A620,$C$28)</f>
        <v>10.439074747361879</v>
      </c>
      <c r="C620" s="48">
        <f>[1]!refprop($D$6,$B$2,$D$7,$D$2,A620,$C$28)*10^3</f>
        <v>860.28064904108408</v>
      </c>
      <c r="D620" s="48">
        <f>[1]!refprop($E$6,$B$2,$D$7,$D$2,A620,$C$28)/10^3</f>
        <v>1.1414419939974895E-2</v>
      </c>
      <c r="E620" s="48">
        <f>[1]!refprop($F$6,$B$2,$D$7,$D$2,A620,$C$28)/10^6</f>
        <v>1.2007956772227601E-5</v>
      </c>
      <c r="F620">
        <f>[1]!refprop($C$5,$B$2,$B$7,$D$2,A620)*10^6</f>
        <v>683092.56012164732</v>
      </c>
    </row>
    <row r="621" spans="1:6" x14ac:dyDescent="0.2">
      <c r="A621" s="48">
        <f t="shared" si="9"/>
        <v>-4.8473387827179453</v>
      </c>
      <c r="B621" s="48">
        <f>[1]!refprop($C$6,$B$2,$D$7,$D$2,A621,$C$28)</f>
        <v>10.437101104023151</v>
      </c>
      <c r="C621" s="48">
        <f>[1]!refprop($D$6,$B$2,$D$7,$D$2,A621,$C$28)*10^3</f>
        <v>860.24178457190533</v>
      </c>
      <c r="D621" s="48">
        <f>[1]!refprop($E$6,$B$2,$D$7,$D$2,A621,$C$28)/10^3</f>
        <v>1.1416865890228356E-2</v>
      </c>
      <c r="E621" s="48">
        <f>[1]!refprop($F$6,$B$2,$D$7,$D$2,A621,$C$28)/10^6</f>
        <v>1.2009766668576948E-5</v>
      </c>
      <c r="F621">
        <f>[1]!refprop($C$5,$B$2,$B$7,$D$2,A621)*10^6</f>
        <v>683998.52417015494</v>
      </c>
    </row>
    <row r="622" spans="1:6" x14ac:dyDescent="0.2">
      <c r="A622" s="48">
        <f t="shared" si="9"/>
        <v>-4.8073387827179452</v>
      </c>
      <c r="B622" s="48">
        <f>[1]!refprop($C$6,$B$2,$D$7,$D$2,A622,$C$28)</f>
        <v>10.4351284685072</v>
      </c>
      <c r="C622" s="48">
        <f>[1]!refprop($D$6,$B$2,$D$7,$D$2,A622,$C$28)*10^3</f>
        <v>860.20308854538587</v>
      </c>
      <c r="D622" s="48">
        <f>[1]!refprop($E$6,$B$2,$D$7,$D$2,A622,$C$28)/10^3</f>
        <v>1.141931236588847E-2</v>
      </c>
      <c r="E622" s="48">
        <f>[1]!refprop($F$6,$B$2,$D$7,$D$2,A622,$C$28)/10^6</f>
        <v>1.2011576528340646E-5</v>
      </c>
      <c r="F622">
        <f>[1]!refprop($C$5,$B$2,$B$7,$D$2,A622)*10^6</f>
        <v>684905.39816469734</v>
      </c>
    </row>
    <row r="623" spans="1:6" x14ac:dyDescent="0.2">
      <c r="A623" s="48">
        <f t="shared" si="9"/>
        <v>-4.7673387827179452</v>
      </c>
      <c r="B623" s="48">
        <f>[1]!refprop($C$6,$B$2,$D$7,$D$2,A623,$C$28)</f>
        <v>10.433156839717951</v>
      </c>
      <c r="C623" s="48">
        <f>[1]!refprop($D$6,$B$2,$D$7,$D$2,A623,$C$28)*10^3</f>
        <v>860.16456049678698</v>
      </c>
      <c r="D623" s="48">
        <f>[1]!refprop($E$6,$B$2,$D$7,$D$2,A623,$C$28)/10^3</f>
        <v>1.1421759366850181E-2</v>
      </c>
      <c r="E623" s="48">
        <f>[1]!refprop($F$6,$B$2,$D$7,$D$2,A623,$C$28)/10^6</f>
        <v>1.2013386351497544E-5</v>
      </c>
      <c r="F623">
        <f>[1]!refprop($C$5,$B$2,$B$7,$D$2,A623)*10^6</f>
        <v>685813.18270307721</v>
      </c>
    </row>
    <row r="624" spans="1:6" x14ac:dyDescent="0.2">
      <c r="A624" s="48">
        <f t="shared" si="9"/>
        <v>-4.7273387827179452</v>
      </c>
      <c r="B624" s="48">
        <f>[1]!refprop($C$6,$B$2,$D$7,$D$2,A624,$C$28)</f>
        <v>10.431186216561468</v>
      </c>
      <c r="C624" s="48">
        <f>[1]!refprop($D$6,$B$2,$D$7,$D$2,A624,$C$28)*10^3</f>
        <v>860.12619996321325</v>
      </c>
      <c r="D624" s="48">
        <f>[1]!refprop($E$6,$B$2,$D$7,$D$2,A624,$C$28)/10^3</f>
        <v>1.1424206893008724E-2</v>
      </c>
      <c r="E624" s="48">
        <f>[1]!refprop($F$6,$B$2,$D$7,$D$2,A624,$C$28)/10^6</f>
        <v>1.2015196138026508E-5</v>
      </c>
      <c r="F624">
        <f>[1]!refprop($C$5,$B$2,$B$7,$D$2,A624)*10^6</f>
        <v>686721.87838129664</v>
      </c>
    </row>
    <row r="625" spans="1:6" x14ac:dyDescent="0.2">
      <c r="A625" s="48">
        <f t="shared" si="9"/>
        <v>-4.6873387827179451</v>
      </c>
      <c r="B625" s="48">
        <f>[1]!refprop($C$6,$B$2,$D$7,$D$2,A625,$C$28)</f>
        <v>10.429216597946041</v>
      </c>
      <c r="C625" s="48">
        <f>[1]!refprop($D$6,$B$2,$D$7,$D$2,A625,$C$28)*10^3</f>
        <v>860.08800648360375</v>
      </c>
      <c r="D625" s="48">
        <f>[1]!refprop($E$6,$B$2,$D$7,$D$2,A625,$C$28)/10^3</f>
        <v>1.142665494425966E-2</v>
      </c>
      <c r="E625" s="48">
        <f>[1]!refprop($F$6,$B$2,$D$7,$D$2,A625,$C$28)/10^6</f>
        <v>1.2017005887906419E-5</v>
      </c>
      <c r="F625">
        <f>[1]!refprop($C$5,$B$2,$B$7,$D$2,A625)*10^6</f>
        <v>687631.4857977709</v>
      </c>
    </row>
    <row r="626" spans="1:6" x14ac:dyDescent="0.2">
      <c r="A626" s="48">
        <f t="shared" si="9"/>
        <v>-4.6473387827179451</v>
      </c>
      <c r="B626" s="48">
        <f>[1]!refprop($C$6,$B$2,$D$7,$D$2,A626,$C$28)</f>
        <v>10.427247982782088</v>
      </c>
      <c r="C626" s="48">
        <f>[1]!refprop($D$6,$B$2,$D$7,$D$2,A626,$C$28)*10^3</f>
        <v>860.04997959872105</v>
      </c>
      <c r="D626" s="48">
        <f>[1]!refprop($E$6,$B$2,$D$7,$D$2,A626,$C$28)/10^3</f>
        <v>1.1429103520498836E-2</v>
      </c>
      <c r="E626" s="48">
        <f>[1]!refprop($F$6,$B$2,$D$7,$D$2,A626,$C$28)/10^6</f>
        <v>1.2018815601116172E-5</v>
      </c>
      <c r="F626">
        <f>[1]!refprop($C$5,$B$2,$B$7,$D$2,A626)*10^6</f>
        <v>688542.0055496475</v>
      </c>
    </row>
    <row r="627" spans="1:6" x14ac:dyDescent="0.2">
      <c r="A627" s="48">
        <f t="shared" si="9"/>
        <v>-4.6073387827179451</v>
      </c>
      <c r="B627" s="48">
        <f>[1]!refprop($C$6,$B$2,$D$7,$D$2,A627,$C$28)</f>
        <v>10.425280369982199</v>
      </c>
      <c r="C627" s="48">
        <f>[1]!refprop($D$6,$B$2,$D$7,$D$2,A627,$C$28)*10^3</f>
        <v>860.01211885114481</v>
      </c>
      <c r="D627" s="48">
        <f>[1]!refprop($E$6,$B$2,$D$7,$D$2,A627,$C$28)/10^3</f>
        <v>1.1431552621622423E-2</v>
      </c>
      <c r="E627" s="48">
        <f>[1]!refprop($F$6,$B$2,$D$7,$D$2,A627,$C$28)/10^6</f>
        <v>1.202062527763465E-5</v>
      </c>
      <c r="F627">
        <f>[1]!refprop($C$5,$B$2,$B$7,$D$2,A627)*10^6</f>
        <v>689453.43823504087</v>
      </c>
    </row>
    <row r="628" spans="1:6" x14ac:dyDescent="0.2">
      <c r="A628" s="48">
        <f t="shared" si="9"/>
        <v>-4.567338782717945</v>
      </c>
      <c r="B628" s="48">
        <f>[1]!refprop($C$6,$B$2,$D$7,$D$2,A628,$C$28)</f>
        <v>10.423313758461136</v>
      </c>
      <c r="C628" s="48">
        <f>[1]!refprop($D$6,$B$2,$D$7,$D$2,A628,$C$28)*10^3</f>
        <v>859.97442378526193</v>
      </c>
      <c r="D628" s="48">
        <f>[1]!refprop($E$6,$B$2,$D$7,$D$2,A628,$C$28)/10^3</f>
        <v>1.1434002247526881E-2</v>
      </c>
      <c r="E628" s="48">
        <f>[1]!refprop($F$6,$B$2,$D$7,$D$2,A628,$C$28)/10^6</f>
        <v>1.2022434917440779E-5</v>
      </c>
      <c r="F628">
        <f>[1]!refprop($C$5,$B$2,$B$7,$D$2,A628)*10^6</f>
        <v>690365.78445155523</v>
      </c>
    </row>
    <row r="629" spans="1:6" x14ac:dyDescent="0.2">
      <c r="A629" s="48">
        <f t="shared" si="9"/>
        <v>-4.527338782717945</v>
      </c>
      <c r="B629" s="48">
        <f>[1]!refprop($C$6,$B$2,$D$7,$D$2,A629,$C$28)</f>
        <v>10.421348147135761</v>
      </c>
      <c r="C629" s="48">
        <f>[1]!refprop($D$6,$B$2,$D$7,$D$2,A629,$C$28)*10^3</f>
        <v>859.93689394725698</v>
      </c>
      <c r="D629" s="48">
        <f>[1]!refprop($E$6,$B$2,$D$7,$D$2,A629,$C$28)/10^3</f>
        <v>1.1436452398108983E-2</v>
      </c>
      <c r="E629" s="48">
        <f>[1]!refprop($F$6,$B$2,$D$7,$D$2,A629,$C$28)/10^6</f>
        <v>1.2024244520513477E-5</v>
      </c>
      <c r="F629">
        <f>[1]!refprop($C$5,$B$2,$B$7,$D$2,A629)*10^6</f>
        <v>691279.04479786742</v>
      </c>
    </row>
    <row r="630" spans="1:6" x14ac:dyDescent="0.2">
      <c r="A630" s="48">
        <f t="shared" si="9"/>
        <v>-4.487338782717945</v>
      </c>
      <c r="B630" s="48">
        <f>[1]!refprop($C$6,$B$2,$D$7,$D$2,A630,$C$28)</f>
        <v>10.419383534925121</v>
      </c>
      <c r="C630" s="48">
        <f>[1]!refprop($D$6,$B$2,$D$7,$D$2,A630,$C$28)*10^3</f>
        <v>859.89952888510641</v>
      </c>
      <c r="D630" s="48">
        <f>[1]!refprop($E$6,$B$2,$D$7,$D$2,A630,$C$28)/10^3</f>
        <v>1.143890307326579E-2</v>
      </c>
      <c r="E630" s="48">
        <f>[1]!refprop($F$6,$B$2,$D$7,$D$2,A630,$C$28)/10^6</f>
        <v>1.2026054086831674E-5</v>
      </c>
      <c r="F630">
        <f>[1]!refprop($C$5,$B$2,$B$7,$D$2,A630)*10^6</f>
        <v>692193.21987199853</v>
      </c>
    </row>
    <row r="631" spans="1:6" x14ac:dyDescent="0.2">
      <c r="A631" s="48">
        <f t="shared" si="9"/>
        <v>-4.4473387827179449</v>
      </c>
      <c r="B631" s="48">
        <f>[1]!refprop($C$6,$B$2,$D$7,$D$2,A631,$C$28)</f>
        <v>10.417419920750389</v>
      </c>
      <c r="C631" s="48">
        <f>[1]!refprop($D$6,$B$2,$D$7,$D$2,A631,$C$28)*10^3</f>
        <v>859.86232814856771</v>
      </c>
      <c r="D631" s="48">
        <f>[1]!refprop($E$6,$B$2,$D$7,$D$2,A631,$C$28)/10^3</f>
        <v>1.1441354272894678E-2</v>
      </c>
      <c r="E631" s="48">
        <f>[1]!refprop($F$6,$B$2,$D$7,$D$2,A631,$C$28)/10^6</f>
        <v>1.2027863616374315E-5</v>
      </c>
      <c r="F631">
        <f>[1]!refprop($C$5,$B$2,$B$7,$D$2,A631)*10^6</f>
        <v>693108.31027216953</v>
      </c>
    </row>
    <row r="632" spans="1:6" x14ac:dyDescent="0.2">
      <c r="A632" s="48">
        <f t="shared" si="9"/>
        <v>-4.4073387827179449</v>
      </c>
      <c r="B632" s="48">
        <f>[1]!refprop($C$6,$B$2,$D$7,$D$2,A632,$C$28)</f>
        <v>10.415457303534826</v>
      </c>
      <c r="C632" s="48">
        <f>[1]!refprop($D$6,$B$2,$D$7,$D$2,A632,$C$28)*10^3</f>
        <v>859.82529128917042</v>
      </c>
      <c r="D632" s="48">
        <f>[1]!refprop($E$6,$B$2,$D$7,$D$2,A632,$C$28)/10^3</f>
        <v>1.1443805996893307E-2</v>
      </c>
      <c r="E632" s="48">
        <f>[1]!refprop($F$6,$B$2,$D$7,$D$2,A632,$C$28)/10^6</f>
        <v>1.2029673109120363E-5</v>
      </c>
      <c r="F632">
        <f>[1]!refprop($C$5,$B$2,$B$7,$D$2,A632)*10^6</f>
        <v>694024.31659778277</v>
      </c>
    </row>
    <row r="633" spans="1:6" x14ac:dyDescent="0.2">
      <c r="A633" s="48">
        <f t="shared" si="9"/>
        <v>-4.3673387827179448</v>
      </c>
      <c r="B633" s="48">
        <f>[1]!refprop($C$6,$B$2,$D$7,$D$2,A633,$C$28)</f>
        <v>10.413495682203862</v>
      </c>
      <c r="C633" s="48">
        <f>[1]!refprop($D$6,$B$2,$D$7,$D$2,A633,$C$28)*10^3</f>
        <v>859.78841786020985</v>
      </c>
      <c r="D633" s="48">
        <f>[1]!refprop($E$6,$B$2,$D$7,$D$2,A633,$C$28)/10^3</f>
        <v>1.1446258245159647E-2</v>
      </c>
      <c r="E633" s="48">
        <f>[1]!refprop($F$6,$B$2,$D$7,$D$2,A633,$C$28)/10^6</f>
        <v>1.2031482565048776E-5</v>
      </c>
      <c r="F633">
        <f>[1]!refprop($C$5,$B$2,$B$7,$D$2,A633)*10^6</f>
        <v>694941.23944710195</v>
      </c>
    </row>
    <row r="634" spans="1:6" x14ac:dyDescent="0.2">
      <c r="A634" s="48">
        <f t="shared" si="9"/>
        <v>-4.3273387827179448</v>
      </c>
      <c r="B634" s="48">
        <f>[1]!refprop($C$6,$B$2,$D$7,$D$2,A634,$C$28)</f>
        <v>10.411535055685025</v>
      </c>
      <c r="C634" s="48">
        <f>[1]!refprop($D$6,$B$2,$D$7,$D$2,A634,$C$28)*10^3</f>
        <v>859.75170741673753</v>
      </c>
      <c r="D634" s="48">
        <f>[1]!refprop($E$6,$B$2,$D$7,$D$2,A634,$C$28)/10^3</f>
        <v>1.1448711017591959E-2</v>
      </c>
      <c r="E634" s="48">
        <f>[1]!refprop($F$6,$B$2,$D$7,$D$2,A634,$C$28)/10^6</f>
        <v>1.2033291984138532E-5</v>
      </c>
      <c r="F634">
        <f>[1]!refprop($C$5,$B$2,$B$7,$D$2,A634)*10^6</f>
        <v>695859.07941925048</v>
      </c>
    </row>
    <row r="635" spans="1:6" x14ac:dyDescent="0.2">
      <c r="A635" s="48">
        <f t="shared" si="9"/>
        <v>-4.2873387827179448</v>
      </c>
      <c r="B635" s="48">
        <f>[1]!refprop($C$6,$B$2,$D$7,$D$2,A635,$C$28)</f>
        <v>10.40957542290792</v>
      </c>
      <c r="C635" s="48">
        <f>[1]!refprop($D$6,$B$2,$D$7,$D$2,A635,$C$28)*10^3</f>
        <v>859.71515951555079</v>
      </c>
      <c r="D635" s="48">
        <f>[1]!refprop($E$6,$B$2,$D$7,$D$2,A635,$C$28)/10^3</f>
        <v>1.1451164314088791E-2</v>
      </c>
      <c r="E635" s="48">
        <f>[1]!refprop($F$6,$B$2,$D$7,$D$2,A635,$C$28)/10^6</f>
        <v>1.2035101366368632E-5</v>
      </c>
      <c r="F635">
        <f>[1]!refprop($C$5,$B$2,$B$7,$D$2,A635)*10^6</f>
        <v>696777.83711374877</v>
      </c>
    </row>
    <row r="636" spans="1:6" x14ac:dyDescent="0.2">
      <c r="A636" s="48">
        <f t="shared" ref="A636:A699" si="10">A635+$D$56</f>
        <v>-4.2473387827179447</v>
      </c>
      <c r="B636" s="48">
        <f>[1]!refprop($C$6,$B$2,$D$7,$D$2,A636,$C$28)</f>
        <v>10.407616782804288</v>
      </c>
      <c r="C636" s="48">
        <f>[1]!refprop($D$6,$B$2,$D$7,$D$2,A636,$C$28)*10^3</f>
        <v>859.6787737151891</v>
      </c>
      <c r="D636" s="48">
        <f>[1]!refprop($E$6,$B$2,$D$7,$D$2,A636,$C$28)/10^3</f>
        <v>1.1453618134548992E-2</v>
      </c>
      <c r="E636" s="48">
        <f>[1]!refprop($F$6,$B$2,$D$7,$D$2,A636,$C$28)/10^6</f>
        <v>1.2036910711718067E-5</v>
      </c>
      <c r="F636">
        <f>[1]!refprop($C$5,$B$2,$B$7,$D$2,A636)*10^6</f>
        <v>697697.51312982116</v>
      </c>
    </row>
    <row r="637" spans="1:6" x14ac:dyDescent="0.2">
      <c r="A637" s="48">
        <f t="shared" si="10"/>
        <v>-4.2073387827179447</v>
      </c>
      <c r="B637" s="48">
        <f>[1]!refprop($C$6,$B$2,$D$7,$D$2,A637,$C$28)</f>
        <v>10.405659134307939</v>
      </c>
      <c r="C637" s="48">
        <f>[1]!refprop($D$6,$B$2,$D$7,$D$2,A637,$C$28)*10^3</f>
        <v>859.64254957592107</v>
      </c>
      <c r="D637" s="48">
        <f>[1]!refprop($E$6,$B$2,$D$7,$D$2,A637,$C$28)/10^3</f>
        <v>1.1456072478871706E-2</v>
      </c>
      <c r="E637" s="48">
        <f>[1]!refprop($F$6,$B$2,$D$7,$D$2,A637,$C$28)/10^6</f>
        <v>1.2038720020165844E-5</v>
      </c>
      <c r="F637">
        <f>[1]!refprop($C$5,$B$2,$B$7,$D$2,A637)*10^6</f>
        <v>698618.10806676932</v>
      </c>
    </row>
    <row r="638" spans="1:6" x14ac:dyDescent="0.2">
      <c r="A638" s="48">
        <f t="shared" si="10"/>
        <v>-4.1673387827179447</v>
      </c>
      <c r="B638" s="48">
        <f>[1]!refprop($C$6,$B$2,$D$7,$D$2,A638,$C$28)</f>
        <v>10.403702476354802</v>
      </c>
      <c r="C638" s="48">
        <f>[1]!refprop($D$6,$B$2,$D$7,$D$2,A638,$C$28)*10^3</f>
        <v>859.60648665973929</v>
      </c>
      <c r="D638" s="48">
        <f>[1]!refprop($E$6,$B$2,$D$7,$D$2,A638,$C$28)/10^3</f>
        <v>1.1458527346956371E-2</v>
      </c>
      <c r="E638" s="48">
        <f>[1]!refprop($F$6,$B$2,$D$7,$D$2,A638,$C$28)/10^6</f>
        <v>1.2040529291690998E-5</v>
      </c>
      <c r="F638">
        <f>[1]!refprop($C$5,$B$2,$B$7,$D$2,A638)*10^6</f>
        <v>699539.62252481421</v>
      </c>
    </row>
    <row r="639" spans="1:6" x14ac:dyDescent="0.2">
      <c r="A639" s="48">
        <f t="shared" si="10"/>
        <v>-4.1273387827179446</v>
      </c>
      <c r="B639" s="48">
        <f>[1]!refprop($C$6,$B$2,$D$7,$D$2,A639,$C$28)</f>
        <v>10.401746807882843</v>
      </c>
      <c r="C639" s="48">
        <f>[1]!refprop($D$6,$B$2,$D$7,$D$2,A639,$C$28)*10^3</f>
        <v>859.5705845303504</v>
      </c>
      <c r="D639" s="48">
        <f>[1]!refprop($E$6,$B$2,$D$7,$D$2,A639,$C$28)/10^3</f>
        <v>1.1460982738702689E-2</v>
      </c>
      <c r="E639" s="48">
        <f>[1]!refprop($F$6,$B$2,$D$7,$D$2,A639,$C$28)/10^6</f>
        <v>1.204233852627255E-5</v>
      </c>
      <c r="F639">
        <f>[1]!refprop($C$5,$B$2,$B$7,$D$2,A639)*10^6</f>
        <v>700462.05710329325</v>
      </c>
    </row>
    <row r="640" spans="1:6" x14ac:dyDescent="0.2">
      <c r="A640" s="48">
        <f t="shared" si="10"/>
        <v>-4.0873387827179446</v>
      </c>
      <c r="B640" s="48">
        <f>[1]!refprop($C$6,$B$2,$D$7,$D$2,A640,$C$28)</f>
        <v>10.399792127832134</v>
      </c>
      <c r="C640" s="48">
        <f>[1]!refprop($D$6,$B$2,$D$7,$D$2,A640,$C$28)*10^3</f>
        <v>859.53484275316714</v>
      </c>
      <c r="D640" s="48">
        <f>[1]!refprop($E$6,$B$2,$D$7,$D$2,A640,$C$28)/10^3</f>
        <v>1.1463438654010696E-2</v>
      </c>
      <c r="E640" s="48">
        <f>[1]!refprop($F$6,$B$2,$D$7,$D$2,A640,$C$28)/10^6</f>
        <v>1.204414772388956E-5</v>
      </c>
      <c r="F640">
        <f>[1]!refprop($C$5,$B$2,$B$7,$D$2,A640)*10^6</f>
        <v>701385.41240253055</v>
      </c>
    </row>
    <row r="641" spans="1:6" x14ac:dyDescent="0.2">
      <c r="A641" s="48">
        <f t="shared" si="10"/>
        <v>-4.0473387827179446</v>
      </c>
      <c r="B641" s="48">
        <f>[1]!refprop($C$6,$B$2,$D$7,$D$2,A641,$C$28)</f>
        <v>10.39783843514479</v>
      </c>
      <c r="C641" s="48">
        <f>[1]!refprop($D$6,$B$2,$D$7,$D$2,A641,$C$28)*10^3</f>
        <v>859.4992608953014</v>
      </c>
      <c r="D641" s="48">
        <f>[1]!refprop($E$6,$B$2,$D$7,$D$2,A641,$C$28)/10^3</f>
        <v>1.1465895092780671E-2</v>
      </c>
      <c r="E641" s="48">
        <f>[1]!refprop($F$6,$B$2,$D$7,$D$2,A641,$C$28)/10^6</f>
        <v>1.2045956884521071E-5</v>
      </c>
      <c r="F641">
        <f>[1]!refprop($C$5,$B$2,$B$7,$D$2,A641)*10^6</f>
        <v>702309.68902286037</v>
      </c>
    </row>
    <row r="642" spans="1:6" x14ac:dyDescent="0.2">
      <c r="A642" s="48">
        <f t="shared" si="10"/>
        <v>-4.0073387827179445</v>
      </c>
      <c r="B642" s="48">
        <f>[1]!refprop($C$6,$B$2,$D$7,$D$2,A642,$C$28)</f>
        <v>10.395885728765023</v>
      </c>
      <c r="C642" s="48">
        <f>[1]!refprop($D$6,$B$2,$D$7,$D$2,A642,$C$28)*10^3</f>
        <v>859.46383852555493</v>
      </c>
      <c r="D642" s="48">
        <f>[1]!refprop($E$6,$B$2,$D$7,$D$2,A642,$C$28)/10^3</f>
        <v>1.1468352054913205E-2</v>
      </c>
      <c r="E642" s="48">
        <f>[1]!refprop($F$6,$B$2,$D$7,$D$2,A642,$C$28)/10^6</f>
        <v>1.2047766008146155E-5</v>
      </c>
      <c r="F642">
        <f>[1]!refprop($C$5,$B$2,$B$7,$D$2,A642)*10^6</f>
        <v>703234.88756466773</v>
      </c>
    </row>
    <row r="643" spans="1:6" x14ac:dyDescent="0.2">
      <c r="A643" s="48">
        <f t="shared" si="10"/>
        <v>-3.9673387827179445</v>
      </c>
      <c r="B643" s="48">
        <f>[1]!refprop($C$6,$B$2,$D$7,$D$2,A643,$C$28)</f>
        <v>10.393934007639055</v>
      </c>
      <c r="C643" s="48">
        <f>[1]!refprop($D$6,$B$2,$D$7,$D$2,A643,$C$28)*10^3</f>
        <v>859.42857521441147</v>
      </c>
      <c r="D643" s="48">
        <f>[1]!refprop($E$6,$B$2,$D$7,$D$2,A643,$C$28)/10^3</f>
        <v>1.1470809540309166E-2</v>
      </c>
      <c r="E643" s="48">
        <f>[1]!refprop($F$6,$B$2,$D$7,$D$2,A643,$C$28)/10^6</f>
        <v>1.204957509474389E-5</v>
      </c>
      <c r="F643">
        <f>[1]!refprop($C$5,$B$2,$B$7,$D$2,A643)*10^6</f>
        <v>704161.00862875103</v>
      </c>
    </row>
    <row r="644" spans="1:6" x14ac:dyDescent="0.2">
      <c r="A644" s="48">
        <f t="shared" si="10"/>
        <v>-3.9273387827179445</v>
      </c>
      <c r="B644" s="48">
        <f>[1]!refprop($C$6,$B$2,$D$7,$D$2,A644,$C$28)</f>
        <v>10.391983270715192</v>
      </c>
      <c r="C644" s="48">
        <f>[1]!refprop($D$6,$B$2,$D$7,$D$2,A644,$C$28)*10^3</f>
        <v>859.39347053402946</v>
      </c>
      <c r="D644" s="48">
        <f>[1]!refprop($E$6,$B$2,$D$7,$D$2,A644,$C$28)/10^3</f>
        <v>1.1473267548869712E-2</v>
      </c>
      <c r="E644" s="48">
        <f>[1]!refprop($F$6,$B$2,$D$7,$D$2,A644,$C$28)/10^6</f>
        <v>1.2051384144293366E-5</v>
      </c>
      <c r="F644">
        <f>[1]!refprop($C$5,$B$2,$B$7,$D$2,A644)*10^6</f>
        <v>705088.05281581345</v>
      </c>
    </row>
    <row r="645" spans="1:6" x14ac:dyDescent="0.2">
      <c r="A645" s="48">
        <f t="shared" si="10"/>
        <v>-3.8873387827179444</v>
      </c>
      <c r="B645" s="48">
        <f>[1]!refprop($C$6,$B$2,$D$7,$D$2,A645,$C$28)</f>
        <v>10.390033516943758</v>
      </c>
      <c r="C645" s="48">
        <f>[1]!refprop($D$6,$B$2,$D$7,$D$2,A645,$C$28)*10^3</f>
        <v>859.35852405823289</v>
      </c>
      <c r="D645" s="48">
        <f>[1]!refprop($E$6,$B$2,$D$7,$D$2,A645,$C$28)/10^3</f>
        <v>1.1475726080496273E-2</v>
      </c>
      <c r="E645" s="48">
        <f>[1]!refprop($F$6,$B$2,$D$7,$D$2,A645,$C$28)/10^6</f>
        <v>1.2053193156773685E-5</v>
      </c>
      <c r="F645">
        <f>[1]!refprop($C$5,$B$2,$B$7,$D$2,A645)*10^6</f>
        <v>706016.02072649787</v>
      </c>
    </row>
    <row r="646" spans="1:6" x14ac:dyDescent="0.2">
      <c r="A646" s="48">
        <f t="shared" si="10"/>
        <v>-3.8473387827179444</v>
      </c>
      <c r="B646" s="48">
        <f>[1]!refprop($C$6,$B$2,$D$7,$D$2,A646,$C$28)</f>
        <v>10.388084745277126</v>
      </c>
      <c r="C646" s="48">
        <f>[1]!refprop($D$6,$B$2,$D$7,$D$2,A646,$C$28)*10^3</f>
        <v>859.32373536250429</v>
      </c>
      <c r="D646" s="48">
        <f>[1]!refprop($E$6,$B$2,$D$7,$D$2,A646,$C$28)/10^3</f>
        <v>1.1478185135090573E-2</v>
      </c>
      <c r="E646" s="48">
        <f>[1]!refprop($F$6,$B$2,$D$7,$D$2,A646,$C$28)/10^6</f>
        <v>1.2055002132163956E-5</v>
      </c>
      <c r="F646">
        <f>[1]!refprop($C$5,$B$2,$B$7,$D$2,A646)*10^6</f>
        <v>706944.91296233085</v>
      </c>
    </row>
    <row r="647" spans="1:6" x14ac:dyDescent="0.2">
      <c r="A647" s="48">
        <f t="shared" si="10"/>
        <v>-3.8073387827179443</v>
      </c>
      <c r="B647" s="48">
        <f>[1]!refprop($C$6,$B$2,$D$7,$D$2,A647,$C$28)</f>
        <v>10.386136954669688</v>
      </c>
      <c r="C647" s="48">
        <f>[1]!refprop($D$6,$B$2,$D$7,$D$2,A647,$C$28)*10^3</f>
        <v>859.28910402397696</v>
      </c>
      <c r="D647" s="48">
        <f>[1]!refprop($E$6,$B$2,$D$7,$D$2,A647,$C$28)/10^3</f>
        <v>1.1480644712554616E-2</v>
      </c>
      <c r="E647" s="48">
        <f>[1]!refprop($F$6,$B$2,$D$7,$D$2,A647,$C$28)/10^6</f>
        <v>1.2056811070443307E-5</v>
      </c>
      <c r="F647">
        <f>[1]!refprop($C$5,$B$2,$B$7,$D$2,A647)*10^6</f>
        <v>707874.73012406053</v>
      </c>
    </row>
    <row r="648" spans="1:6" x14ac:dyDescent="0.2">
      <c r="A648" s="48">
        <f t="shared" si="10"/>
        <v>-3.7673387827179443</v>
      </c>
      <c r="B648" s="48">
        <f>[1]!refprop($C$6,$B$2,$D$7,$D$2,A648,$C$28)</f>
        <v>10.384190144077879</v>
      </c>
      <c r="C648" s="48">
        <f>[1]!refprop($D$6,$B$2,$D$7,$D$2,A648,$C$28)*10^3</f>
        <v>859.25462962142592</v>
      </c>
      <c r="D648" s="48">
        <f>[1]!refprop($E$6,$B$2,$D$7,$D$2,A648,$C$28)/10^3</f>
        <v>1.148310481279066E-2</v>
      </c>
      <c r="E648" s="48">
        <f>[1]!refprop($F$6,$B$2,$D$7,$D$2,A648,$C$28)/10^6</f>
        <v>1.2058619971590865E-5</v>
      </c>
      <c r="F648">
        <f>[1]!refprop($C$5,$B$2,$B$7,$D$2,A648)*10^6</f>
        <v>708805.47281409206</v>
      </c>
    </row>
    <row r="649" spans="1:6" x14ac:dyDescent="0.2">
      <c r="A649" s="48">
        <f t="shared" si="10"/>
        <v>-3.7273387827179443</v>
      </c>
      <c r="B649" s="48">
        <f>[1]!refprop($C$6,$B$2,$D$7,$D$2,A649,$C$28)</f>
        <v>10.382244312460124</v>
      </c>
      <c r="C649" s="48">
        <f>[1]!refprop($D$6,$B$2,$D$7,$D$2,A649,$C$28)*10^3</f>
        <v>859.22031173526227</v>
      </c>
      <c r="D649" s="48">
        <f>[1]!refprop($E$6,$B$2,$D$7,$D$2,A649,$C$28)/10^3</f>
        <v>1.1485565435701287E-2</v>
      </c>
      <c r="E649" s="48">
        <f>[1]!refprop($F$6,$B$2,$D$7,$D$2,A649,$C$28)/10^6</f>
        <v>1.206042883558578E-5</v>
      </c>
      <c r="F649">
        <f>[1]!refprop($C$5,$B$2,$B$7,$D$2,A649)*10^6</f>
        <v>709737.14163271699</v>
      </c>
    </row>
    <row r="650" spans="1:6" x14ac:dyDescent="0.2">
      <c r="A650" s="48">
        <f t="shared" si="10"/>
        <v>-3.6873387827179442</v>
      </c>
      <c r="B650" s="48">
        <f>[1]!refprop($C$6,$B$2,$D$7,$D$2,A650,$C$28)</f>
        <v>10.380299458776875</v>
      </c>
      <c r="C650" s="48">
        <f>[1]!refprop($D$6,$B$2,$D$7,$D$2,A650,$C$28)*10^3</f>
        <v>859.18614994752284</v>
      </c>
      <c r="D650" s="48">
        <f>[1]!refprop($E$6,$B$2,$D$7,$D$2,A650,$C$28)/10^3</f>
        <v>1.1488026581189312E-2</v>
      </c>
      <c r="E650" s="48">
        <f>[1]!refprop($F$6,$B$2,$D$7,$D$2,A650,$C$28)/10^6</f>
        <v>1.2062237662407206E-5</v>
      </c>
      <c r="F650">
        <f>[1]!refprop($C$5,$B$2,$B$7,$D$2,A650)*10^6</f>
        <v>710669.73718346993</v>
      </c>
    </row>
    <row r="651" spans="1:6" x14ac:dyDescent="0.2">
      <c r="A651" s="48">
        <f t="shared" si="10"/>
        <v>-3.6473387827179442</v>
      </c>
      <c r="B651" s="48">
        <f>[1]!refprop($C$6,$B$2,$D$7,$D$2,A651,$C$28)</f>
        <v>10.378355581990588</v>
      </c>
      <c r="C651" s="48">
        <f>[1]!refprop($D$6,$B$2,$D$7,$D$2,A651,$C$28)*10^3</f>
        <v>859.15214384186459</v>
      </c>
      <c r="D651" s="48">
        <f>[1]!refprop($E$6,$B$2,$D$7,$D$2,A651,$C$28)/10^3</f>
        <v>1.1490488249157849E-2</v>
      </c>
      <c r="E651" s="48">
        <f>[1]!refprop($F$6,$B$2,$D$7,$D$2,A651,$C$28)/10^6</f>
        <v>1.2064046452034314E-5</v>
      </c>
      <c r="F651">
        <f>[1]!refprop($C$5,$B$2,$B$7,$D$2,A651)*10^6</f>
        <v>711603.26006699109</v>
      </c>
    </row>
    <row r="652" spans="1:6" x14ac:dyDescent="0.2">
      <c r="A652" s="48">
        <f t="shared" si="10"/>
        <v>-3.6073387827179442</v>
      </c>
      <c r="B652" s="48">
        <f>[1]!refprop($C$6,$B$2,$D$7,$D$2,A652,$C$28)</f>
        <v>10.376412681065705</v>
      </c>
      <c r="C652" s="48">
        <f>[1]!refprop($D$6,$B$2,$D$7,$D$2,A652,$C$28)*10^3</f>
        <v>859.11829300355521</v>
      </c>
      <c r="D652" s="48">
        <f>[1]!refprop($E$6,$B$2,$D$7,$D$2,A652,$C$28)/10^3</f>
        <v>1.1492950439510293E-2</v>
      </c>
      <c r="E652" s="48">
        <f>[1]!refprop($F$6,$B$2,$D$7,$D$2,A652,$C$28)/10^6</f>
        <v>1.206585520444628E-5</v>
      </c>
      <c r="F652">
        <f>[1]!refprop($C$5,$B$2,$B$7,$D$2,A652)*10^6</f>
        <v>712537.71088613803</v>
      </c>
    </row>
    <row r="653" spans="1:6" x14ac:dyDescent="0.2">
      <c r="A653" s="48">
        <f t="shared" si="10"/>
        <v>-3.5673387827179441</v>
      </c>
      <c r="B653" s="48">
        <f>[1]!refprop($C$6,$B$2,$D$7,$D$2,A653,$C$28)</f>
        <v>10.374470754968689</v>
      </c>
      <c r="C653" s="48">
        <f>[1]!refprop($D$6,$B$2,$D$7,$D$2,A653,$C$28)*10^3</f>
        <v>859.08459701946754</v>
      </c>
      <c r="D653" s="48">
        <f>[1]!refprop($E$6,$B$2,$D$7,$D$2,A653,$C$28)/10^3</f>
        <v>1.1495413152150294E-2</v>
      </c>
      <c r="E653" s="48">
        <f>[1]!refprop($F$6,$B$2,$D$7,$D$2,A653,$C$28)/10^6</f>
        <v>1.2067663919622292E-5</v>
      </c>
      <c r="F653">
        <f>[1]!refprop($C$5,$B$2,$B$7,$D$2,A653)*10^6</f>
        <v>713473.09024299472</v>
      </c>
    </row>
    <row r="654" spans="1:6" x14ac:dyDescent="0.2">
      <c r="A654" s="48">
        <f t="shared" si="10"/>
        <v>-3.5273387827179441</v>
      </c>
      <c r="B654" s="48">
        <f>[1]!refprop($C$6,$B$2,$D$7,$D$2,A654,$C$28)</f>
        <v>10.372529802667938</v>
      </c>
      <c r="C654" s="48">
        <f>[1]!refprop($D$6,$B$2,$D$7,$D$2,A654,$C$28)*10^3</f>
        <v>859.05105547806954</v>
      </c>
      <c r="D654" s="48">
        <f>[1]!refprop($E$6,$B$2,$D$7,$D$2,A654,$C$28)/10^3</f>
        <v>1.1497876386981782E-2</v>
      </c>
      <c r="E654" s="48">
        <f>[1]!refprop($F$6,$B$2,$D$7,$D$2,A654,$C$28)/10^6</f>
        <v>1.2069472597541556E-5</v>
      </c>
      <c r="F654">
        <f>[1]!refprop($C$5,$B$2,$B$7,$D$2,A654)*10^6</f>
        <v>714409.39874053712</v>
      </c>
    </row>
    <row r="655" spans="1:6" x14ac:dyDescent="0.2">
      <c r="A655" s="48">
        <f t="shared" si="10"/>
        <v>-3.4873387827179441</v>
      </c>
      <c r="B655" s="48">
        <f>[1]!refprop($C$6,$B$2,$D$7,$D$2,A655,$C$28)</f>
        <v>10.370589823133882</v>
      </c>
      <c r="C655" s="48">
        <f>[1]!refprop($D$6,$B$2,$D$7,$D$2,A655,$C$28)*10^3</f>
        <v>859.01766796941956</v>
      </c>
      <c r="D655" s="48">
        <f>[1]!refprop($E$6,$B$2,$D$7,$D$2,A655,$C$28)/10^3</f>
        <v>1.1500340143908968E-2</v>
      </c>
      <c r="E655" s="48">
        <f>[1]!refprop($F$6,$B$2,$D$7,$D$2,A655,$C$28)/10^6</f>
        <v>1.2071281238183282E-5</v>
      </c>
      <c r="F655">
        <f>[1]!refprop($C$5,$B$2,$B$7,$D$2,A655)*10^6</f>
        <v>715346.63698051544</v>
      </c>
    </row>
    <row r="656" spans="1:6" x14ac:dyDescent="0.2">
      <c r="A656" s="48">
        <f t="shared" si="10"/>
        <v>-3.447338782717944</v>
      </c>
      <c r="B656" s="48">
        <f>[1]!refprop($C$6,$B$2,$D$7,$D$2,A656,$C$28)</f>
        <v>10.368650815338913</v>
      </c>
      <c r="C656" s="48">
        <f>[1]!refprop($D$6,$B$2,$D$7,$D$2,A656,$C$28)*10^3</f>
        <v>858.98443408515527</v>
      </c>
      <c r="D656" s="48">
        <f>[1]!refprop($E$6,$B$2,$D$7,$D$2,A656,$C$28)/10^3</f>
        <v>1.1502804422836313E-2</v>
      </c>
      <c r="E656" s="48">
        <f>[1]!refprop($F$6,$B$2,$D$7,$D$2,A656,$C$28)/10^6</f>
        <v>1.2073089841526687E-5</v>
      </c>
      <c r="F656">
        <f>[1]!refprop($C$5,$B$2,$B$7,$D$2,A656)*10^6</f>
        <v>716284.80556698737</v>
      </c>
    </row>
    <row r="657" spans="1:6" x14ac:dyDescent="0.2">
      <c r="A657" s="48">
        <f t="shared" si="10"/>
        <v>-3.407338782717944</v>
      </c>
      <c r="B657" s="48">
        <f>[1]!refprop($C$6,$B$2,$D$7,$D$2,A657,$C$28)</f>
        <v>10.366712778257353</v>
      </c>
      <c r="C657" s="48">
        <f>[1]!refprop($D$6,$B$2,$D$7,$D$2,A657,$C$28)*10^3</f>
        <v>858.95135341848948</v>
      </c>
      <c r="D657" s="48">
        <f>[1]!refprop($E$6,$B$2,$D$7,$D$2,A657,$C$28)/10^3</f>
        <v>1.1505269223668572E-2</v>
      </c>
      <c r="E657" s="48">
        <f>[1]!refprop($F$6,$B$2,$D$7,$D$2,A657,$C$28)/10^6</f>
        <v>1.2074898407551017E-5</v>
      </c>
      <c r="F657">
        <f>[1]!refprop($C$5,$B$2,$B$7,$D$2,A657)*10^6</f>
        <v>717223.90510229056</v>
      </c>
    </row>
    <row r="658" spans="1:6" x14ac:dyDescent="0.2">
      <c r="A658" s="48">
        <f t="shared" si="10"/>
        <v>-3.367338782717944</v>
      </c>
      <c r="B658" s="48">
        <f>[1]!refprop($C$6,$B$2,$D$7,$D$2,A658,$C$28)</f>
        <v>10.364775710865535</v>
      </c>
      <c r="C658" s="48">
        <f>[1]!refprop($D$6,$B$2,$D$7,$D$2,A658,$C$28)*10^3</f>
        <v>858.91842556420113</v>
      </c>
      <c r="D658" s="48">
        <f>[1]!refprop($E$6,$B$2,$D$7,$D$2,A658,$C$28)/10^3</f>
        <v>1.1507734546310757E-2</v>
      </c>
      <c r="E658" s="48">
        <f>[1]!refprop($F$6,$B$2,$D$7,$D$2,A658,$C$28)/10^6</f>
        <v>1.2076706936235509E-5</v>
      </c>
      <c r="F658">
        <f>[1]!refprop($C$5,$B$2,$B$7,$D$2,A658)*10^6</f>
        <v>718163.93618974939</v>
      </c>
    </row>
    <row r="659" spans="1:6" x14ac:dyDescent="0.2">
      <c r="A659" s="48">
        <f t="shared" si="10"/>
        <v>-3.3273387827179439</v>
      </c>
      <c r="B659" s="48">
        <f>[1]!refprop($C$6,$B$2,$D$7,$D$2,A659,$C$28)</f>
        <v>10.362839612141729</v>
      </c>
      <c r="C659" s="48">
        <f>[1]!refprop($D$6,$B$2,$D$7,$D$2,A659,$C$28)*10^3</f>
        <v>858.88565011862886</v>
      </c>
      <c r="D659" s="48">
        <f>[1]!refprop($E$6,$B$2,$D$7,$D$2,A659,$C$28)/10^3</f>
        <v>1.1510200390668131E-2</v>
      </c>
      <c r="E659" s="48">
        <f>[1]!refprop($F$6,$B$2,$D$7,$D$2,A659,$C$28)/10^6</f>
        <v>1.2078515427559424E-5</v>
      </c>
      <c r="F659">
        <f>[1]!refprop($C$5,$B$2,$B$7,$D$2,A659)*10^6</f>
        <v>719104.89943328802</v>
      </c>
    </row>
    <row r="660" spans="1:6" x14ac:dyDescent="0.2">
      <c r="A660" s="48">
        <f t="shared" si="10"/>
        <v>-3.2873387827179439</v>
      </c>
      <c r="B660" s="48">
        <f>[1]!refprop($C$6,$B$2,$D$7,$D$2,A660,$C$28)</f>
        <v>10.360904481066145</v>
      </c>
      <c r="C660" s="48">
        <f>[1]!refprop($D$6,$B$2,$D$7,$D$2,A660,$C$28)*10^3</f>
        <v>858.85302667966073</v>
      </c>
      <c r="D660" s="48">
        <f>[1]!refprop($E$6,$B$2,$D$7,$D$2,A660,$C$28)/10^3</f>
        <v>1.1512666756646257E-2</v>
      </c>
      <c r="E660" s="48">
        <f>[1]!refprop($F$6,$B$2,$D$7,$D$2,A660,$C$28)/10^6</f>
        <v>1.2080323881502024E-5</v>
      </c>
      <c r="F660">
        <f>[1]!refprop($C$5,$B$2,$B$7,$D$2,A660)*10^6</f>
        <v>720046.79543587996</v>
      </c>
    </row>
    <row r="661" spans="1:6" x14ac:dyDescent="0.2">
      <c r="A661" s="48">
        <f t="shared" si="10"/>
        <v>-3.2473387827179439</v>
      </c>
      <c r="B661" s="48">
        <f>[1]!refprop($C$6,$B$2,$D$7,$D$2,A661,$C$28)</f>
        <v>10.358970316620955</v>
      </c>
      <c r="C661" s="48">
        <f>[1]!refprop($D$6,$B$2,$D$7,$D$2,A661,$C$28)*10^3</f>
        <v>858.82055484673162</v>
      </c>
      <c r="D661" s="48">
        <f>[1]!refprop($E$6,$B$2,$D$7,$D$2,A661,$C$28)/10^3</f>
        <v>1.1515133644150939E-2</v>
      </c>
      <c r="E661" s="48">
        <f>[1]!refprop($F$6,$B$2,$D$7,$D$2,A661,$C$28)/10^6</f>
        <v>1.2082132298042595E-5</v>
      </c>
      <c r="F661">
        <f>[1]!refprop($C$5,$B$2,$B$7,$D$2,A661)*10^6</f>
        <v>720989.62480147567</v>
      </c>
    </row>
    <row r="662" spans="1:6" x14ac:dyDescent="0.2">
      <c r="A662" s="48">
        <f t="shared" si="10"/>
        <v>-3.2073387827179438</v>
      </c>
      <c r="B662" s="48">
        <f>[1]!refprop($C$6,$B$2,$D$7,$D$2,A662,$C$28)</f>
        <v>10.357037117790254</v>
      </c>
      <c r="C662" s="48">
        <f>[1]!refprop($D$6,$B$2,$D$7,$D$2,A662,$C$28)*10^3</f>
        <v>858.78823422081155</v>
      </c>
      <c r="D662" s="48">
        <f>[1]!refprop($E$6,$B$2,$D$7,$D$2,A662,$C$28)/10^3</f>
        <v>1.1517601053088246E-2</v>
      </c>
      <c r="E662" s="48">
        <f>[1]!refprop($F$6,$B$2,$D$7,$D$2,A662,$C$28)/10^6</f>
        <v>1.2083940677160423E-5</v>
      </c>
      <c r="F662">
        <f>[1]!refprop($C$5,$B$2,$B$7,$D$2,A662)*10^6</f>
        <v>721933.38813413261</v>
      </c>
    </row>
    <row r="663" spans="1:6" x14ac:dyDescent="0.2">
      <c r="A663" s="48">
        <f t="shared" si="10"/>
        <v>-3.1673387827179438</v>
      </c>
      <c r="B663" s="48">
        <f>[1]!refprop($C$6,$B$2,$D$7,$D$2,A663,$C$28)</f>
        <v>10.35510488356007</v>
      </c>
      <c r="C663" s="48">
        <f>[1]!refprop($D$6,$B$2,$D$7,$D$2,A663,$C$28)*10^3</f>
        <v>858.75606440440106</v>
      </c>
      <c r="D663" s="48">
        <f>[1]!refprop($E$6,$B$2,$D$7,$D$2,A663,$C$28)/10^3</f>
        <v>1.1520068983364525E-2</v>
      </c>
      <c r="E663" s="48">
        <f>[1]!refprop($F$6,$B$2,$D$7,$D$2,A663,$C$28)/10^6</f>
        <v>1.2085749018834803E-5</v>
      </c>
      <c r="F663">
        <f>[1]!refprop($C$5,$B$2,$B$7,$D$2,A663)*10^6</f>
        <v>722878.08603800007</v>
      </c>
    </row>
    <row r="664" spans="1:6" x14ac:dyDescent="0.2">
      <c r="A664" s="48">
        <f t="shared" si="10"/>
        <v>-3.1273387827179437</v>
      </c>
      <c r="B664" s="48">
        <f>[1]!refprop($C$6,$B$2,$D$7,$D$2,A664,$C$28)</f>
        <v>10.353173612918379</v>
      </c>
      <c r="C664" s="48">
        <f>[1]!refprop($D$6,$B$2,$D$7,$D$2,A664,$C$28)*10^3</f>
        <v>858.72404500152356</v>
      </c>
      <c r="D664" s="48">
        <f>[1]!refprop($E$6,$B$2,$D$7,$D$2,A664,$C$28)/10^3</f>
        <v>1.1522537434886361E-2</v>
      </c>
      <c r="E664" s="48">
        <f>[1]!refprop($F$6,$B$2,$D$7,$D$2,A664,$C$28)/10^6</f>
        <v>1.2087557323045057E-5</v>
      </c>
      <c r="F664">
        <f>[1]!refprop($C$5,$B$2,$B$7,$D$2,A664)*10^6</f>
        <v>723823.71911738953</v>
      </c>
    </row>
    <row r="665" spans="1:6" x14ac:dyDescent="0.2">
      <c r="A665" s="48">
        <f t="shared" si="10"/>
        <v>-3.0873387827179437</v>
      </c>
      <c r="B665" s="48">
        <f>[1]!refprop($C$6,$B$2,$D$7,$D$2,A665,$C$28)</f>
        <v>10.351243304855037</v>
      </c>
      <c r="C665" s="48">
        <f>[1]!refprop($D$6,$B$2,$D$7,$D$2,A665,$C$28)*10^3</f>
        <v>858.69217561771688</v>
      </c>
      <c r="D665" s="48">
        <f>[1]!refprop($E$6,$B$2,$D$7,$D$2,A665,$C$28)/10^3</f>
        <v>1.152500640756063E-2</v>
      </c>
      <c r="E665" s="48">
        <f>[1]!refprop($F$6,$B$2,$D$7,$D$2,A665,$C$28)/10^6</f>
        <v>1.2089365589770505E-5</v>
      </c>
      <c r="F665">
        <f>[1]!refprop($C$5,$B$2,$B$7,$D$2,A665)*10^6</f>
        <v>724770.28797627543</v>
      </c>
    </row>
    <row r="666" spans="1:6" x14ac:dyDescent="0.2">
      <c r="A666" s="48">
        <f t="shared" si="10"/>
        <v>-3.0473387827179437</v>
      </c>
      <c r="B666" s="48">
        <f>[1]!refprop($C$6,$B$2,$D$7,$D$2,A666,$C$28)</f>
        <v>10.349313958361867</v>
      </c>
      <c r="C666" s="48">
        <f>[1]!refprop($D$6,$B$2,$D$7,$D$2,A666,$C$28)*10^3</f>
        <v>858.66045586002792</v>
      </c>
      <c r="D666" s="48">
        <f>[1]!refprop($E$6,$B$2,$D$7,$D$2,A666,$C$28)/10^3</f>
        <v>1.1527475901294444E-2</v>
      </c>
      <c r="E666" s="48">
        <f>[1]!refprop($F$6,$B$2,$D$7,$D$2,A666,$C$28)/10^6</f>
        <v>1.209117381899048E-5</v>
      </c>
      <c r="F666">
        <f>[1]!refprop($C$5,$B$2,$B$7,$D$2,A666)*10^6</f>
        <v>725717.79322016973</v>
      </c>
    </row>
    <row r="667" spans="1:6" x14ac:dyDescent="0.2">
      <c r="A667" s="48">
        <f t="shared" si="10"/>
        <v>-3.0073387827179436</v>
      </c>
      <c r="B667" s="48">
        <f>[1]!refprop($C$6,$B$2,$D$7,$D$2,A667,$C$28)</f>
        <v>10.347385572432565</v>
      </c>
      <c r="C667" s="48">
        <f>[1]!refprop($D$6,$B$2,$D$7,$D$2,A667,$C$28)*10^3</f>
        <v>858.62888533700402</v>
      </c>
      <c r="D667" s="48">
        <f>[1]!refprop($E$6,$B$2,$D$7,$D$2,A667,$C$28)/10^3</f>
        <v>1.1529945915995179E-2</v>
      </c>
      <c r="E667" s="48">
        <f>[1]!refprop($F$6,$B$2,$D$7,$D$2,A667,$C$28)/10^6</f>
        <v>1.2092982010684326E-5</v>
      </c>
      <c r="F667">
        <f>[1]!refprop($C$5,$B$2,$B$7,$D$2,A667)*10^6</f>
        <v>726666.23545325536</v>
      </c>
    </row>
    <row r="668" spans="1:6" x14ac:dyDescent="0.2">
      <c r="A668" s="48">
        <f t="shared" si="10"/>
        <v>-2.9673387827179436</v>
      </c>
      <c r="B668" s="48">
        <f>[1]!refprop($C$6,$B$2,$D$7,$D$2,A668,$C$28)</f>
        <v>10.345458146062725</v>
      </c>
      <c r="C668" s="48">
        <f>[1]!refprop($D$6,$B$2,$D$7,$D$2,A668,$C$28)*10^3</f>
        <v>858.59746365868682</v>
      </c>
      <c r="D668" s="48">
        <f>[1]!refprop($E$6,$B$2,$D$7,$D$2,A668,$C$28)/10^3</f>
        <v>1.1532416451570479E-2</v>
      </c>
      <c r="E668" s="48">
        <f>[1]!refprop($F$6,$B$2,$D$7,$D$2,A668,$C$28)/10^6</f>
        <v>1.2094790164831403E-5</v>
      </c>
      <c r="F668">
        <f>[1]!refprop($C$5,$B$2,$B$7,$D$2,A668)*10^6</f>
        <v>727615.61528082588</v>
      </c>
    </row>
    <row r="669" spans="1:6" x14ac:dyDescent="0.2">
      <c r="A669" s="48">
        <f t="shared" si="10"/>
        <v>-2.9273387827179436</v>
      </c>
      <c r="B669" s="48">
        <f>[1]!refprop($C$6,$B$2,$D$7,$D$2,A669,$C$28)</f>
        <v>10.343531678249869</v>
      </c>
      <c r="C669" s="48">
        <f>[1]!refprop($D$6,$B$2,$D$7,$D$2,A669,$C$28)*10^3</f>
        <v>858.5661904366051</v>
      </c>
      <c r="D669" s="48">
        <f>[1]!refprop($E$6,$B$2,$D$7,$D$2,A669,$C$28)/10^3</f>
        <v>1.1534887507928228E-2</v>
      </c>
      <c r="E669" s="48">
        <f>[1]!refprop($F$6,$B$2,$D$7,$D$2,A669,$C$28)/10^6</f>
        <v>1.2096598281411079E-5</v>
      </c>
      <c r="F669">
        <f>[1]!refprop($C$5,$B$2,$B$7,$D$2,A669)*10^6</f>
        <v>728565.93330786831</v>
      </c>
    </row>
    <row r="670" spans="1:6" x14ac:dyDescent="0.2">
      <c r="A670" s="48">
        <f t="shared" si="10"/>
        <v>-2.8873387827179435</v>
      </c>
      <c r="B670" s="48">
        <f>[1]!refprop($C$6,$B$2,$D$7,$D$2,A670,$C$28)</f>
        <v>10.341606167993392</v>
      </c>
      <c r="C670" s="48">
        <f>[1]!refprop($D$6,$B$2,$D$7,$D$2,A670,$C$28)*10^3</f>
        <v>858.53506528376761</v>
      </c>
      <c r="D670" s="48">
        <f>[1]!refprop($E$6,$B$2,$D$7,$D$2,A670,$C$28)/10^3</f>
        <v>1.1537359084976589E-2</v>
      </c>
      <c r="E670" s="48">
        <f>[1]!refprop($F$6,$B$2,$D$7,$D$2,A670,$C$28)/10^6</f>
        <v>1.2098406360402726E-5</v>
      </c>
      <c r="F670">
        <f>[1]!refprop($C$5,$B$2,$B$7,$D$2,A670)*10^6</f>
        <v>729517.19014013221</v>
      </c>
    </row>
    <row r="671" spans="1:6" x14ac:dyDescent="0.2">
      <c r="A671" s="48">
        <f t="shared" si="10"/>
        <v>-2.8473387827179435</v>
      </c>
      <c r="B671" s="48">
        <f>[1]!refprop($C$6,$B$2,$D$7,$D$2,A671,$C$28)</f>
        <v>10.339681614294578</v>
      </c>
      <c r="C671" s="48">
        <f>[1]!refprop($D$6,$B$2,$D$7,$D$2,A671,$C$28)*10^3</f>
        <v>858.50408781465615</v>
      </c>
      <c r="D671" s="48">
        <f>[1]!refprop($E$6,$B$2,$D$7,$D$2,A671,$C$28)/10^3</f>
        <v>1.1539831182623955E-2</v>
      </c>
      <c r="E671" s="48">
        <f>[1]!refprop($F$6,$B$2,$D$7,$D$2,A671,$C$28)/10^6</f>
        <v>1.2100214401785745E-5</v>
      </c>
      <c r="F671">
        <f>[1]!refprop($C$5,$B$2,$B$7,$D$2,A671)*10^6</f>
        <v>730469.38638273615</v>
      </c>
    </row>
    <row r="672" spans="1:6" x14ac:dyDescent="0.2">
      <c r="A672" s="48">
        <f t="shared" si="10"/>
        <v>-2.8073387827179435</v>
      </c>
      <c r="B672" s="48">
        <f>[1]!refprop($C$6,$B$2,$D$7,$D$2,A672,$C$28)</f>
        <v>10.337758016156583</v>
      </c>
      <c r="C672" s="48">
        <f>[1]!refprop($D$6,$B$2,$D$7,$D$2,A672,$C$28)*10^3</f>
        <v>858.47325764521838</v>
      </c>
      <c r="D672" s="48">
        <f>[1]!refprop($E$6,$B$2,$D$7,$D$2,A672,$C$28)/10^3</f>
        <v>1.1542303800778987E-2</v>
      </c>
      <c r="E672" s="48">
        <f>[1]!refprop($F$6,$B$2,$D$7,$D$2,A672,$C$28)/10^6</f>
        <v>1.2102022405539533E-5</v>
      </c>
      <c r="F672">
        <f>[1]!refprop($C$5,$B$2,$B$7,$D$2,A672)*10^6</f>
        <v>731422.52264143771</v>
      </c>
    </row>
    <row r="673" spans="1:6" x14ac:dyDescent="0.2">
      <c r="A673" s="48">
        <f t="shared" si="10"/>
        <v>-2.7673387827179434</v>
      </c>
      <c r="B673" s="48">
        <f>[1]!refprop($C$6,$B$2,$D$7,$D$2,A673,$C$28)</f>
        <v>10.335835372584466</v>
      </c>
      <c r="C673" s="48">
        <f>[1]!refprop($D$6,$B$2,$D$7,$D$2,A673,$C$28)*10^3</f>
        <v>858.4425743928615</v>
      </c>
      <c r="D673" s="48">
        <f>[1]!refprop($E$6,$B$2,$D$7,$D$2,A673,$C$28)/10^3</f>
        <v>1.1544776939350593E-2</v>
      </c>
      <c r="E673" s="48">
        <f>[1]!refprop($F$6,$B$2,$D$7,$D$2,A673,$C$28)/10^6</f>
        <v>1.2103830371643488E-5</v>
      </c>
      <c r="F673">
        <f>[1]!refprop($C$5,$B$2,$B$7,$D$2,A673)*10^6</f>
        <v>732376.59952231788</v>
      </c>
    </row>
    <row r="674" spans="1:6" x14ac:dyDescent="0.2">
      <c r="A674" s="48">
        <f t="shared" si="10"/>
        <v>-2.7273387827179434</v>
      </c>
      <c r="B674" s="48">
        <f>[1]!refprop($C$6,$B$2,$D$7,$D$2,A674,$C$28)</f>
        <v>10.33391368258512</v>
      </c>
      <c r="C674" s="48">
        <f>[1]!refprop($D$6,$B$2,$D$7,$D$2,A674,$C$28)*10^3</f>
        <v>858.41203767644504</v>
      </c>
      <c r="D674" s="48">
        <f>[1]!refprop($E$6,$B$2,$D$7,$D$2,A674,$C$28)/10^3</f>
        <v>1.1547250598247944E-2</v>
      </c>
      <c r="E674" s="48">
        <f>[1]!refprop($F$6,$B$2,$D$7,$D$2,A674,$C$28)/10^6</f>
        <v>1.2105638300077051E-5</v>
      </c>
      <c r="F674">
        <f>[1]!refprop($C$5,$B$2,$B$7,$D$2,A674)*10^6</f>
        <v>733331.61763161572</v>
      </c>
    </row>
    <row r="675" spans="1:6" x14ac:dyDescent="0.2">
      <c r="A675" s="48">
        <f t="shared" si="10"/>
        <v>-2.6873387827179434</v>
      </c>
      <c r="B675" s="48">
        <f>[1]!refprop($C$6,$B$2,$D$7,$D$2,A675,$C$28)</f>
        <v>10.331992945167324</v>
      </c>
      <c r="C675" s="48">
        <f>[1]!refprop($D$6,$B$2,$D$7,$D$2,A675,$C$28)*10^3</f>
        <v>858.38164711627417</v>
      </c>
      <c r="D675" s="48">
        <f>[1]!refprop($E$6,$B$2,$D$7,$D$2,A675,$C$28)/10^3</f>
        <v>1.1549724777380444E-2</v>
      </c>
      <c r="E675" s="48">
        <f>[1]!refprop($F$6,$B$2,$D$7,$D$2,A675,$C$28)/10^6</f>
        <v>1.2107446190819653E-5</v>
      </c>
      <c r="F675">
        <f>[1]!refprop($C$5,$B$2,$B$7,$D$2,A675)*10^6</f>
        <v>734287.57757497288</v>
      </c>
    </row>
    <row r="676" spans="1:6" x14ac:dyDescent="0.2">
      <c r="A676" s="48">
        <f t="shared" si="10"/>
        <v>-2.6473387827179433</v>
      </c>
      <c r="B676" s="48">
        <f>[1]!refprop($C$6,$B$2,$D$7,$D$2,A676,$C$28)</f>
        <v>10.330073159341723</v>
      </c>
      <c r="C676" s="48">
        <f>[1]!refprop($D$6,$B$2,$D$7,$D$2,A676,$C$28)*10^3</f>
        <v>858.35140233409322</v>
      </c>
      <c r="D676" s="48">
        <f>[1]!refprop($E$6,$B$2,$D$7,$D$2,A676,$C$28)/10^3</f>
        <v>1.1552199476657761E-2</v>
      </c>
      <c r="E676" s="48">
        <f>[1]!refprop($F$6,$B$2,$D$7,$D$2,A676,$C$28)/10^6</f>
        <v>1.210925404385073E-5</v>
      </c>
      <c r="F676">
        <f>[1]!refprop($C$5,$B$2,$B$7,$D$2,A676)*10^6</f>
        <v>735244.47995952773</v>
      </c>
    </row>
    <row r="677" spans="1:6" x14ac:dyDescent="0.2">
      <c r="A677" s="48">
        <f t="shared" si="10"/>
        <v>-2.6073387827179433</v>
      </c>
      <c r="B677" s="48">
        <f>[1]!refprop($C$6,$B$2,$D$7,$D$2,A677,$C$28)</f>
        <v>10.328154324120773</v>
      </c>
      <c r="C677" s="48">
        <f>[1]!refprop($D$6,$B$2,$D$7,$D$2,A677,$C$28)*10^3</f>
        <v>858.32130295307718</v>
      </c>
      <c r="D677" s="48">
        <f>[1]!refprop($E$6,$B$2,$D$7,$D$2,A677,$C$28)/10^3</f>
        <v>1.1554674695989805E-2</v>
      </c>
      <c r="E677" s="48">
        <f>[1]!refprop($F$6,$B$2,$D$7,$D$2,A677,$C$28)/10^6</f>
        <v>1.2111061859149745E-5</v>
      </c>
      <c r="F677">
        <f>[1]!refprop($C$5,$B$2,$B$7,$D$2,A677)*10^6</f>
        <v>736202.32539127825</v>
      </c>
    </row>
    <row r="678" spans="1:6" x14ac:dyDescent="0.2">
      <c r="A678" s="48">
        <f t="shared" si="10"/>
        <v>-2.5673387827179432</v>
      </c>
      <c r="B678" s="48">
        <f>[1]!refprop($C$6,$B$2,$D$7,$D$2,A678,$C$28)</f>
        <v>10.326236438518823</v>
      </c>
      <c r="C678" s="48">
        <f>[1]!refprop($D$6,$B$2,$D$7,$D$2,A678,$C$28)*10^3</f>
        <v>858.29134859782846</v>
      </c>
      <c r="D678" s="48">
        <f>[1]!refprop($E$6,$B$2,$D$7,$D$2,A678,$C$28)/10^3</f>
        <v>1.1557150435286736E-2</v>
      </c>
      <c r="E678" s="48">
        <f>[1]!refprop($F$6,$B$2,$D$7,$D$2,A678,$C$28)/10^6</f>
        <v>1.2112869636696161E-5</v>
      </c>
      <c r="F678">
        <f>[1]!refprop($C$5,$B$2,$B$7,$D$2,A678)*10^6</f>
        <v>737161.11447749997</v>
      </c>
    </row>
    <row r="679" spans="1:6" x14ac:dyDescent="0.2">
      <c r="A679" s="48">
        <f t="shared" si="10"/>
        <v>-2.5273387827179432</v>
      </c>
      <c r="B679" s="48">
        <f>[1]!refprop($C$6,$B$2,$D$7,$D$2,A679,$C$28)</f>
        <v>10.324319501552051</v>
      </c>
      <c r="C679" s="48">
        <f>[1]!refprop($D$6,$B$2,$D$7,$D$2,A679,$C$28)*10^3</f>
        <v>858.26153889436659</v>
      </c>
      <c r="D679" s="48">
        <f>[1]!refprop($E$6,$B$2,$D$7,$D$2,A679,$C$28)/10^3</f>
        <v>1.1559626694458961E-2</v>
      </c>
      <c r="E679" s="48">
        <f>[1]!refprop($F$6,$B$2,$D$7,$D$2,A679,$C$28)/10^6</f>
        <v>1.2114677376469465E-5</v>
      </c>
      <c r="F679">
        <f>[1]!refprop($C$5,$B$2,$B$7,$D$2,A679)*10^6</f>
        <v>738120.84782434453</v>
      </c>
    </row>
    <row r="680" spans="1:6" x14ac:dyDescent="0.2">
      <c r="A680" s="48">
        <f t="shared" si="10"/>
        <v>-2.4873387827179432</v>
      </c>
      <c r="B680" s="48">
        <f>[1]!refprop($C$6,$B$2,$D$7,$D$2,A680,$C$28)</f>
        <v>10.322403512238466</v>
      </c>
      <c r="C680" s="48">
        <f>[1]!refprop($D$6,$B$2,$D$7,$D$2,A680,$C$28)*10^3</f>
        <v>858.23187347012379</v>
      </c>
      <c r="D680" s="48">
        <f>[1]!refprop($E$6,$B$2,$D$7,$D$2,A680,$C$28)/10^3</f>
        <v>1.1562103473417138E-2</v>
      </c>
      <c r="E680" s="48">
        <f>[1]!refprop($F$6,$B$2,$D$7,$D$2,A680,$C$28)/10^6</f>
        <v>1.2116485078449141E-5</v>
      </c>
      <c r="F680">
        <f>[1]!refprop($C$5,$B$2,$B$7,$D$2,A680)*10^6</f>
        <v>739081.52603993099</v>
      </c>
    </row>
    <row r="681" spans="1:6" x14ac:dyDescent="0.2">
      <c r="A681" s="48">
        <f t="shared" si="10"/>
        <v>-2.4473387827179431</v>
      </c>
      <c r="B681" s="48">
        <f>[1]!refprop($C$6,$B$2,$D$7,$D$2,A681,$C$28)</f>
        <v>10.320488469597896</v>
      </c>
      <c r="C681" s="48">
        <f>[1]!refprop($D$6,$B$2,$D$7,$D$2,A681,$C$28)*10^3</f>
        <v>858.20235195393741</v>
      </c>
      <c r="D681" s="48">
        <f>[1]!refprop($E$6,$B$2,$D$7,$D$2,A681,$C$28)/10^3</f>
        <v>1.1564580772072145E-2</v>
      </c>
      <c r="E681" s="48">
        <f>[1]!refprop($F$6,$B$2,$D$7,$D$2,A681,$C$28)/10^6</f>
        <v>1.2118292742614685E-5</v>
      </c>
      <c r="F681">
        <f>[1]!refprop($C$5,$B$2,$B$7,$D$2,A681)*10^6</f>
        <v>740043.14973142301</v>
      </c>
    </row>
    <row r="682" spans="1:6" x14ac:dyDescent="0.2">
      <c r="A682" s="48">
        <f t="shared" si="10"/>
        <v>-2.4073387827179431</v>
      </c>
      <c r="B682" s="48">
        <f>[1]!refprop($C$6,$B$2,$D$7,$D$2,A682,$C$28)</f>
        <v>10.318574372652021</v>
      </c>
      <c r="C682" s="48">
        <f>[1]!refprop($D$6,$B$2,$D$7,$D$2,A682,$C$28)*10^3</f>
        <v>858.17297397604466</v>
      </c>
      <c r="D682" s="48">
        <f>[1]!refprop($E$6,$B$2,$D$7,$D$2,A682,$C$28)/10^3</f>
        <v>1.1567058590335145E-2</v>
      </c>
      <c r="E682" s="48">
        <f>[1]!refprop($F$6,$B$2,$D$7,$D$2,A682,$C$28)/10^6</f>
        <v>1.2120100368945622E-5</v>
      </c>
      <c r="F682">
        <f>[1]!refprop($C$5,$B$2,$B$7,$D$2,A682)*10^6</f>
        <v>741005.71950583032</v>
      </c>
    </row>
    <row r="683" spans="1:6" x14ac:dyDescent="0.2">
      <c r="A683" s="48">
        <f t="shared" si="10"/>
        <v>-2.3673387827179431</v>
      </c>
      <c r="B683" s="48">
        <f>[1]!refprop($C$6,$B$2,$D$7,$D$2,A683,$C$28)</f>
        <v>10.316661220424322</v>
      </c>
      <c r="C683" s="48">
        <f>[1]!refprop($D$6,$B$2,$D$7,$D$2,A683,$C$28)*10^3</f>
        <v>858.14373916807324</v>
      </c>
      <c r="D683" s="48">
        <f>[1]!refprop($E$6,$B$2,$D$7,$D$2,A683,$C$28)/10^3</f>
        <v>1.1569536928117515E-2</v>
      </c>
      <c r="E683" s="48">
        <f>[1]!refprop($F$6,$B$2,$D$7,$D$2,A683,$C$28)/10^6</f>
        <v>1.2121907957421463E-5</v>
      </c>
      <c r="F683">
        <f>[1]!refprop($C$5,$B$2,$B$7,$D$2,A683)*10^6</f>
        <v>741969.2359709118</v>
      </c>
    </row>
    <row r="684" spans="1:6" x14ac:dyDescent="0.2">
      <c r="A684" s="48">
        <f t="shared" si="10"/>
        <v>-2.327338782717943</v>
      </c>
      <c r="B684" s="48">
        <f>[1]!refprop($C$6,$B$2,$D$7,$D$2,A684,$C$28)</f>
        <v>10.314749011940101</v>
      </c>
      <c r="C684" s="48">
        <f>[1]!refprop($D$6,$B$2,$D$7,$D$2,A684,$C$28)*10^3</f>
        <v>858.11464716303851</v>
      </c>
      <c r="D684" s="48">
        <f>[1]!refprop($E$6,$B$2,$D$7,$D$2,A684,$C$28)/10^3</f>
        <v>1.1572015785330882E-2</v>
      </c>
      <c r="E684" s="48">
        <f>[1]!refprop($F$6,$B$2,$D$7,$D$2,A684,$C$28)/10^6</f>
        <v>1.2123715508021742E-5</v>
      </c>
      <c r="F684">
        <f>[1]!refprop($C$5,$B$2,$B$7,$D$2,A684)*10^6</f>
        <v>742933.69973478513</v>
      </c>
    </row>
    <row r="685" spans="1:6" x14ac:dyDescent="0.2">
      <c r="A685" s="48">
        <f t="shared" si="10"/>
        <v>-2.287338782717943</v>
      </c>
      <c r="B685" s="48">
        <f>[1]!refprop($C$6,$B$2,$D$7,$D$2,A685,$C$28)</f>
        <v>10.312837746226476</v>
      </c>
      <c r="C685" s="48">
        <f>[1]!refprop($D$6,$B$2,$D$7,$D$2,A685,$C$28)*10^3</f>
        <v>858.08569759533395</v>
      </c>
      <c r="D685" s="48">
        <f>[1]!refprop($E$6,$B$2,$D$7,$D$2,A685,$C$28)/10^3</f>
        <v>1.1574495161887112E-2</v>
      </c>
      <c r="E685" s="48">
        <f>[1]!refprop($F$6,$B$2,$D$7,$D$2,A685,$C$28)/10^6</f>
        <v>1.2125523020726014E-5</v>
      </c>
      <c r="F685">
        <f>[1]!refprop($C$5,$B$2,$B$7,$D$2,A685)*10^6</f>
        <v>743899.11140527111</v>
      </c>
    </row>
    <row r="686" spans="1:6" x14ac:dyDescent="0.2">
      <c r="A686" s="48">
        <f t="shared" si="10"/>
        <v>-2.247338782717943</v>
      </c>
      <c r="B686" s="48">
        <f>[1]!refprop($C$6,$B$2,$D$7,$D$2,A686,$C$28)</f>
        <v>10.310927422312348</v>
      </c>
      <c r="C686" s="48">
        <f>[1]!refprop($D$6,$B$2,$D$7,$D$2,A686,$C$28)*10^3</f>
        <v>858.05689010072638</v>
      </c>
      <c r="D686" s="48">
        <f>[1]!refprop($E$6,$B$2,$D$7,$D$2,A686,$C$28)/10^3</f>
        <v>1.1576975057698309E-2</v>
      </c>
      <c r="E686" s="48">
        <f>[1]!refprop($F$6,$B$2,$D$7,$D$2,A686,$C$28)/10^6</f>
        <v>1.2127330495513822E-5</v>
      </c>
      <c r="F686">
        <f>[1]!refprop($C$5,$B$2,$B$7,$D$2,A686)*10^6</f>
        <v>744865.4715907668</v>
      </c>
    </row>
    <row r="687" spans="1:6" x14ac:dyDescent="0.2">
      <c r="A687" s="48">
        <f t="shared" si="10"/>
        <v>-2.2073387827179429</v>
      </c>
      <c r="B687" s="48">
        <f>[1]!refprop($C$6,$B$2,$D$7,$D$2,A687,$C$28)</f>
        <v>10.309018039228452</v>
      </c>
      <c r="C687" s="48">
        <f>[1]!refprop($D$6,$B$2,$D$7,$D$2,A687,$C$28)*10^3</f>
        <v>858.02822431634968</v>
      </c>
      <c r="D687" s="48">
        <f>[1]!refprop($E$6,$B$2,$D$7,$D$2,A687,$C$28)/10^3</f>
        <v>1.1579455472676825E-2</v>
      </c>
      <c r="E687" s="48">
        <f>[1]!refprop($F$6,$B$2,$D$7,$D$2,A687,$C$28)/10^6</f>
        <v>1.2129137932364742E-5</v>
      </c>
      <c r="F687">
        <f>[1]!refprop($C$5,$B$2,$B$7,$D$2,A687)*10^6</f>
        <v>745832.78089955635</v>
      </c>
    </row>
    <row r="688" spans="1:6" x14ac:dyDescent="0.2">
      <c r="A688" s="48">
        <f t="shared" si="10"/>
        <v>-2.1673387827179429</v>
      </c>
      <c r="B688" s="48">
        <f>[1]!refprop($C$6,$B$2,$D$7,$D$2,A688,$C$28)</f>
        <v>10.307109596007262</v>
      </c>
      <c r="C688" s="48">
        <f>[1]!refprop($D$6,$B$2,$D$7,$D$2,A688,$C$28)*10^3</f>
        <v>857.99969988069699</v>
      </c>
      <c r="D688" s="48">
        <f>[1]!refprop($E$6,$B$2,$D$7,$D$2,A688,$C$28)/10^3</f>
        <v>1.1581936406735249E-2</v>
      </c>
      <c r="E688" s="48">
        <f>[1]!refprop($F$6,$B$2,$D$7,$D$2,A688,$C$28)/10^6</f>
        <v>1.2130945331258352E-5</v>
      </c>
      <c r="F688">
        <f>[1]!refprop($C$5,$B$2,$B$7,$D$2,A688)*10^6</f>
        <v>746801.03993999539</v>
      </c>
    </row>
    <row r="689" spans="1:6" x14ac:dyDescent="0.2">
      <c r="A689" s="48">
        <f t="shared" si="10"/>
        <v>-2.1273387827179429</v>
      </c>
      <c r="B689" s="48">
        <f>[1]!refprop($C$6,$B$2,$D$7,$D$2,A689,$C$28)</f>
        <v>10.305202091683102</v>
      </c>
      <c r="C689" s="48">
        <f>[1]!refprop($D$6,$B$2,$D$7,$D$2,A689,$C$28)*10^3</f>
        <v>857.97131643361593</v>
      </c>
      <c r="D689" s="48">
        <f>[1]!refprop($E$6,$B$2,$D$7,$D$2,A689,$C$28)/10^3</f>
        <v>1.1584417859786393E-2</v>
      </c>
      <c r="E689" s="48">
        <f>[1]!refprop($F$6,$B$2,$D$7,$D$2,A689,$C$28)/10^6</f>
        <v>1.2132752692174232E-5</v>
      </c>
      <c r="F689">
        <f>[1]!refprop($C$5,$B$2,$B$7,$D$2,A689)*10^6</f>
        <v>747770.24932073115</v>
      </c>
    </row>
    <row r="690" spans="1:6" x14ac:dyDescent="0.2">
      <c r="A690" s="48">
        <f t="shared" si="10"/>
        <v>-2.0873387827179428</v>
      </c>
      <c r="B690" s="48">
        <f>[1]!refprop($C$6,$B$2,$D$7,$D$2,A690,$C$28)</f>
        <v>10.303295525292041</v>
      </c>
      <c r="C690" s="48">
        <f>[1]!refprop($D$6,$B$2,$D$7,$D$2,A690,$C$28)*10^3</f>
        <v>857.94307361630081</v>
      </c>
      <c r="D690" s="48">
        <f>[1]!refprop($E$6,$B$2,$D$7,$D$2,A690,$C$28)/10^3</f>
        <v>1.1586899831743326E-2</v>
      </c>
      <c r="E690" s="48">
        <f>[1]!refprop($F$6,$B$2,$D$7,$D$2,A690,$C$28)/10^6</f>
        <v>1.2134560015091989E-5</v>
      </c>
      <c r="F690">
        <f>[1]!refprop($C$5,$B$2,$B$7,$D$2,A690)*10^6</f>
        <v>748740.40965119388</v>
      </c>
    </row>
    <row r="691" spans="1:6" x14ac:dyDescent="0.2">
      <c r="A691" s="48">
        <f t="shared" si="10"/>
        <v>-2.0473387827179428</v>
      </c>
      <c r="B691" s="48">
        <f>[1]!refprop($C$6,$B$2,$D$7,$D$2,A691,$C$28)</f>
        <v>10.301389895871928</v>
      </c>
      <c r="C691" s="48">
        <f>[1]!refprop($D$6,$B$2,$D$7,$D$2,A691,$C$28)*10^3</f>
        <v>857.91497107128794</v>
      </c>
      <c r="D691" s="48">
        <f>[1]!refprop($E$6,$B$2,$D$7,$D$2,A691,$C$28)/10^3</f>
        <v>1.1589382322519345E-2</v>
      </c>
      <c r="E691" s="48">
        <f>[1]!refprop($F$6,$B$2,$D$7,$D$2,A691,$C$28)/10^6</f>
        <v>1.2136367299991242E-5</v>
      </c>
      <c r="F691">
        <f>[1]!refprop($C$5,$B$2,$B$7,$D$2,A691)*10^6</f>
        <v>749711.52154035482</v>
      </c>
    </row>
    <row r="692" spans="1:6" x14ac:dyDescent="0.2">
      <c r="A692" s="48">
        <f t="shared" si="10"/>
        <v>-2.0073387827179427</v>
      </c>
      <c r="B692" s="48">
        <f>[1]!refprop($C$6,$B$2,$D$7,$D$2,A692,$C$28)</f>
        <v>10.299485202462407</v>
      </c>
      <c r="C692" s="48">
        <f>[1]!refprop($D$6,$B$2,$D$7,$D$2,A692,$C$28)*10^3</f>
        <v>857.88700844244875</v>
      </c>
      <c r="D692" s="48">
        <f>[1]!refprop($E$6,$B$2,$D$7,$D$2,A692,$C$28)/10^3</f>
        <v>1.1591865332027966E-2</v>
      </c>
      <c r="E692" s="48">
        <f>[1]!refprop($F$6,$B$2,$D$7,$D$2,A692,$C$28)/10^6</f>
        <v>1.2138174546851598E-5</v>
      </c>
      <c r="F692">
        <f>[1]!refprop($C$5,$B$2,$B$7,$D$2,A692)*10^6</f>
        <v>750683.58559716353</v>
      </c>
    </row>
    <row r="693" spans="1:6" x14ac:dyDescent="0.2">
      <c r="A693" s="48">
        <f t="shared" si="10"/>
        <v>-1.9673387827179427</v>
      </c>
      <c r="B693" s="48">
        <f>[1]!refprop($C$6,$B$2,$D$7,$D$2,A693,$C$28)</f>
        <v>10.297581444104855</v>
      </c>
      <c r="C693" s="48">
        <f>[1]!refprop($D$6,$B$2,$D$7,$D$2,A693,$C$28)*10^3</f>
        <v>857.85918537498253</v>
      </c>
      <c r="D693" s="48">
        <f>[1]!refprop($E$6,$B$2,$D$7,$D$2,A693,$C$28)/10^3</f>
        <v>1.1594348860182962E-2</v>
      </c>
      <c r="E693" s="48">
        <f>[1]!refprop($F$6,$B$2,$D$7,$D$2,A693,$C$28)/10^6</f>
        <v>1.2139981755652704E-5</v>
      </c>
      <c r="F693">
        <f>[1]!refprop($C$5,$B$2,$B$7,$D$2,A693)*10^6</f>
        <v>751656.6024313384</v>
      </c>
    </row>
    <row r="694" spans="1:6" x14ac:dyDescent="0.2">
      <c r="A694" s="48">
        <f t="shared" si="10"/>
        <v>-1.9273387827179427</v>
      </c>
      <c r="B694" s="48">
        <f>[1]!refprop($C$6,$B$2,$D$7,$D$2,A694,$C$28)</f>
        <v>10.295678619842443</v>
      </c>
      <c r="C694" s="48">
        <f>[1]!refprop($D$6,$B$2,$D$7,$D$2,A694,$C$28)*10^3</f>
        <v>857.83150151541224</v>
      </c>
      <c r="D694" s="48">
        <f>[1]!refprop($E$6,$B$2,$D$7,$D$2,A694,$C$28)/10^3</f>
        <v>1.1596832906898329E-2</v>
      </c>
      <c r="E694" s="48">
        <f>[1]!refprop($F$6,$B$2,$D$7,$D$2,A694,$C$28)/10^6</f>
        <v>1.214178892637419E-5</v>
      </c>
      <c r="F694">
        <f>[1]!refprop($C$5,$B$2,$B$7,$D$2,A694)*10^6</f>
        <v>752630.57265238592</v>
      </c>
    </row>
    <row r="695" spans="1:6" x14ac:dyDescent="0.2">
      <c r="A695" s="48">
        <f t="shared" si="10"/>
        <v>-1.8873387827179426</v>
      </c>
      <c r="B695" s="48">
        <f>[1]!refprop($C$6,$B$2,$D$7,$D$2,A695,$C$28)</f>
        <v>10.293776728720085</v>
      </c>
      <c r="C695" s="48">
        <f>[1]!refprop($D$6,$B$2,$D$7,$D$2,A695,$C$28)*10^3</f>
        <v>857.80395651157676</v>
      </c>
      <c r="D695" s="48">
        <f>[1]!refprop($E$6,$B$2,$D$7,$D$2,A695,$C$28)/10^3</f>
        <v>1.1599317472088297E-2</v>
      </c>
      <c r="E695" s="48">
        <f>[1]!refprop($F$6,$B$2,$D$7,$D$2,A695,$C$28)/10^6</f>
        <v>1.2143596058995719E-5</v>
      </c>
      <c r="F695">
        <f>[1]!refprop($C$5,$B$2,$B$7,$D$2,A695)*10^6</f>
        <v>753605.49687011621</v>
      </c>
    </row>
    <row r="696" spans="1:6" x14ac:dyDescent="0.2">
      <c r="A696" s="48">
        <f t="shared" si="10"/>
        <v>-1.8473387827179426</v>
      </c>
      <c r="B696" s="48">
        <f>[1]!refprop($C$6,$B$2,$D$7,$D$2,A696,$C$28)</f>
        <v>10.291875769784445</v>
      </c>
      <c r="C696" s="48">
        <f>[1]!refprop($D$6,$B$2,$D$7,$D$2,A696,$C$28)*10^3</f>
        <v>857.77655001262463</v>
      </c>
      <c r="D696" s="48">
        <f>[1]!refprop($E$6,$B$2,$D$7,$D$2,A696,$C$28)/10^3</f>
        <v>1.1601802555667321E-2</v>
      </c>
      <c r="E696" s="48">
        <f>[1]!refprop($F$6,$B$2,$D$7,$D$2,A696,$C$28)/10^6</f>
        <v>1.2145403153496965E-5</v>
      </c>
      <c r="F696">
        <f>[1]!refprop($C$5,$B$2,$B$7,$D$2,A696)*10^6</f>
        <v>754581.37569471647</v>
      </c>
    </row>
    <row r="697" spans="1:6" x14ac:dyDescent="0.2">
      <c r="A697" s="48">
        <f t="shared" si="10"/>
        <v>-1.8073387827179426</v>
      </c>
      <c r="B697" s="48">
        <f>[1]!refprop($C$6,$B$2,$D$7,$D$2,A697,$C$28)</f>
        <v>10.289975742083934</v>
      </c>
      <c r="C697" s="48">
        <f>[1]!refprop($D$6,$B$2,$D$7,$D$2,A697,$C$28)*10^3</f>
        <v>857.74928166901043</v>
      </c>
      <c r="D697" s="48">
        <f>[1]!refprop($E$6,$B$2,$D$7,$D$2,A697,$C$28)/10^3</f>
        <v>1.1604288157550087E-2</v>
      </c>
      <c r="E697" s="48">
        <f>[1]!refprop($F$6,$B$2,$D$7,$D$2,A697,$C$28)/10^6</f>
        <v>1.2147210209857597E-5</v>
      </c>
      <c r="F697">
        <f>[1]!refprop($C$5,$B$2,$B$7,$D$2,A697)*10^6</f>
        <v>755558.20973617386</v>
      </c>
    </row>
    <row r="698" spans="1:6" x14ac:dyDescent="0.2">
      <c r="A698" s="48">
        <f t="shared" si="10"/>
        <v>-1.7673387827179425</v>
      </c>
      <c r="B698" s="48">
        <f>[1]!refprop($C$6,$B$2,$D$7,$D$2,A698,$C$28)</f>
        <v>10.288076644668712</v>
      </c>
      <c r="C698" s="48">
        <f>[1]!refprop($D$6,$B$2,$D$7,$D$2,A698,$C$28)*10^3</f>
        <v>857.72215113248512</v>
      </c>
      <c r="D698" s="48">
        <f>[1]!refprop($E$6,$B$2,$D$7,$D$2,A698,$C$28)/10^3</f>
        <v>1.1606774277651517E-2</v>
      </c>
      <c r="E698" s="48">
        <f>[1]!refprop($F$6,$B$2,$D$7,$D$2,A698,$C$28)/10^6</f>
        <v>1.2149017228057304E-5</v>
      </c>
      <c r="F698">
        <f>[1]!refprop($C$5,$B$2,$B$7,$D$2,A698)*10^6</f>
        <v>756535.99960464064</v>
      </c>
    </row>
    <row r="699" spans="1:6" x14ac:dyDescent="0.2">
      <c r="A699" s="48">
        <f t="shared" si="10"/>
        <v>-1.7273387827179425</v>
      </c>
      <c r="B699" s="48">
        <f>[1]!refprop($C$6,$B$2,$D$7,$D$2,A699,$C$28)</f>
        <v>10.286178476590667</v>
      </c>
      <c r="C699" s="48">
        <f>[1]!refprop($D$6,$B$2,$D$7,$D$2,A699,$C$28)*10^3</f>
        <v>857.69515805609308</v>
      </c>
      <c r="D699" s="48">
        <f>[1]!refprop($E$6,$B$2,$D$7,$D$2,A699,$C$28)/10^3</f>
        <v>1.1609260915886762E-2</v>
      </c>
      <c r="E699" s="48">
        <f>[1]!refprop($F$6,$B$2,$D$7,$D$2,A699,$C$28)/10^6</f>
        <v>1.2150824208075788E-5</v>
      </c>
      <c r="F699">
        <f>[1]!refprop($C$5,$B$2,$B$7,$D$2,A699)*10^6</f>
        <v>757514.74591069121</v>
      </c>
    </row>
    <row r="700" spans="1:6" x14ac:dyDescent="0.2">
      <c r="A700" s="48">
        <f t="shared" ref="A700:A709" si="11">A699+$D$56</f>
        <v>-1.6873387827179425</v>
      </c>
      <c r="B700" s="48">
        <f>[1]!refprop($C$6,$B$2,$D$7,$D$2,A700,$C$28)</f>
        <v>10.284281236903425</v>
      </c>
      <c r="C700" s="48">
        <f>[1]!refprop($D$6,$B$2,$D$7,$D$2,A700,$C$28)*10^3</f>
        <v>857.66830209416435</v>
      </c>
      <c r="D700" s="48">
        <f>[1]!refprop($E$6,$B$2,$D$7,$D$2,A700,$C$28)/10^3</f>
        <v>1.1611748072171199E-2</v>
      </c>
      <c r="E700" s="48">
        <f>[1]!refprop($F$6,$B$2,$D$7,$D$2,A700,$C$28)/10^6</f>
        <v>1.2152631149892757E-5</v>
      </c>
      <c r="F700">
        <f>[1]!refprop($C$5,$B$2,$B$7,$D$2,A700)*10^6</f>
        <v>758494.4492656294</v>
      </c>
    </row>
    <row r="701" spans="1:6" x14ac:dyDescent="0.2">
      <c r="A701" s="48">
        <f t="shared" si="11"/>
        <v>-1.6473387827179424</v>
      </c>
      <c r="B701" s="48">
        <f>[1]!refprop($C$6,$B$2,$D$7,$D$2,A701,$C$28)</f>
        <v>10.282384924662338</v>
      </c>
      <c r="C701" s="48">
        <f>[1]!refprop($D$6,$B$2,$D$7,$D$2,A701,$C$28)*10^3</f>
        <v>857.64158290230898</v>
      </c>
      <c r="D701" s="48">
        <f>[1]!refprop($E$6,$B$2,$D$7,$D$2,A701,$C$28)/10^3</f>
        <v>1.1614235746420419E-2</v>
      </c>
      <c r="E701" s="48">
        <f>[1]!refprop($F$6,$B$2,$D$7,$D$2,A701,$C$28)/10^6</f>
        <v>1.2154438053487932E-5</v>
      </c>
      <c r="F701">
        <f>[1]!refprop($C$5,$B$2,$B$7,$D$2,A701)*10^6</f>
        <v>759475.11027952109</v>
      </c>
    </row>
    <row r="702" spans="1:6" x14ac:dyDescent="0.2">
      <c r="A702" s="48">
        <f t="shared" si="11"/>
        <v>-1.6073387827179424</v>
      </c>
      <c r="B702" s="48">
        <f>[1]!refprop($C$6,$B$2,$D$7,$D$2,A702,$C$28)</f>
        <v>10.280489538924483</v>
      </c>
      <c r="C702" s="48">
        <f>[1]!refprop($D$6,$B$2,$D$7,$D$2,A702,$C$28)*10^3</f>
        <v>857.61500013741238</v>
      </c>
      <c r="D702" s="48">
        <f>[1]!refprop($E$6,$B$2,$D$7,$D$2,A702,$C$28)/10^3</f>
        <v>1.1616723938550257E-2</v>
      </c>
      <c r="E702" s="48">
        <f>[1]!refprop($F$6,$B$2,$D$7,$D$2,A702,$C$28)/10^6</f>
        <v>1.2156244918841049E-5</v>
      </c>
      <c r="F702">
        <f>[1]!refprop($C$5,$B$2,$B$7,$D$2,A702)*10^6</f>
        <v>760456.72956420702</v>
      </c>
    </row>
    <row r="703" spans="1:6" x14ac:dyDescent="0.2">
      <c r="A703" s="48">
        <f t="shared" si="11"/>
        <v>-1.5673387827179424</v>
      </c>
      <c r="B703" s="48">
        <f>[1]!refprop($C$6,$B$2,$D$7,$D$2,A703,$C$28)</f>
        <v>10.278595078748635</v>
      </c>
      <c r="C703" s="48">
        <f>[1]!refprop($D$6,$B$2,$D$7,$D$2,A703,$C$28)*10^3</f>
        <v>857.58855345762731</v>
      </c>
      <c r="D703" s="48">
        <f>[1]!refprop($E$6,$B$2,$D$7,$D$2,A703,$C$28)/10^3</f>
        <v>1.1619212648476755E-2</v>
      </c>
      <c r="E703" s="48">
        <f>[1]!refprop($F$6,$B$2,$D$7,$D$2,A703,$C$28)/10^6</f>
        <v>1.2158051745931854E-5</v>
      </c>
      <c r="F703">
        <f>[1]!refprop($C$5,$B$2,$B$7,$D$2,A703)*10^6</f>
        <v>761439.30772987206</v>
      </c>
    </row>
    <row r="704" spans="1:6" x14ac:dyDescent="0.2">
      <c r="A704" s="48">
        <f t="shared" si="11"/>
        <v>-1.5273387827179423</v>
      </c>
      <c r="B704" s="48">
        <f>[1]!refprop($C$6,$B$2,$D$7,$D$2,A704,$C$28)</f>
        <v>10.276701543195303</v>
      </c>
      <c r="C704" s="48">
        <f>[1]!refprop($D$6,$B$2,$D$7,$D$2,A704,$C$28)*10^3</f>
        <v>857.56224252236984</v>
      </c>
      <c r="D704" s="48">
        <f>[1]!refprop($E$6,$B$2,$D$7,$D$2,A704,$C$28)/10^3</f>
        <v>1.1621701876116202E-2</v>
      </c>
      <c r="E704" s="48">
        <f>[1]!refprop($F$6,$B$2,$D$7,$D$2,A704,$C$28)/10^6</f>
        <v>1.2159858534740098E-5</v>
      </c>
      <c r="F704">
        <f>[1]!refprop($C$5,$B$2,$B$7,$D$2,A704)*10^6</f>
        <v>762422.84538937686</v>
      </c>
    </row>
    <row r="705" spans="1:6" x14ac:dyDescent="0.2">
      <c r="A705" s="48">
        <f t="shared" si="11"/>
        <v>-1.4873387827179423</v>
      </c>
      <c r="B705" s="48">
        <f>[1]!refprop($C$6,$B$2,$D$7,$D$2,A705,$C$28)</f>
        <v>10.274808931326696</v>
      </c>
      <c r="C705" s="48">
        <f>[1]!refprop($D$6,$B$2,$D$7,$D$2,A705,$C$28)*10^3</f>
        <v>857.53606699231193</v>
      </c>
      <c r="D705" s="48">
        <f>[1]!refprop($E$6,$B$2,$D$7,$D$2,A705,$C$28)/10^3</f>
        <v>1.162419162138509E-2</v>
      </c>
      <c r="E705" s="48">
        <f>[1]!refprop($F$6,$B$2,$D$7,$D$2,A705,$C$28)/10^6</f>
        <v>1.2161665285245543E-5</v>
      </c>
      <c r="F705">
        <f>[1]!refprop($C$5,$B$2,$B$7,$D$2,A705)*10^6</f>
        <v>763407.34315294784</v>
      </c>
    </row>
    <row r="706" spans="1:6" x14ac:dyDescent="0.2">
      <c r="A706" s="48">
        <f t="shared" si="11"/>
        <v>-1.4473387827179423</v>
      </c>
      <c r="B706" s="48">
        <f>[1]!refprop($C$6,$B$2,$D$7,$D$2,A706,$C$28)</f>
        <v>10.272917242206725</v>
      </c>
      <c r="C706" s="48">
        <f>[1]!refprop($D$6,$B$2,$D$7,$D$2,A706,$C$28)*10^3</f>
        <v>857.51002652937677</v>
      </c>
      <c r="D706" s="48">
        <f>[1]!refprop($E$6,$B$2,$D$7,$D$2,A706,$C$28)/10^3</f>
        <v>1.1626681884200143E-2</v>
      </c>
      <c r="E706" s="48">
        <f>[1]!refprop($F$6,$B$2,$D$7,$D$2,A706,$C$28)/10^6</f>
        <v>1.2163471997427972E-5</v>
      </c>
      <c r="F706">
        <f>[1]!refprop($C$5,$B$2,$B$7,$D$2,A706)*10^6</f>
        <v>764392.80163294496</v>
      </c>
    </row>
    <row r="707" spans="1:6" x14ac:dyDescent="0.2">
      <c r="A707" s="48">
        <f t="shared" si="11"/>
        <v>-1.4073387827179422</v>
      </c>
      <c r="B707" s="48">
        <f>[1]!refprop($C$6,$B$2,$D$7,$D$2,A707,$C$28)</f>
        <v>10.271026474900987</v>
      </c>
      <c r="C707" s="48">
        <f>[1]!refprop($D$6,$B$2,$D$7,$D$2,A707,$C$28)*10^3</f>
        <v>857.48412079673403</v>
      </c>
      <c r="D707" s="48">
        <f>[1]!refprop($E$6,$B$2,$D$7,$D$2,A707,$C$28)/10^3</f>
        <v>1.1629172664478311E-2</v>
      </c>
      <c r="E707" s="48">
        <f>[1]!refprop($F$6,$B$2,$D$7,$D$2,A707,$C$28)/10^6</f>
        <v>1.2165278671267173E-5</v>
      </c>
      <c r="F707">
        <f>[1]!refprop($C$5,$B$2,$B$7,$D$2,A707)*10^6</f>
        <v>765379.22144138557</v>
      </c>
    </row>
    <row r="708" spans="1:6" x14ac:dyDescent="0.2">
      <c r="A708" s="48">
        <f t="shared" si="11"/>
        <v>-1.3673387827179422</v>
      </c>
      <c r="B708" s="48">
        <f>[1]!refprop($C$6,$B$2,$D$7,$D$2,A708,$C$28)</f>
        <v>10.269136628476781</v>
      </c>
      <c r="C708" s="48">
        <f>[1]!refprop($D$6,$B$2,$D$7,$D$2,A708,$C$28)*10^3</f>
        <v>857.45834945879017</v>
      </c>
      <c r="D708" s="48">
        <f>[1]!refprop($E$6,$B$2,$D$7,$D$2,A708,$C$28)/10^3</f>
        <v>1.1631663962136746E-2</v>
      </c>
      <c r="E708" s="48">
        <f>[1]!refprop($F$6,$B$2,$D$7,$D$2,A708,$C$28)/10^6</f>
        <v>1.2167085306742941E-5</v>
      </c>
      <c r="F708">
        <f>[1]!refprop($C$5,$B$2,$B$7,$D$2,A708)*10^6</f>
        <v>766366.60319068609</v>
      </c>
    </row>
    <row r="709" spans="1:6" x14ac:dyDescent="0.2">
      <c r="A709" s="48">
        <f t="shared" si="11"/>
        <v>-1.3273387827179421</v>
      </c>
      <c r="B709" s="48">
        <f>[1]!refprop($C$6,$B$2,$D$7,$D$2,A709,$C$28)</f>
        <v>10.267247702003107</v>
      </c>
      <c r="C709" s="48">
        <f>[1]!refprop($D$6,$B$2,$D$7,$D$2,A709,$C$28)*10^3</f>
        <v>857.43271218118809</v>
      </c>
      <c r="D709" s="48">
        <f>[1]!refprop($E$6,$B$2,$D$7,$D$2,A709,$C$28)/10^3</f>
        <v>1.1634155777092835E-2</v>
      </c>
      <c r="E709" s="48">
        <f>[1]!refprop($F$6,$B$2,$D$7,$D$2,A709,$C$28)/10^6</f>
        <v>1.2168891903835089E-5</v>
      </c>
      <c r="F709">
        <f>[1]!refprop($C$5,$B$2,$B$7,$D$2,A709)*10^6</f>
        <v>767354.9474923301</v>
      </c>
    </row>
  </sheetData>
  <mergeCells count="9">
    <mergeCell ref="A55:F55"/>
    <mergeCell ref="A1:F1"/>
    <mergeCell ref="A5:A6"/>
    <mergeCell ref="A9:F9"/>
    <mergeCell ref="A14:F14"/>
    <mergeCell ref="A22:F22"/>
    <mergeCell ref="A26:E26"/>
    <mergeCell ref="A33:F33"/>
    <mergeCell ref="A41:F4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蒸发器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焱铭</dc:creator>
  <cp:lastModifiedBy>铭 焱</cp:lastModifiedBy>
  <dcterms:created xsi:type="dcterms:W3CDTF">2015-06-05T18:19:34Z</dcterms:created>
  <dcterms:modified xsi:type="dcterms:W3CDTF">2025-07-23T10:50:55Z</dcterms:modified>
</cp:coreProperties>
</file>