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 Wang\AppData\Local\Box\Box Edit\Documents\bGCsr+1+ZUa75xYD3Haslg==\"/>
    </mc:Choice>
  </mc:AlternateContent>
  <xr:revisionPtr revIDLastSave="0" documentId="13_ncr:1_{04522AD9-207C-4EAB-BD35-6B3F82A9B546}" xr6:coauthVersionLast="45" xr6:coauthVersionMax="45" xr10:uidLastSave="{00000000-0000-0000-0000-000000000000}"/>
  <bookViews>
    <workbookView xWindow="-98" yWindow="-98" windowWidth="22695" windowHeight="14595" tabRatio="873" firstSheet="3" activeTab="6" xr2:uid="{6275E1C7-7EA0-493F-8E81-8DD2EE75E4A4}"/>
  </bookViews>
  <sheets>
    <sheet name="BCTcategories inPA intervention" sheetId="2" r:id="rId1"/>
    <sheet name="legend in PAintervention chordD" sheetId="9" r:id="rId2"/>
    <sheet name="individualBCT in PAintervention" sheetId="3" r:id="rId3"/>
    <sheet name="Items in PA intervention ChordD" sheetId="8" r:id="rId4"/>
    <sheet name="BCT categories by mhealth tech" sheetId="6" r:id="rId5"/>
    <sheet name="legend in mhealth tech Chord D" sheetId="10" r:id="rId6"/>
    <sheet name="individual BCT by mhealth tech" sheetId="7" r:id="rId7"/>
    <sheet name="items in mhealth tech ChordD" sheetId="11" r:id="rId8"/>
  </sheets>
  <definedNames>
    <definedName name="_xlnm._FilterDatabase" localSheetId="7" hidden="1">'items in mhealth tech ChordD'!$A$1:$C$19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8" l="1"/>
  <c r="A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A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A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CS9" i="8" s="1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11" l="1"/>
  <c r="T9" i="10"/>
  <c r="A17" i="11" l="1"/>
  <c r="A7" i="11"/>
  <c r="A4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BZ3" i="11"/>
  <c r="CA3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CP3" i="11"/>
  <c r="CQ3" i="11"/>
  <c r="CR3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BU2" i="11"/>
  <c r="BV2" i="11"/>
  <c r="BW2" i="11"/>
  <c r="BX2" i="11"/>
  <c r="BY2" i="11"/>
  <c r="BZ2" i="11"/>
  <c r="CA2" i="11"/>
  <c r="CB2" i="11"/>
  <c r="CC2" i="11"/>
  <c r="CD2" i="11"/>
  <c r="CE2" i="11"/>
  <c r="CF2" i="11"/>
  <c r="CG2" i="11"/>
  <c r="CH2" i="11"/>
  <c r="CI2" i="11"/>
  <c r="CJ2" i="11"/>
  <c r="CK2" i="11"/>
  <c r="CL2" i="11"/>
  <c r="CM2" i="11"/>
  <c r="CN2" i="11"/>
  <c r="CO2" i="11"/>
  <c r="CP2" i="11"/>
  <c r="CQ2" i="11"/>
  <c r="CR2" i="11"/>
  <c r="D19" i="11"/>
  <c r="D18" i="11"/>
  <c r="D17" i="11"/>
  <c r="D16" i="11"/>
  <c r="D15" i="11"/>
  <c r="D14" i="11"/>
  <c r="D13" i="11"/>
  <c r="D12" i="11"/>
  <c r="D11" i="11"/>
  <c r="D10" i="11"/>
  <c r="D7" i="11"/>
  <c r="D6" i="11"/>
  <c r="D5" i="11"/>
  <c r="D4" i="11"/>
  <c r="D3" i="11"/>
  <c r="D2" i="11"/>
  <c r="CN1" i="11"/>
  <c r="CO1" i="11"/>
  <c r="CP1" i="11"/>
  <c r="CQ1" i="11"/>
  <c r="CR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AJ1" i="11"/>
  <c r="AK1" i="11"/>
  <c r="AL1" i="11"/>
  <c r="AM1" i="11"/>
  <c r="AN1" i="11"/>
  <c r="AO1" i="11"/>
  <c r="AP1" i="11"/>
  <c r="AQ1" i="11"/>
  <c r="AR1" i="11"/>
  <c r="AS1" i="11"/>
  <c r="AT1" i="11"/>
  <c r="AU1" i="11"/>
  <c r="AV1" i="11"/>
  <c r="AW1" i="11"/>
  <c r="AX1" i="11"/>
  <c r="AY1" i="11"/>
  <c r="AZ1" i="11"/>
  <c r="BA1" i="11"/>
  <c r="BB1" i="11"/>
  <c r="BC1" i="11"/>
  <c r="BD1" i="11"/>
  <c r="BE1" i="11"/>
  <c r="BF1" i="11"/>
  <c r="BG1" i="11"/>
  <c r="BH1" i="11"/>
  <c r="BI1" i="11"/>
  <c r="BJ1" i="11"/>
  <c r="BK1" i="11"/>
  <c r="BL1" i="11"/>
  <c r="BM1" i="11"/>
  <c r="BN1" i="11"/>
  <c r="BO1" i="11"/>
  <c r="BP1" i="11"/>
  <c r="BQ1" i="11"/>
  <c r="BR1" i="11"/>
  <c r="BS1" i="11"/>
  <c r="BT1" i="11"/>
  <c r="BU1" i="11"/>
  <c r="BV1" i="11"/>
  <c r="BW1" i="11"/>
  <c r="BX1" i="11"/>
  <c r="BY1" i="11"/>
  <c r="BZ1" i="11"/>
  <c r="CA1" i="11"/>
  <c r="CB1" i="11"/>
  <c r="CC1" i="11"/>
  <c r="CD1" i="11"/>
  <c r="CE1" i="11"/>
  <c r="CF1" i="11"/>
  <c r="CG1" i="11"/>
  <c r="CH1" i="11"/>
  <c r="CI1" i="11"/>
  <c r="CJ1" i="11"/>
  <c r="CK1" i="11"/>
  <c r="CL1" i="11"/>
  <c r="CM1" i="11"/>
  <c r="D1" i="11"/>
  <c r="A2" i="11"/>
  <c r="A3" i="11"/>
  <c r="A8" i="11"/>
  <c r="A5" i="11"/>
  <c r="A6" i="11"/>
  <c r="A10" i="11"/>
  <c r="A11" i="11"/>
  <c r="A12" i="11"/>
  <c r="A13" i="11"/>
  <c r="A14" i="11"/>
  <c r="A15" i="11"/>
  <c r="A16" i="11"/>
  <c r="A18" i="11"/>
  <c r="A19" i="11"/>
  <c r="A1" i="11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D19" i="10"/>
  <c r="D18" i="10"/>
  <c r="D17" i="10"/>
  <c r="D16" i="10"/>
  <c r="D15" i="10"/>
  <c r="D14" i="10"/>
  <c r="D13" i="10"/>
  <c r="D12" i="10"/>
  <c r="D11" i="10"/>
  <c r="D10" i="10"/>
  <c r="D7" i="10"/>
  <c r="T7" i="10" s="1"/>
  <c r="D6" i="10"/>
  <c r="D5" i="10"/>
  <c r="D8" i="10"/>
  <c r="D4" i="10"/>
  <c r="T4" i="10" s="1"/>
  <c r="D3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R1" i="10"/>
  <c r="S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D1" i="10"/>
  <c r="A2" i="10"/>
  <c r="A3" i="10"/>
  <c r="A4" i="10"/>
  <c r="A8" i="10"/>
  <c r="A5" i="10"/>
  <c r="A6" i="10"/>
  <c r="A7" i="10"/>
  <c r="A10" i="10"/>
  <c r="A11" i="10"/>
  <c r="A12" i="10"/>
  <c r="A13" i="10"/>
  <c r="A14" i="10"/>
  <c r="A15" i="10"/>
  <c r="A16" i="10"/>
  <c r="A17" i="10"/>
  <c r="A18" i="10"/>
  <c r="A19" i="10"/>
  <c r="A1" i="10"/>
  <c r="I19" i="8"/>
  <c r="A17" i="8"/>
  <c r="A11" i="8"/>
  <c r="T7" i="8"/>
  <c r="A6" i="8"/>
  <c r="AR5" i="8"/>
  <c r="AH5" i="8"/>
  <c r="E19" i="8"/>
  <c r="F19" i="8"/>
  <c r="G19" i="8"/>
  <c r="H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Y19" i="8"/>
  <c r="BZ19" i="8"/>
  <c r="CA19" i="8"/>
  <c r="CB19" i="8"/>
  <c r="CC19" i="8"/>
  <c r="CD19" i="8"/>
  <c r="CE19" i="8"/>
  <c r="CF19" i="8"/>
  <c r="CG19" i="8"/>
  <c r="CH19" i="8"/>
  <c r="CI19" i="8"/>
  <c r="CJ19" i="8"/>
  <c r="CK19" i="8"/>
  <c r="CL19" i="8"/>
  <c r="CM19" i="8"/>
  <c r="CN19" i="8"/>
  <c r="CO19" i="8"/>
  <c r="CP19" i="8"/>
  <c r="CQ19" i="8"/>
  <c r="CR19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CA18" i="8"/>
  <c r="CB18" i="8"/>
  <c r="CC18" i="8"/>
  <c r="CD18" i="8"/>
  <c r="CE18" i="8"/>
  <c r="CF18" i="8"/>
  <c r="CG18" i="8"/>
  <c r="CH18" i="8"/>
  <c r="CI18" i="8"/>
  <c r="CJ18" i="8"/>
  <c r="CK18" i="8"/>
  <c r="CL18" i="8"/>
  <c r="CM18" i="8"/>
  <c r="CN18" i="8"/>
  <c r="CO18" i="8"/>
  <c r="CP18" i="8"/>
  <c r="CQ18" i="8"/>
  <c r="CR18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CD17" i="8"/>
  <c r="CE17" i="8"/>
  <c r="CF17" i="8"/>
  <c r="CG17" i="8"/>
  <c r="CH17" i="8"/>
  <c r="CI17" i="8"/>
  <c r="CJ17" i="8"/>
  <c r="CK17" i="8"/>
  <c r="CL17" i="8"/>
  <c r="CM17" i="8"/>
  <c r="CN17" i="8"/>
  <c r="CO17" i="8"/>
  <c r="CP17" i="8"/>
  <c r="CQ17" i="8"/>
  <c r="CR17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CA16" i="8"/>
  <c r="CB16" i="8"/>
  <c r="CC16" i="8"/>
  <c r="CD16" i="8"/>
  <c r="CE16" i="8"/>
  <c r="CF16" i="8"/>
  <c r="CG16" i="8"/>
  <c r="CH16" i="8"/>
  <c r="CI16" i="8"/>
  <c r="CJ16" i="8"/>
  <c r="CK16" i="8"/>
  <c r="CL16" i="8"/>
  <c r="CM16" i="8"/>
  <c r="CN16" i="8"/>
  <c r="CO16" i="8"/>
  <c r="CP16" i="8"/>
  <c r="CQ16" i="8"/>
  <c r="CR16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CL15" i="8"/>
  <c r="CM15" i="8"/>
  <c r="CN15" i="8"/>
  <c r="CO15" i="8"/>
  <c r="CP15" i="8"/>
  <c r="CQ15" i="8"/>
  <c r="CR15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CA14" i="8"/>
  <c r="CB14" i="8"/>
  <c r="CC14" i="8"/>
  <c r="CD14" i="8"/>
  <c r="CE14" i="8"/>
  <c r="CF14" i="8"/>
  <c r="CG14" i="8"/>
  <c r="CH14" i="8"/>
  <c r="CI14" i="8"/>
  <c r="CJ14" i="8"/>
  <c r="CK14" i="8"/>
  <c r="CL14" i="8"/>
  <c r="CM14" i="8"/>
  <c r="CN14" i="8"/>
  <c r="CO14" i="8"/>
  <c r="CP14" i="8"/>
  <c r="CQ14" i="8"/>
  <c r="CR14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R13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I5" i="8"/>
  <c r="AJ5" i="8"/>
  <c r="AK5" i="8"/>
  <c r="AL5" i="8"/>
  <c r="AM5" i="8"/>
  <c r="AN5" i="8"/>
  <c r="AO5" i="8"/>
  <c r="AP5" i="8"/>
  <c r="AQ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CM5" i="8"/>
  <c r="CN5" i="8"/>
  <c r="CO5" i="8"/>
  <c r="CP5" i="8"/>
  <c r="CQ5" i="8"/>
  <c r="CR5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D19" i="8"/>
  <c r="CS19" i="8" s="1"/>
  <c r="D18" i="8"/>
  <c r="D17" i="8"/>
  <c r="D16" i="8"/>
  <c r="D15" i="8"/>
  <c r="CS15" i="8" s="1"/>
  <c r="D14" i="8"/>
  <c r="D13" i="8"/>
  <c r="D12" i="8"/>
  <c r="D11" i="8"/>
  <c r="CS11" i="8" s="1"/>
  <c r="D10" i="8"/>
  <c r="D7" i="8"/>
  <c r="D6" i="8"/>
  <c r="D5" i="8"/>
  <c r="D8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BW4" i="8"/>
  <c r="BX4" i="8"/>
  <c r="BY4" i="8"/>
  <c r="BZ4" i="8"/>
  <c r="CA4" i="8"/>
  <c r="CB4" i="8"/>
  <c r="CC4" i="8"/>
  <c r="CD4" i="8"/>
  <c r="CE4" i="8"/>
  <c r="CF4" i="8"/>
  <c r="CG4" i="8"/>
  <c r="CH4" i="8"/>
  <c r="CI4" i="8"/>
  <c r="CJ4" i="8"/>
  <c r="CK4" i="8"/>
  <c r="CL4" i="8"/>
  <c r="CM4" i="8"/>
  <c r="CN4" i="8"/>
  <c r="CO4" i="8"/>
  <c r="CP4" i="8"/>
  <c r="CQ4" i="8"/>
  <c r="CR4" i="8"/>
  <c r="D4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D3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BN2" i="8"/>
  <c r="BO2" i="8"/>
  <c r="BP2" i="8"/>
  <c r="BQ2" i="8"/>
  <c r="BR2" i="8"/>
  <c r="BS2" i="8"/>
  <c r="BT2" i="8"/>
  <c r="BU2" i="8"/>
  <c r="BV2" i="8"/>
  <c r="BW2" i="8"/>
  <c r="BX2" i="8"/>
  <c r="BY2" i="8"/>
  <c r="BZ2" i="8"/>
  <c r="CA2" i="8"/>
  <c r="CB2" i="8"/>
  <c r="CC2" i="8"/>
  <c r="CD2" i="8"/>
  <c r="CE2" i="8"/>
  <c r="CF2" i="8"/>
  <c r="CG2" i="8"/>
  <c r="CH2" i="8"/>
  <c r="CI2" i="8"/>
  <c r="CJ2" i="8"/>
  <c r="CK2" i="8"/>
  <c r="CL2" i="8"/>
  <c r="CM2" i="8"/>
  <c r="CN2" i="8"/>
  <c r="CO2" i="8"/>
  <c r="CP2" i="8"/>
  <c r="CQ2" i="8"/>
  <c r="CR2" i="8"/>
  <c r="CL1" i="8"/>
  <c r="CM1" i="8"/>
  <c r="CN1" i="8"/>
  <c r="CO1" i="8"/>
  <c r="CP1" i="8"/>
  <c r="CQ1" i="8"/>
  <c r="CR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X1" i="8"/>
  <c r="AY1" i="8"/>
  <c r="AZ1" i="8"/>
  <c r="BA1" i="8"/>
  <c r="BB1" i="8"/>
  <c r="BC1" i="8"/>
  <c r="BD1" i="8"/>
  <c r="BE1" i="8"/>
  <c r="BF1" i="8"/>
  <c r="BG1" i="8"/>
  <c r="BH1" i="8"/>
  <c r="BI1" i="8"/>
  <c r="BJ1" i="8"/>
  <c r="BK1" i="8"/>
  <c r="BL1" i="8"/>
  <c r="BM1" i="8"/>
  <c r="BN1" i="8"/>
  <c r="BO1" i="8"/>
  <c r="BP1" i="8"/>
  <c r="BQ1" i="8"/>
  <c r="BR1" i="8"/>
  <c r="BS1" i="8"/>
  <c r="BT1" i="8"/>
  <c r="BU1" i="8"/>
  <c r="BV1" i="8"/>
  <c r="BW1" i="8"/>
  <c r="BX1" i="8"/>
  <c r="BY1" i="8"/>
  <c r="BZ1" i="8"/>
  <c r="CA1" i="8"/>
  <c r="CB1" i="8"/>
  <c r="CC1" i="8"/>
  <c r="CD1" i="8"/>
  <c r="CE1" i="8"/>
  <c r="CF1" i="8"/>
  <c r="CG1" i="8"/>
  <c r="CH1" i="8"/>
  <c r="CI1" i="8"/>
  <c r="CJ1" i="8"/>
  <c r="CK1" i="8"/>
  <c r="D1" i="8"/>
  <c r="A2" i="8"/>
  <c r="A3" i="8"/>
  <c r="A4" i="8"/>
  <c r="A8" i="8"/>
  <c r="A5" i="8"/>
  <c r="A7" i="8"/>
  <c r="A10" i="8"/>
  <c r="A12" i="8"/>
  <c r="A13" i="8"/>
  <c r="A14" i="8"/>
  <c r="A15" i="8"/>
  <c r="A16" i="8"/>
  <c r="A18" i="8"/>
  <c r="A19" i="8"/>
  <c r="A1" i="8"/>
  <c r="A1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D19" i="9"/>
  <c r="T19" i="9" s="1"/>
  <c r="D18" i="9"/>
  <c r="D17" i="9"/>
  <c r="D16" i="9"/>
  <c r="D15" i="9"/>
  <c r="T15" i="9" s="1"/>
  <c r="D14" i="9"/>
  <c r="D13" i="9"/>
  <c r="D12" i="9"/>
  <c r="D11" i="9"/>
  <c r="T11" i="9" s="1"/>
  <c r="D10" i="9"/>
  <c r="D9" i="9"/>
  <c r="D7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D6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D5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D8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D4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D2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D1" i="9"/>
  <c r="A11" i="9"/>
  <c r="A12" i="9"/>
  <c r="A13" i="9"/>
  <c r="A14" i="9"/>
  <c r="A15" i="9"/>
  <c r="A16" i="9"/>
  <c r="A17" i="9"/>
  <c r="A18" i="9"/>
  <c r="A19" i="9"/>
  <c r="A2" i="9"/>
  <c r="A3" i="9"/>
  <c r="A4" i="9"/>
  <c r="A8" i="9"/>
  <c r="A5" i="9"/>
  <c r="A6" i="9"/>
  <c r="A7" i="9"/>
  <c r="A9" i="9"/>
  <c r="A10" i="9"/>
  <c r="CS11" i="11" l="1"/>
  <c r="CS15" i="11"/>
  <c r="CS19" i="11"/>
  <c r="CS6" i="11"/>
  <c r="CS2" i="11"/>
  <c r="CS3" i="11"/>
  <c r="CS7" i="11"/>
  <c r="CS12" i="11"/>
  <c r="CS16" i="11"/>
  <c r="CS4" i="11"/>
  <c r="CS13" i="11"/>
  <c r="CS17" i="11"/>
  <c r="CS8" i="11"/>
  <c r="CS5" i="11"/>
  <c r="CS10" i="11"/>
  <c r="CS14" i="11"/>
  <c r="CS18" i="11"/>
  <c r="T12" i="10"/>
  <c r="T16" i="10"/>
  <c r="T13" i="10"/>
  <c r="T17" i="10"/>
  <c r="T2" i="10"/>
  <c r="T5" i="10"/>
  <c r="T10" i="10"/>
  <c r="T14" i="10"/>
  <c r="T18" i="10"/>
  <c r="T8" i="10"/>
  <c r="T3" i="10"/>
  <c r="T6" i="10"/>
  <c r="T11" i="10"/>
  <c r="T15" i="10"/>
  <c r="T19" i="10"/>
  <c r="CS6" i="8"/>
  <c r="CS3" i="8"/>
  <c r="CS4" i="8"/>
  <c r="CS7" i="8"/>
  <c r="CS16" i="8"/>
  <c r="CS8" i="8"/>
  <c r="CS13" i="8"/>
  <c r="CS17" i="8"/>
  <c r="CS12" i="8"/>
  <c r="CS2" i="8"/>
  <c r="CS5" i="8"/>
  <c r="CS10" i="8"/>
  <c r="CS14" i="8"/>
  <c r="CS18" i="8"/>
  <c r="T3" i="9"/>
  <c r="T8" i="9"/>
  <c r="T5" i="9"/>
  <c r="T12" i="9"/>
  <c r="T9" i="9"/>
  <c r="T13" i="9"/>
  <c r="T17" i="9"/>
  <c r="T2" i="9"/>
  <c r="T4" i="9"/>
  <c r="T6" i="9"/>
  <c r="T7" i="9"/>
  <c r="T16" i="9"/>
  <c r="T10" i="9"/>
  <c r="T14" i="9"/>
  <c r="T18" i="9"/>
  <c r="CS4" i="7"/>
  <c r="CS5" i="7"/>
  <c r="CS6" i="7"/>
  <c r="CS7" i="7"/>
  <c r="CS8" i="7"/>
  <c r="CS15" i="7"/>
  <c r="CS16" i="7"/>
  <c r="CS9" i="7"/>
  <c r="CS10" i="7"/>
  <c r="CS11" i="7"/>
  <c r="CS12" i="7"/>
  <c r="CS13" i="7"/>
  <c r="CS14" i="7"/>
  <c r="CS17" i="7"/>
  <c r="CS18" i="7"/>
  <c r="CS19" i="7"/>
  <c r="CS20" i="7"/>
  <c r="CS21" i="7"/>
  <c r="CS22" i="7"/>
  <c r="CS23" i="7"/>
  <c r="CS24" i="7"/>
  <c r="CS25" i="7"/>
  <c r="CS26" i="7"/>
  <c r="CS27" i="7"/>
  <c r="CS28" i="7"/>
  <c r="CS29" i="7"/>
  <c r="CS30" i="7"/>
  <c r="CS31" i="7"/>
  <c r="CS32" i="7"/>
  <c r="CS33" i="7"/>
  <c r="CS34" i="7"/>
  <c r="CS35" i="7"/>
  <c r="CS36" i="7"/>
  <c r="CS37" i="7"/>
  <c r="CS38" i="7"/>
  <c r="CS3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CQ39" i="7"/>
  <c r="CR39" i="7"/>
  <c r="D39" i="7"/>
  <c r="T4" i="6"/>
  <c r="T5" i="6"/>
  <c r="T6" i="6"/>
  <c r="T7" i="6"/>
  <c r="T8" i="6"/>
  <c r="U7" i="6" s="1"/>
  <c r="T15" i="6"/>
  <c r="T16" i="6"/>
  <c r="T9" i="6"/>
  <c r="T10" i="6"/>
  <c r="U9" i="6" s="1"/>
  <c r="T11" i="6"/>
  <c r="T12" i="6"/>
  <c r="T13" i="6"/>
  <c r="T14" i="6"/>
  <c r="T17" i="6"/>
  <c r="T18" i="6"/>
  <c r="T19" i="6"/>
  <c r="T20" i="6"/>
  <c r="T21" i="6"/>
  <c r="T22" i="6"/>
  <c r="T23" i="6"/>
  <c r="T24" i="6"/>
  <c r="T25" i="6"/>
  <c r="T26" i="6"/>
  <c r="U25" i="6" s="1"/>
  <c r="T27" i="6"/>
  <c r="T28" i="6"/>
  <c r="T29" i="6"/>
  <c r="T30" i="6"/>
  <c r="U29" i="6" s="1"/>
  <c r="T31" i="6"/>
  <c r="T32" i="6"/>
  <c r="T33" i="6"/>
  <c r="T34" i="6"/>
  <c r="U33" i="6" s="1"/>
  <c r="T35" i="6"/>
  <c r="T36" i="6"/>
  <c r="T37" i="6"/>
  <c r="T38" i="6"/>
  <c r="T3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D39" i="6"/>
  <c r="BX39" i="3"/>
  <c r="T4" i="2"/>
  <c r="T5" i="2"/>
  <c r="T6" i="2"/>
  <c r="T7" i="2"/>
  <c r="T8" i="2"/>
  <c r="T15" i="2"/>
  <c r="T16" i="2"/>
  <c r="T9" i="2"/>
  <c r="T10" i="2"/>
  <c r="T11" i="2"/>
  <c r="U11" i="2" s="1"/>
  <c r="T12" i="2"/>
  <c r="T13" i="2"/>
  <c r="T14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" i="2"/>
  <c r="U3" i="2" s="1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D39" i="2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G39" i="3"/>
  <c r="F39" i="3"/>
  <c r="E39" i="3"/>
  <c r="D39" i="3"/>
  <c r="CS4" i="3"/>
  <c r="CS5" i="3"/>
  <c r="CS6" i="3"/>
  <c r="CS7" i="3"/>
  <c r="CS8" i="3"/>
  <c r="CS15" i="3"/>
  <c r="CS16" i="3"/>
  <c r="CS9" i="3"/>
  <c r="CS10" i="3"/>
  <c r="CS11" i="3"/>
  <c r="CS12" i="3"/>
  <c r="CS13" i="3"/>
  <c r="CS14" i="3"/>
  <c r="CS17" i="3"/>
  <c r="CS18" i="3"/>
  <c r="CS19" i="3"/>
  <c r="CS20" i="3"/>
  <c r="CS21" i="3"/>
  <c r="CS22" i="3"/>
  <c r="CS23" i="3"/>
  <c r="CS24" i="3"/>
  <c r="CS25" i="3"/>
  <c r="CS26" i="3"/>
  <c r="CS27" i="3"/>
  <c r="CS28" i="3"/>
  <c r="CS29" i="3"/>
  <c r="CS30" i="3"/>
  <c r="CS31" i="3"/>
  <c r="CS32" i="3"/>
  <c r="CS33" i="3"/>
  <c r="CS34" i="3"/>
  <c r="CS35" i="3"/>
  <c r="CS36" i="3"/>
  <c r="CS37" i="3"/>
  <c r="CS38" i="3"/>
  <c r="CS3" i="3"/>
  <c r="CT23" i="7" l="1"/>
  <c r="U3" i="6"/>
  <c r="V4" i="6" s="1"/>
  <c r="U31" i="6"/>
  <c r="U37" i="2"/>
  <c r="U37" i="6"/>
  <c r="V38" i="6" s="1"/>
  <c r="U23" i="6"/>
  <c r="U21" i="6"/>
  <c r="U19" i="6"/>
  <c r="U17" i="6"/>
  <c r="U11" i="6"/>
  <c r="V12" i="6" s="1"/>
  <c r="U15" i="6"/>
  <c r="U5" i="6"/>
  <c r="CT15" i="7"/>
  <c r="CT5" i="7"/>
  <c r="U25" i="2"/>
  <c r="V26" i="6" s="1"/>
  <c r="U35" i="2"/>
  <c r="U33" i="2"/>
  <c r="V34" i="6" s="1"/>
  <c r="U31" i="2"/>
  <c r="V32" i="6" s="1"/>
  <c r="U27" i="2"/>
  <c r="U23" i="2"/>
  <c r="V24" i="6" s="1"/>
  <c r="U21" i="2"/>
  <c r="U19" i="2"/>
  <c r="U17" i="2"/>
  <c r="U13" i="2"/>
  <c r="U9" i="2"/>
  <c r="V10" i="6" s="1"/>
  <c r="U15" i="2"/>
  <c r="V16" i="6" s="1"/>
  <c r="U7" i="2"/>
  <c r="V8" i="6" s="1"/>
  <c r="U5" i="2"/>
  <c r="CT27" i="3"/>
  <c r="CT7" i="3"/>
  <c r="CT13" i="3"/>
  <c r="CT35" i="3"/>
  <c r="CT23" i="3"/>
  <c r="CU23" i="7" s="1"/>
  <c r="CT21" i="3"/>
  <c r="CT19" i="3"/>
  <c r="CT11" i="3"/>
  <c r="CT9" i="3"/>
  <c r="CT5" i="3"/>
  <c r="U35" i="6"/>
  <c r="U13" i="6"/>
  <c r="CT37" i="3"/>
  <c r="CT37" i="7"/>
  <c r="CT35" i="7"/>
  <c r="CT33" i="3"/>
  <c r="CT33" i="7"/>
  <c r="CT31" i="7"/>
  <c r="CT29" i="7"/>
  <c r="U27" i="6"/>
  <c r="CT27" i="7"/>
  <c r="CT25" i="7"/>
  <c r="CT21" i="7"/>
  <c r="CT19" i="7"/>
  <c r="CT17" i="3"/>
  <c r="CT17" i="7"/>
  <c r="CT13" i="7"/>
  <c r="CT11" i="7"/>
  <c r="CT9" i="7"/>
  <c r="CU9" i="7" s="1"/>
  <c r="CT7" i="7"/>
  <c r="CT3" i="7"/>
  <c r="CT31" i="3"/>
  <c r="U29" i="2"/>
  <c r="V30" i="6" s="1"/>
  <c r="CT25" i="3"/>
  <c r="CT3" i="3"/>
  <c r="CT15" i="3"/>
  <c r="CT29" i="3"/>
  <c r="V18" i="6" l="1"/>
  <c r="V28" i="6"/>
  <c r="V22" i="6"/>
  <c r="V20" i="6"/>
  <c r="V6" i="6"/>
  <c r="CU11" i="7"/>
  <c r="CU13" i="7"/>
  <c r="CU17" i="7"/>
  <c r="CU19" i="7"/>
  <c r="CU21" i="7"/>
  <c r="CU25" i="7"/>
  <c r="CU37" i="7"/>
  <c r="CU35" i="7"/>
  <c r="CU33" i="7"/>
  <c r="CU31" i="7"/>
  <c r="CU27" i="7"/>
  <c r="CU15" i="7"/>
  <c r="CU7" i="7"/>
  <c r="CU5" i="7"/>
  <c r="CU3" i="7"/>
  <c r="CU29" i="7"/>
  <c r="V36" i="6"/>
  <c r="V14" i="6"/>
</calcChain>
</file>

<file path=xl/sharedStrings.xml><?xml version="1.0" encoding="utf-8"?>
<sst xmlns="http://schemas.openxmlformats.org/spreadsheetml/2006/main" count="459" uniqueCount="142">
  <si>
    <t xml:space="preserve">BCTs in PA intervention </t>
  </si>
  <si>
    <t>#</t>
  </si>
  <si>
    <t xml:space="preserve">Study
</t>
  </si>
  <si>
    <t>coder</t>
  </si>
  <si>
    <t>YW</t>
  </si>
  <si>
    <t>JP</t>
  </si>
  <si>
    <t>Total individual BCTs</t>
  </si>
  <si>
    <t xml:space="preserve">mean </t>
  </si>
  <si>
    <t xml:space="preserve">total </t>
  </si>
  <si>
    <t xml:space="preserve">BCTs enacted by mHealth technology in PA intervention </t>
  </si>
  <si>
    <t xml:space="preserve">BCT categories enacted by mHealth technologies </t>
  </si>
  <si>
    <t>Goals and planning</t>
  </si>
  <si>
    <t>Feedback and monitoring</t>
  </si>
  <si>
    <t>Social support</t>
  </si>
  <si>
    <t>Shaping knowledge</t>
  </si>
  <si>
    <t>Natural consequences</t>
  </si>
  <si>
    <t>Comparison of behavior.</t>
  </si>
  <si>
    <t>Associations.</t>
  </si>
  <si>
    <t>Repetition and substitution</t>
  </si>
  <si>
    <t>Comparison of outcomes</t>
  </si>
  <si>
    <t>Reward and threat</t>
  </si>
  <si>
    <t>Regulation</t>
  </si>
  <si>
    <t>Antecedents</t>
  </si>
  <si>
    <t xml:space="preserve">Identity
</t>
  </si>
  <si>
    <t xml:space="preserve">Scheduled consequences 
</t>
  </si>
  <si>
    <t>Self-belief</t>
  </si>
  <si>
    <t>Covert learning.</t>
  </si>
  <si>
    <t>Goal setting(behavior)</t>
  </si>
  <si>
    <t xml:space="preserve">Outcome goal setting 
</t>
  </si>
  <si>
    <t xml:space="preserve">Action planning
</t>
  </si>
  <si>
    <t xml:space="preserve">Review behavior goal 
</t>
  </si>
  <si>
    <t xml:space="preserve">Discrepancy between current behavior and goal
</t>
  </si>
  <si>
    <t xml:space="preserve">Review outcome goal(s)
</t>
  </si>
  <si>
    <t xml:space="preserve">Behavioral contract </t>
  </si>
  <si>
    <t xml:space="preserve">Commitment
</t>
  </si>
  <si>
    <t xml:space="preserve"> Monitoring behavior by others without feedback
</t>
  </si>
  <si>
    <t xml:space="preserve">Feedback on behavior
</t>
  </si>
  <si>
    <t xml:space="preserve">Self-monitoring of behavior
</t>
  </si>
  <si>
    <t xml:space="preserve">Self-monitoring of outcomes of behavior 
</t>
  </si>
  <si>
    <t xml:space="preserve">Monitoring outcomes of behavior by others without feedback 
</t>
  </si>
  <si>
    <t xml:space="preserve">Biofeedback 
</t>
  </si>
  <si>
    <t xml:space="preserve">Feedback on outcomes of behavior 
</t>
  </si>
  <si>
    <t xml:space="preserve">Social support(unspecified)
</t>
  </si>
  <si>
    <t xml:space="preserve">Social support(practical)
</t>
  </si>
  <si>
    <t xml:space="preserve">Social support(emotional)
</t>
  </si>
  <si>
    <t xml:space="preserve">Instruction on how to perform the behavior
</t>
  </si>
  <si>
    <t xml:space="preserve">Information about antecedents
</t>
  </si>
  <si>
    <t xml:space="preserve">Re-attribution
</t>
  </si>
  <si>
    <t xml:space="preserve">Behavioral experiments
</t>
  </si>
  <si>
    <t xml:space="preserve">Information about health consequences
</t>
  </si>
  <si>
    <t xml:space="preserve">Salience of consequences.
</t>
  </si>
  <si>
    <t xml:space="preserve">Information about social and environment consequences.
</t>
  </si>
  <si>
    <t xml:space="preserve">Monitoring of emotional consequences 
</t>
  </si>
  <si>
    <t xml:space="preserve">Anticipated regret.
</t>
  </si>
  <si>
    <t xml:space="preserve">Information about emotional consequences.
</t>
  </si>
  <si>
    <t xml:space="preserve">Demonstration of the behavior.
</t>
  </si>
  <si>
    <t xml:space="preserve">Social comparison.
</t>
  </si>
  <si>
    <t xml:space="preserve">Information about other’s approval.
</t>
  </si>
  <si>
    <t xml:space="preserve">Promots/cues.
</t>
  </si>
  <si>
    <t xml:space="preserve">Cue signalling reward
</t>
  </si>
  <si>
    <t xml:space="preserve">Reduce prompts/cues.
</t>
  </si>
  <si>
    <t xml:space="preserve">Remove access to the reward
</t>
  </si>
  <si>
    <t xml:space="preserve">Remove aversive stimulus
</t>
  </si>
  <si>
    <t xml:space="preserve">Satiation
</t>
  </si>
  <si>
    <t xml:space="preserve">Exposure
</t>
  </si>
  <si>
    <t xml:space="preserve">Associative learning
</t>
  </si>
  <si>
    <t xml:space="preserve">Behavioral practice/rehearsal
</t>
  </si>
  <si>
    <t xml:space="preserve">Behavior substation 
</t>
  </si>
  <si>
    <t xml:space="preserve">Habit formation 
</t>
  </si>
  <si>
    <t xml:space="preserve">Habit reversal
</t>
  </si>
  <si>
    <t xml:space="preserve">Overreaction
</t>
  </si>
  <si>
    <t xml:space="preserve">Generalization of a target behavior 
</t>
  </si>
  <si>
    <t xml:space="preserve">Graded tasks
</t>
  </si>
  <si>
    <t xml:space="preserve">Credible source
</t>
  </si>
  <si>
    <t xml:space="preserve">Pros and cons 
</t>
  </si>
  <si>
    <t xml:space="preserve">Comparative imagining of future outcomes 
</t>
  </si>
  <si>
    <t xml:space="preserve"> Material incentive( behavior)
</t>
  </si>
  <si>
    <t xml:space="preserve"> Material reward (behavior)
</t>
  </si>
  <si>
    <t xml:space="preserve">Non-specific reward
</t>
  </si>
  <si>
    <t xml:space="preserve">Social reward 
</t>
  </si>
  <si>
    <t xml:space="preserve">Social incentive
</t>
  </si>
  <si>
    <t xml:space="preserve">Non-specific incentive
</t>
  </si>
  <si>
    <t xml:space="preserve">Self-incentive
</t>
  </si>
  <si>
    <t xml:space="preserve">Incentive(outcome)
</t>
  </si>
  <si>
    <t xml:space="preserve">Self-reward
</t>
  </si>
  <si>
    <t xml:space="preserve">Reward(outcomes)
</t>
  </si>
  <si>
    <t xml:space="preserve">Future punishment 
</t>
  </si>
  <si>
    <t xml:space="preserve">Pharmacological support
</t>
  </si>
  <si>
    <t xml:space="preserve">Reduce negative emotions
</t>
  </si>
  <si>
    <t xml:space="preserve">Conserving mental resources
</t>
  </si>
  <si>
    <t xml:space="preserve">Paradoxical instructions
</t>
  </si>
  <si>
    <t xml:space="preserve">Restructuring the physical environment 
</t>
  </si>
  <si>
    <t xml:space="preserve">Restructuring the social environment 
</t>
  </si>
  <si>
    <t xml:space="preserve">Avoidance/reducing exposure to cues for the behavior
</t>
  </si>
  <si>
    <t xml:space="preserve">Distraction 
</t>
  </si>
  <si>
    <t xml:space="preserve">Adding objects to the environment 
</t>
  </si>
  <si>
    <t xml:space="preserve">Body changes 
</t>
  </si>
  <si>
    <t xml:space="preserve">Identification of self as role model
</t>
  </si>
  <si>
    <t xml:space="preserve">Framing/reframing
</t>
  </si>
  <si>
    <t xml:space="preserve">Incompatible beliefs.
</t>
  </si>
  <si>
    <t>Valued self-identity</t>
  </si>
  <si>
    <t xml:space="preserve">Identity associated with changed behavior
</t>
  </si>
  <si>
    <t xml:space="preserve">Behavior cost
</t>
  </si>
  <si>
    <t xml:space="preserve">Punishment
</t>
  </si>
  <si>
    <t xml:space="preserve">Remove reward
</t>
  </si>
  <si>
    <t xml:space="preserve">Reward approximation 
</t>
  </si>
  <si>
    <t xml:space="preserve">Rewarding completion
</t>
  </si>
  <si>
    <t xml:space="preserve">Situation-specific reward 
</t>
  </si>
  <si>
    <t xml:space="preserve">Reward incompatible behavior
</t>
  </si>
  <si>
    <t xml:space="preserve">Reward alternative behavior
</t>
  </si>
  <si>
    <t xml:space="preserve">Reduce reward frequency 
</t>
  </si>
  <si>
    <t xml:space="preserve">Remove punishment
</t>
  </si>
  <si>
    <t xml:space="preserve">Verbal persuasion about capability 
</t>
  </si>
  <si>
    <t xml:space="preserve">Mental rehearsal of successful performance
</t>
  </si>
  <si>
    <t xml:space="preserve">Focus on past success 
</t>
  </si>
  <si>
    <t xml:space="preserve">Self-talk
</t>
  </si>
  <si>
    <t xml:space="preserve">Imaginary punishment
</t>
  </si>
  <si>
    <t>Imaginary reward.</t>
  </si>
  <si>
    <t xml:space="preserve">Vicarious consequences.
</t>
  </si>
  <si>
    <t xml:space="preserve">Problem solving </t>
  </si>
  <si>
    <t xml:space="preserve">Material incentive( behavior)
</t>
  </si>
  <si>
    <t xml:space="preserve">Material reward (behavior)
</t>
  </si>
  <si>
    <t>Napoles 2019</t>
  </si>
  <si>
    <t>Stubbins 2018</t>
  </si>
  <si>
    <t>Ferrante 2018</t>
  </si>
  <si>
    <t>Hartman 2018</t>
  </si>
  <si>
    <t>Haggerty 2017</t>
  </si>
  <si>
    <t>Haggerty 2016</t>
  </si>
  <si>
    <t>Zhang 2016</t>
  </si>
  <si>
    <t>Valle 2016</t>
  </si>
  <si>
    <t>Quintilian 2016</t>
  </si>
  <si>
    <t>McCarroll 2015</t>
  </si>
  <si>
    <t>Spark 2015</t>
  </si>
  <si>
    <t>Wu 2018</t>
  </si>
  <si>
    <t>Wei 2018</t>
  </si>
  <si>
    <t>Geng 2018</t>
  </si>
  <si>
    <t>Dong 2018</t>
  </si>
  <si>
    <t>Park 2019</t>
  </si>
  <si>
    <t>Lozano-Lozano 2019</t>
  </si>
  <si>
    <t>Short 2016</t>
  </si>
  <si>
    <t xml:space="preserve">Monitoring outcomes of behavior by others w/o feedback 
</t>
  </si>
  <si>
    <t xml:space="preserve">Monitoring behavior by others w/o feedback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</si>
</sst>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Fill="1" applyAlignment="1">
      <alignment horizontal="center" vertical="top"/>
    </xf>
    <xf numFmtId="0" fontId="0" fillId="0" borderId="0" xfId="0" applyFill="1" applyAlignment="1">
      <alignment horizontal="left" vertical="top" wrapText="1"/>
    </xf>
    <xf numFmtId="0" fontId="1" fillId="0" borderId="0" xfId="0" applyFont="1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NumberFormat="1" applyFill="1" applyAlignment="1">
      <alignment horizontal="center" vertical="top"/>
    </xf>
    <xf numFmtId="0" fontId="1" fillId="0" borderId="0" xfId="0" applyNumberFormat="1" applyFont="1" applyFill="1" applyAlignment="1">
      <alignment horizontal="center" vertical="top"/>
    </xf>
    <xf numFmtId="0" fontId="0" fillId="0" borderId="0" xfId="0" applyNumberForma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top" wrapText="1"/>
    </xf>
    <xf numFmtId="0" fontId="4" fillId="0" borderId="0" xfId="0" applyFont="1" applyFill="1"/>
    <xf numFmtId="0" fontId="0" fillId="0" borderId="0" xfId="0" applyFill="1" applyAlignment="1"/>
    <xf numFmtId="0" fontId="0" fillId="0" borderId="0" xfId="0" applyFill="1" applyAlignment="1">
      <alignment horizontal="center"/>
    </xf>
    <xf numFmtId="0" fontId="4" fillId="0" borderId="0" xfId="0" applyNumberFormat="1" applyFont="1" applyFill="1" applyAlignment="1">
      <alignment horizontal="center" vertical="top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top"/>
    </xf>
    <xf numFmtId="0" fontId="6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 vertical="top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5" fillId="0" borderId="0" xfId="0" applyFont="1" applyFill="1" applyAlignment="1">
      <alignment horizontal="center" vertical="top"/>
    </xf>
    <xf numFmtId="0" fontId="0" fillId="0" borderId="0" xfId="0" applyFill="1" applyAlignment="1">
      <alignment vertical="top" wrapText="1"/>
    </xf>
    <xf numFmtId="0" fontId="0" fillId="5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4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1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0" fillId="5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4" borderId="0" xfId="0" applyFill="1"/>
    <xf numFmtId="0" fontId="0" fillId="1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  <color rgb="FFFF33CC"/>
      <color rgb="FFFFCCF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D28A-30B3-4DF5-808F-EBC507F69624}">
  <dimension ref="A1:U39"/>
  <sheetViews>
    <sheetView zoomScale="59" workbookViewId="0">
      <selection activeCell="B3" sqref="B3:B38"/>
    </sheetView>
  </sheetViews>
  <sheetFormatPr defaultRowHeight="14.25" x14ac:dyDescent="0.45"/>
  <cols>
    <col min="1" max="1" width="9.06640625" style="21"/>
    <col min="2" max="2" width="26.46484375" style="21" customWidth="1"/>
    <col min="3" max="3" width="21.1328125" style="21" customWidth="1"/>
    <col min="4" max="6" width="9.06640625" style="21"/>
    <col min="7" max="7" width="9.06640625" style="1"/>
    <col min="8" max="19" width="9.06640625" style="21"/>
    <col min="20" max="16384" width="9.06640625" style="10"/>
  </cols>
  <sheetData>
    <row r="1" spans="1:21" ht="81" customHeight="1" x14ac:dyDescent="0.45">
      <c r="A1" s="32" t="s">
        <v>0</v>
      </c>
      <c r="B1" s="33"/>
      <c r="C1" s="33"/>
      <c r="D1" s="33"/>
    </row>
    <row r="2" spans="1:21" ht="57" x14ac:dyDescent="0.45">
      <c r="A2" s="21" t="s">
        <v>1</v>
      </c>
      <c r="B2" s="11" t="s">
        <v>2</v>
      </c>
      <c r="C2" s="11" t="s">
        <v>3</v>
      </c>
      <c r="D2" s="4" t="s">
        <v>11</v>
      </c>
      <c r="E2" s="24" t="s">
        <v>12</v>
      </c>
      <c r="F2" s="24" t="s">
        <v>13</v>
      </c>
      <c r="G2" s="3" t="s">
        <v>14</v>
      </c>
      <c r="H2" s="24" t="s">
        <v>15</v>
      </c>
      <c r="I2" s="24" t="s">
        <v>16</v>
      </c>
      <c r="J2" s="24" t="s">
        <v>17</v>
      </c>
      <c r="K2" s="24" t="s">
        <v>18</v>
      </c>
      <c r="L2" s="24" t="s">
        <v>19</v>
      </c>
      <c r="M2" s="24" t="s">
        <v>20</v>
      </c>
      <c r="N2" s="24" t="s">
        <v>21</v>
      </c>
      <c r="O2" s="4" t="s">
        <v>22</v>
      </c>
      <c r="P2" s="2" t="s">
        <v>23</v>
      </c>
      <c r="Q2" s="2" t="s">
        <v>24</v>
      </c>
      <c r="R2" s="24" t="s">
        <v>25</v>
      </c>
      <c r="S2" s="24" t="s">
        <v>26</v>
      </c>
      <c r="T2" s="24" t="s">
        <v>8</v>
      </c>
      <c r="U2" s="24" t="s">
        <v>7</v>
      </c>
    </row>
    <row r="3" spans="1:21" x14ac:dyDescent="0.45">
      <c r="A3" s="33">
        <v>1</v>
      </c>
      <c r="B3" s="33" t="s">
        <v>122</v>
      </c>
      <c r="C3" s="21" t="s">
        <v>4</v>
      </c>
      <c r="D3" s="5">
        <v>1</v>
      </c>
      <c r="E3" s="5">
        <v>1</v>
      </c>
      <c r="F3" s="5">
        <v>1</v>
      </c>
      <c r="G3" s="6">
        <v>1</v>
      </c>
      <c r="H3" s="5">
        <v>1</v>
      </c>
      <c r="I3" s="21">
        <v>0</v>
      </c>
      <c r="J3" s="5">
        <v>0</v>
      </c>
      <c r="K3" s="5">
        <v>1</v>
      </c>
      <c r="L3" s="5">
        <v>1</v>
      </c>
      <c r="M3" s="5">
        <v>1</v>
      </c>
      <c r="N3" s="5">
        <v>0</v>
      </c>
      <c r="O3" s="5">
        <v>1</v>
      </c>
      <c r="P3" s="5">
        <v>0</v>
      </c>
      <c r="Q3" s="5">
        <v>0</v>
      </c>
      <c r="R3" s="5">
        <v>0</v>
      </c>
      <c r="S3" s="5">
        <v>0</v>
      </c>
      <c r="T3" s="10">
        <f>SUM(D3:S3)</f>
        <v>9</v>
      </c>
      <c r="U3" s="34">
        <f>AVERAGE(T3,T4)</f>
        <v>9</v>
      </c>
    </row>
    <row r="4" spans="1:21" x14ac:dyDescent="0.45">
      <c r="A4" s="33"/>
      <c r="B4" s="33"/>
      <c r="C4" s="23" t="s">
        <v>5</v>
      </c>
      <c r="D4" s="7">
        <v>1</v>
      </c>
      <c r="E4" s="7">
        <v>1</v>
      </c>
      <c r="F4" s="7">
        <v>1</v>
      </c>
      <c r="G4" s="9">
        <v>1</v>
      </c>
      <c r="H4" s="7">
        <v>1</v>
      </c>
      <c r="I4" s="7">
        <v>0</v>
      </c>
      <c r="J4" s="7">
        <v>0</v>
      </c>
      <c r="K4" s="7">
        <v>1</v>
      </c>
      <c r="L4" s="7">
        <v>1</v>
      </c>
      <c r="M4" s="7">
        <v>1</v>
      </c>
      <c r="N4" s="7">
        <v>0</v>
      </c>
      <c r="O4" s="7">
        <v>1</v>
      </c>
      <c r="P4" s="7">
        <v>0</v>
      </c>
      <c r="Q4" s="7">
        <v>0</v>
      </c>
      <c r="R4" s="7">
        <v>0</v>
      </c>
      <c r="S4" s="7">
        <v>0</v>
      </c>
      <c r="T4" s="10">
        <f t="shared" ref="T4:T38" si="0">SUM(D4:S4)</f>
        <v>9</v>
      </c>
      <c r="U4" s="34"/>
    </row>
    <row r="5" spans="1:21" x14ac:dyDescent="0.45">
      <c r="A5" s="33">
        <v>2</v>
      </c>
      <c r="B5" s="33" t="s">
        <v>123</v>
      </c>
      <c r="C5" s="21" t="s">
        <v>4</v>
      </c>
      <c r="D5" s="5">
        <v>1</v>
      </c>
      <c r="E5" s="5">
        <v>1</v>
      </c>
      <c r="F5" s="5">
        <v>1</v>
      </c>
      <c r="G5" s="6">
        <v>1</v>
      </c>
      <c r="H5" s="5">
        <v>0</v>
      </c>
      <c r="I5" s="5">
        <v>1</v>
      </c>
      <c r="J5" s="21">
        <v>0</v>
      </c>
      <c r="K5" s="5">
        <v>0</v>
      </c>
      <c r="L5" s="5">
        <v>1</v>
      </c>
      <c r="M5" s="21">
        <v>1</v>
      </c>
      <c r="N5" s="5">
        <v>1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10">
        <f t="shared" si="0"/>
        <v>8</v>
      </c>
      <c r="U5" s="34">
        <f t="shared" ref="U5" si="1">AVERAGE(T5,T6)</f>
        <v>8</v>
      </c>
    </row>
    <row r="6" spans="1:21" x14ac:dyDescent="0.45">
      <c r="A6" s="33"/>
      <c r="B6" s="33"/>
      <c r="C6" s="23" t="s">
        <v>5</v>
      </c>
      <c r="D6" s="7">
        <v>1</v>
      </c>
      <c r="E6" s="7">
        <v>1</v>
      </c>
      <c r="F6" s="7">
        <v>1</v>
      </c>
      <c r="G6" s="9">
        <v>1</v>
      </c>
      <c r="H6" s="7">
        <v>0</v>
      </c>
      <c r="I6" s="7">
        <v>1</v>
      </c>
      <c r="J6" s="7">
        <v>0</v>
      </c>
      <c r="K6" s="7">
        <v>0</v>
      </c>
      <c r="L6" s="7">
        <v>1</v>
      </c>
      <c r="M6" s="21">
        <v>1</v>
      </c>
      <c r="N6" s="23">
        <v>1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10">
        <f t="shared" si="0"/>
        <v>8</v>
      </c>
      <c r="U6" s="34"/>
    </row>
    <row r="7" spans="1:21" x14ac:dyDescent="0.45">
      <c r="A7" s="33">
        <v>3</v>
      </c>
      <c r="B7" s="33" t="s">
        <v>124</v>
      </c>
      <c r="C7" s="21" t="s">
        <v>4</v>
      </c>
      <c r="D7" s="5">
        <v>1</v>
      </c>
      <c r="E7" s="5">
        <v>1</v>
      </c>
      <c r="F7" s="5">
        <v>1</v>
      </c>
      <c r="G7" s="6">
        <v>1</v>
      </c>
      <c r="H7" s="5">
        <v>1</v>
      </c>
      <c r="I7" s="5">
        <v>1</v>
      </c>
      <c r="J7" s="5">
        <v>0</v>
      </c>
      <c r="K7" s="5">
        <v>1</v>
      </c>
      <c r="L7" s="5">
        <v>1</v>
      </c>
      <c r="M7" s="21">
        <v>1</v>
      </c>
      <c r="N7" s="5">
        <v>0</v>
      </c>
      <c r="O7" s="5">
        <v>1</v>
      </c>
      <c r="P7" s="5">
        <v>0</v>
      </c>
      <c r="Q7" s="5">
        <v>0</v>
      </c>
      <c r="R7" s="5">
        <v>0</v>
      </c>
      <c r="S7" s="5">
        <v>0</v>
      </c>
      <c r="T7" s="10">
        <f t="shared" si="0"/>
        <v>10</v>
      </c>
      <c r="U7" s="34">
        <f t="shared" ref="U7" si="2">AVERAGE(T7,T8)</f>
        <v>10</v>
      </c>
    </row>
    <row r="8" spans="1:21" x14ac:dyDescent="0.45">
      <c r="A8" s="33"/>
      <c r="B8" s="33"/>
      <c r="C8" s="23" t="s">
        <v>5</v>
      </c>
      <c r="D8" s="7">
        <v>1</v>
      </c>
      <c r="E8" s="7">
        <v>1</v>
      </c>
      <c r="F8" s="7">
        <v>1</v>
      </c>
      <c r="G8" s="8">
        <v>1</v>
      </c>
      <c r="H8" s="7">
        <v>1</v>
      </c>
      <c r="I8" s="7">
        <v>1</v>
      </c>
      <c r="J8" s="23">
        <v>0</v>
      </c>
      <c r="K8" s="7">
        <v>1</v>
      </c>
      <c r="L8" s="7">
        <v>1</v>
      </c>
      <c r="M8" s="21">
        <v>1</v>
      </c>
      <c r="N8" s="7">
        <v>0</v>
      </c>
      <c r="O8" s="7">
        <v>1</v>
      </c>
      <c r="P8" s="7">
        <v>0</v>
      </c>
      <c r="Q8" s="23">
        <v>0</v>
      </c>
      <c r="R8" s="7">
        <v>0</v>
      </c>
      <c r="S8" s="23">
        <v>0</v>
      </c>
      <c r="T8" s="10">
        <f t="shared" si="0"/>
        <v>10</v>
      </c>
      <c r="U8" s="34"/>
    </row>
    <row r="9" spans="1:21" x14ac:dyDescent="0.45">
      <c r="A9" s="33">
        <v>4</v>
      </c>
      <c r="B9" s="33" t="s">
        <v>125</v>
      </c>
      <c r="C9" s="21" t="s">
        <v>4</v>
      </c>
      <c r="D9" s="5">
        <v>1</v>
      </c>
      <c r="E9" s="5">
        <v>1</v>
      </c>
      <c r="F9" s="5">
        <v>1</v>
      </c>
      <c r="G9" s="6">
        <v>1</v>
      </c>
      <c r="H9" s="5">
        <v>1</v>
      </c>
      <c r="I9" s="21">
        <v>1</v>
      </c>
      <c r="J9" s="5">
        <v>0</v>
      </c>
      <c r="K9" s="5">
        <v>1</v>
      </c>
      <c r="L9" s="5">
        <v>1</v>
      </c>
      <c r="M9" s="5">
        <v>1</v>
      </c>
      <c r="N9" s="5">
        <v>0</v>
      </c>
      <c r="O9" s="5">
        <v>1</v>
      </c>
      <c r="P9" s="5">
        <v>0</v>
      </c>
      <c r="Q9" s="5">
        <v>0</v>
      </c>
      <c r="R9" s="5">
        <v>0</v>
      </c>
      <c r="S9" s="5">
        <v>0</v>
      </c>
      <c r="T9" s="10">
        <f t="shared" si="0"/>
        <v>10</v>
      </c>
      <c r="U9" s="34">
        <f t="shared" ref="U9" si="3">AVERAGE(T9,T10)</f>
        <v>10</v>
      </c>
    </row>
    <row r="10" spans="1:21" x14ac:dyDescent="0.45">
      <c r="A10" s="33"/>
      <c r="B10" s="33"/>
      <c r="C10" s="23" t="s">
        <v>5</v>
      </c>
      <c r="D10" s="7">
        <v>1</v>
      </c>
      <c r="E10" s="7">
        <v>1</v>
      </c>
      <c r="F10" s="7">
        <v>1</v>
      </c>
      <c r="G10" s="8">
        <v>1</v>
      </c>
      <c r="H10" s="7">
        <v>1</v>
      </c>
      <c r="I10" s="7">
        <v>1</v>
      </c>
      <c r="J10" s="7">
        <v>0</v>
      </c>
      <c r="K10" s="7">
        <v>1</v>
      </c>
      <c r="L10" s="7">
        <v>1</v>
      </c>
      <c r="M10" s="5">
        <v>1</v>
      </c>
      <c r="N10" s="7">
        <v>0</v>
      </c>
      <c r="O10" s="7">
        <v>1</v>
      </c>
      <c r="P10" s="7">
        <v>0</v>
      </c>
      <c r="Q10" s="7">
        <v>0</v>
      </c>
      <c r="R10" s="7">
        <v>0</v>
      </c>
      <c r="S10" s="23">
        <v>0</v>
      </c>
      <c r="T10" s="10">
        <f t="shared" si="0"/>
        <v>10</v>
      </c>
      <c r="U10" s="34"/>
    </row>
    <row r="11" spans="1:21" x14ac:dyDescent="0.45">
      <c r="A11" s="33">
        <v>5</v>
      </c>
      <c r="B11" s="33" t="s">
        <v>126</v>
      </c>
      <c r="C11" s="21" t="s">
        <v>4</v>
      </c>
      <c r="D11" s="5">
        <v>1</v>
      </c>
      <c r="E11" s="5">
        <v>1</v>
      </c>
      <c r="F11" s="5">
        <v>1</v>
      </c>
      <c r="G11" s="6">
        <v>0</v>
      </c>
      <c r="H11" s="5">
        <v>0</v>
      </c>
      <c r="I11" s="5">
        <v>0</v>
      </c>
      <c r="J11" s="5">
        <v>0</v>
      </c>
      <c r="K11" s="5">
        <v>1</v>
      </c>
      <c r="L11" s="5">
        <v>1</v>
      </c>
      <c r="M11" s="5">
        <v>1</v>
      </c>
      <c r="N11" s="21">
        <v>1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10">
        <f t="shared" si="0"/>
        <v>7</v>
      </c>
      <c r="U11" s="34">
        <f t="shared" ref="U11" si="4">AVERAGE(T11,T12)</f>
        <v>7</v>
      </c>
    </row>
    <row r="12" spans="1:21" x14ac:dyDescent="0.45">
      <c r="A12" s="33"/>
      <c r="B12" s="33"/>
      <c r="C12" s="23" t="s">
        <v>5</v>
      </c>
      <c r="D12" s="7">
        <v>1</v>
      </c>
      <c r="E12" s="7">
        <v>1</v>
      </c>
      <c r="F12" s="7">
        <v>1</v>
      </c>
      <c r="G12" s="8">
        <v>0</v>
      </c>
      <c r="H12" s="7">
        <v>0</v>
      </c>
      <c r="I12" s="7">
        <v>0</v>
      </c>
      <c r="J12" s="7">
        <v>0</v>
      </c>
      <c r="K12" s="7">
        <v>1</v>
      </c>
      <c r="L12" s="7">
        <v>1</v>
      </c>
      <c r="M12" s="5">
        <v>1</v>
      </c>
      <c r="N12" s="7">
        <v>1</v>
      </c>
      <c r="O12" s="7">
        <v>0</v>
      </c>
      <c r="P12" s="7">
        <v>0</v>
      </c>
      <c r="Q12" s="7">
        <v>0</v>
      </c>
      <c r="R12" s="7">
        <v>0</v>
      </c>
      <c r="S12" s="23">
        <v>0</v>
      </c>
      <c r="T12" s="10">
        <f t="shared" si="0"/>
        <v>7</v>
      </c>
      <c r="U12" s="34"/>
    </row>
    <row r="13" spans="1:21" x14ac:dyDescent="0.45">
      <c r="A13" s="33">
        <v>6</v>
      </c>
      <c r="B13" s="33" t="s">
        <v>127</v>
      </c>
      <c r="C13" s="21" t="s">
        <v>4</v>
      </c>
      <c r="D13" s="5">
        <v>1</v>
      </c>
      <c r="E13" s="5">
        <v>1</v>
      </c>
      <c r="F13" s="5">
        <v>1</v>
      </c>
      <c r="G13" s="6">
        <v>0</v>
      </c>
      <c r="H13" s="5">
        <v>0</v>
      </c>
      <c r="I13" s="5">
        <v>0</v>
      </c>
      <c r="J13" s="5">
        <v>0</v>
      </c>
      <c r="K13" s="5">
        <v>0</v>
      </c>
      <c r="L13" s="5">
        <v>1</v>
      </c>
      <c r="M13" s="5">
        <v>0</v>
      </c>
      <c r="N13" s="5">
        <v>1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10">
        <f t="shared" si="0"/>
        <v>5</v>
      </c>
      <c r="U13" s="34">
        <f t="shared" ref="U13" si="5">AVERAGE(T13,T14)</f>
        <v>5</v>
      </c>
    </row>
    <row r="14" spans="1:21" x14ac:dyDescent="0.45">
      <c r="A14" s="33"/>
      <c r="B14" s="33"/>
      <c r="C14" s="23" t="s">
        <v>5</v>
      </c>
      <c r="D14" s="7">
        <v>1</v>
      </c>
      <c r="E14" s="7">
        <v>1</v>
      </c>
      <c r="F14" s="7">
        <v>1</v>
      </c>
      <c r="G14" s="8">
        <v>0</v>
      </c>
      <c r="H14" s="7">
        <v>0</v>
      </c>
      <c r="I14" s="7">
        <v>0</v>
      </c>
      <c r="J14" s="7">
        <v>0</v>
      </c>
      <c r="K14" s="7">
        <v>0</v>
      </c>
      <c r="L14" s="7">
        <v>1</v>
      </c>
      <c r="M14" s="5">
        <v>0</v>
      </c>
      <c r="N14" s="7">
        <v>1</v>
      </c>
      <c r="O14" s="7">
        <v>0</v>
      </c>
      <c r="P14" s="23">
        <v>0</v>
      </c>
      <c r="Q14" s="7">
        <v>0</v>
      </c>
      <c r="R14" s="7">
        <v>0</v>
      </c>
      <c r="S14" s="23">
        <v>0</v>
      </c>
      <c r="T14" s="10">
        <f t="shared" si="0"/>
        <v>5</v>
      </c>
      <c r="U14" s="34"/>
    </row>
    <row r="15" spans="1:21" x14ac:dyDescent="0.45">
      <c r="A15" s="33">
        <v>7</v>
      </c>
      <c r="B15" s="33" t="s">
        <v>128</v>
      </c>
      <c r="C15" s="21" t="s">
        <v>4</v>
      </c>
      <c r="D15" s="5">
        <v>1</v>
      </c>
      <c r="E15" s="5">
        <v>1</v>
      </c>
      <c r="F15" s="5">
        <v>0</v>
      </c>
      <c r="G15" s="6">
        <v>1</v>
      </c>
      <c r="H15" s="5">
        <v>0</v>
      </c>
      <c r="I15" s="5">
        <v>1</v>
      </c>
      <c r="J15" s="5">
        <v>0</v>
      </c>
      <c r="K15" s="5">
        <v>1</v>
      </c>
      <c r="L15" s="5">
        <v>1</v>
      </c>
      <c r="M15" s="5">
        <v>0</v>
      </c>
      <c r="N15" s="5">
        <v>0</v>
      </c>
      <c r="O15" s="21">
        <v>1</v>
      </c>
      <c r="P15" s="5">
        <v>0</v>
      </c>
      <c r="Q15" s="5">
        <v>0</v>
      </c>
      <c r="R15" s="5">
        <v>0</v>
      </c>
      <c r="S15" s="5">
        <v>0</v>
      </c>
      <c r="T15" s="10">
        <f>SUM(D15:S15)</f>
        <v>7</v>
      </c>
      <c r="U15" s="34">
        <f t="shared" ref="U15" si="6">AVERAGE(T15,T16)</f>
        <v>7</v>
      </c>
    </row>
    <row r="16" spans="1:21" x14ac:dyDescent="0.45">
      <c r="A16" s="33"/>
      <c r="B16" s="33"/>
      <c r="C16" s="23" t="s">
        <v>5</v>
      </c>
      <c r="D16" s="7">
        <v>1</v>
      </c>
      <c r="E16" s="7">
        <v>1</v>
      </c>
      <c r="F16" s="7">
        <v>0</v>
      </c>
      <c r="G16" s="8">
        <v>1</v>
      </c>
      <c r="H16" s="7">
        <v>0</v>
      </c>
      <c r="I16" s="7">
        <v>1</v>
      </c>
      <c r="J16" s="23">
        <v>0</v>
      </c>
      <c r="K16" s="7">
        <v>1</v>
      </c>
      <c r="L16" s="7">
        <v>1</v>
      </c>
      <c r="M16" s="7">
        <v>0</v>
      </c>
      <c r="N16" s="7">
        <v>0</v>
      </c>
      <c r="O16" s="7">
        <v>1</v>
      </c>
      <c r="P16" s="7">
        <v>0</v>
      </c>
      <c r="Q16" s="7">
        <v>0</v>
      </c>
      <c r="R16" s="7">
        <v>0</v>
      </c>
      <c r="S16" s="7">
        <v>0</v>
      </c>
      <c r="T16" s="10">
        <f>SUM(D16:S16)</f>
        <v>7</v>
      </c>
      <c r="U16" s="34"/>
    </row>
    <row r="17" spans="1:21" x14ac:dyDescent="0.45">
      <c r="A17" s="33">
        <v>8</v>
      </c>
      <c r="B17" s="33" t="s">
        <v>129</v>
      </c>
      <c r="C17" s="21" t="s">
        <v>4</v>
      </c>
      <c r="D17" s="5">
        <v>1</v>
      </c>
      <c r="E17" s="5">
        <v>1</v>
      </c>
      <c r="F17" s="5">
        <v>1</v>
      </c>
      <c r="G17" s="6">
        <v>0</v>
      </c>
      <c r="H17" s="5">
        <v>1</v>
      </c>
      <c r="I17" s="5">
        <v>0</v>
      </c>
      <c r="J17" s="5">
        <v>0</v>
      </c>
      <c r="K17" s="5">
        <v>1</v>
      </c>
      <c r="L17" s="5">
        <v>1</v>
      </c>
      <c r="M17" s="5">
        <v>0</v>
      </c>
      <c r="N17" s="5">
        <v>0</v>
      </c>
      <c r="O17" s="5">
        <v>1</v>
      </c>
      <c r="P17" s="5">
        <v>0</v>
      </c>
      <c r="Q17" s="5">
        <v>0</v>
      </c>
      <c r="R17" s="5">
        <v>1</v>
      </c>
      <c r="S17" s="5">
        <v>0</v>
      </c>
      <c r="T17" s="10">
        <f t="shared" si="0"/>
        <v>8</v>
      </c>
      <c r="U17" s="34">
        <f t="shared" ref="U17" si="7">AVERAGE(T17,T18)</f>
        <v>8</v>
      </c>
    </row>
    <row r="18" spans="1:21" x14ac:dyDescent="0.45">
      <c r="A18" s="33"/>
      <c r="B18" s="33"/>
      <c r="C18" s="23" t="s">
        <v>5</v>
      </c>
      <c r="D18" s="7">
        <v>1</v>
      </c>
      <c r="E18" s="7">
        <v>1</v>
      </c>
      <c r="F18" s="7">
        <v>1</v>
      </c>
      <c r="G18" s="8">
        <v>0</v>
      </c>
      <c r="H18" s="7">
        <v>1</v>
      </c>
      <c r="I18" s="7">
        <v>0</v>
      </c>
      <c r="J18" s="7">
        <v>0</v>
      </c>
      <c r="K18" s="7">
        <v>1</v>
      </c>
      <c r="L18" s="7">
        <v>1</v>
      </c>
      <c r="M18" s="5">
        <v>0</v>
      </c>
      <c r="N18" s="7">
        <v>0</v>
      </c>
      <c r="O18" s="23">
        <v>1</v>
      </c>
      <c r="P18" s="7">
        <v>0</v>
      </c>
      <c r="Q18" s="7">
        <v>0</v>
      </c>
      <c r="R18" s="7">
        <v>1</v>
      </c>
      <c r="S18" s="7">
        <v>0</v>
      </c>
      <c r="T18" s="10">
        <f t="shared" si="0"/>
        <v>8</v>
      </c>
      <c r="U18" s="34"/>
    </row>
    <row r="19" spans="1:21" x14ac:dyDescent="0.45">
      <c r="A19" s="33">
        <v>9</v>
      </c>
      <c r="B19" s="33" t="s">
        <v>130</v>
      </c>
      <c r="C19" s="21" t="s">
        <v>4</v>
      </c>
      <c r="D19" s="5">
        <v>1</v>
      </c>
      <c r="E19" s="5">
        <v>1</v>
      </c>
      <c r="F19" s="5">
        <v>1</v>
      </c>
      <c r="G19" s="6">
        <v>1</v>
      </c>
      <c r="H19" s="5">
        <v>0</v>
      </c>
      <c r="I19" s="5">
        <v>0</v>
      </c>
      <c r="J19" s="5">
        <v>0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0</v>
      </c>
      <c r="Q19" s="21">
        <v>0</v>
      </c>
      <c r="R19" s="21">
        <v>0</v>
      </c>
      <c r="S19" s="5">
        <v>0</v>
      </c>
      <c r="T19" s="10">
        <f t="shared" si="0"/>
        <v>9</v>
      </c>
      <c r="U19" s="34">
        <f t="shared" ref="U19" si="8">AVERAGE(T19,T20)</f>
        <v>9</v>
      </c>
    </row>
    <row r="20" spans="1:21" x14ac:dyDescent="0.45">
      <c r="A20" s="33"/>
      <c r="B20" s="33"/>
      <c r="C20" s="23" t="s">
        <v>5</v>
      </c>
      <c r="D20" s="7">
        <v>1</v>
      </c>
      <c r="E20" s="7">
        <v>1</v>
      </c>
      <c r="F20" s="7">
        <v>1</v>
      </c>
      <c r="G20" s="8">
        <v>1</v>
      </c>
      <c r="H20" s="7">
        <v>0</v>
      </c>
      <c r="I20" s="7">
        <v>0</v>
      </c>
      <c r="J20" s="23">
        <v>0</v>
      </c>
      <c r="K20" s="7">
        <v>1</v>
      </c>
      <c r="L20" s="7">
        <v>1</v>
      </c>
      <c r="M20" s="5">
        <v>1</v>
      </c>
      <c r="N20" s="7">
        <v>1</v>
      </c>
      <c r="O20" s="7">
        <v>1</v>
      </c>
      <c r="P20" s="7">
        <v>0</v>
      </c>
      <c r="Q20" s="7">
        <v>0</v>
      </c>
      <c r="R20" s="7">
        <v>0</v>
      </c>
      <c r="S20" s="7">
        <v>0</v>
      </c>
      <c r="T20" s="10">
        <f t="shared" si="0"/>
        <v>9</v>
      </c>
      <c r="U20" s="34"/>
    </row>
    <row r="21" spans="1:21" x14ac:dyDescent="0.45">
      <c r="A21" s="33">
        <v>10</v>
      </c>
      <c r="B21" s="33" t="s">
        <v>131</v>
      </c>
      <c r="C21" s="21" t="s">
        <v>4</v>
      </c>
      <c r="D21" s="5">
        <v>1</v>
      </c>
      <c r="E21" s="5">
        <v>1</v>
      </c>
      <c r="F21" s="5">
        <v>1</v>
      </c>
      <c r="G21" s="6">
        <v>1</v>
      </c>
      <c r="H21" s="5">
        <v>0</v>
      </c>
      <c r="I21" s="5">
        <v>0</v>
      </c>
      <c r="J21" s="5">
        <v>0</v>
      </c>
      <c r="K21" s="5">
        <v>0</v>
      </c>
      <c r="L21" s="5">
        <v>1</v>
      </c>
      <c r="M21" s="5">
        <v>1</v>
      </c>
      <c r="N21" s="21">
        <v>1</v>
      </c>
      <c r="O21" s="5">
        <v>0</v>
      </c>
      <c r="P21" s="5">
        <v>0</v>
      </c>
      <c r="Q21" s="5">
        <v>0</v>
      </c>
      <c r="R21" s="21">
        <v>0</v>
      </c>
      <c r="S21" s="5">
        <v>1</v>
      </c>
      <c r="T21" s="10">
        <f t="shared" si="0"/>
        <v>8</v>
      </c>
      <c r="U21" s="34">
        <f t="shared" ref="U21" si="9">AVERAGE(T21,T22)</f>
        <v>8</v>
      </c>
    </row>
    <row r="22" spans="1:21" x14ac:dyDescent="0.45">
      <c r="A22" s="33"/>
      <c r="B22" s="33"/>
      <c r="C22" s="23" t="s">
        <v>5</v>
      </c>
      <c r="D22" s="7">
        <v>1</v>
      </c>
      <c r="E22" s="7">
        <v>1</v>
      </c>
      <c r="F22" s="7">
        <v>1</v>
      </c>
      <c r="G22" s="8">
        <v>1</v>
      </c>
      <c r="H22" s="7">
        <v>0</v>
      </c>
      <c r="I22" s="7">
        <v>0</v>
      </c>
      <c r="J22" s="7">
        <v>0</v>
      </c>
      <c r="K22" s="7">
        <v>0</v>
      </c>
      <c r="L22" s="7">
        <v>1</v>
      </c>
      <c r="M22" s="5">
        <v>1</v>
      </c>
      <c r="N22" s="23">
        <v>1</v>
      </c>
      <c r="O22" s="7">
        <v>0</v>
      </c>
      <c r="P22" s="7">
        <v>0</v>
      </c>
      <c r="Q22" s="7">
        <v>0</v>
      </c>
      <c r="R22" s="7">
        <v>0</v>
      </c>
      <c r="S22" s="7">
        <v>1</v>
      </c>
      <c r="T22" s="10">
        <f t="shared" si="0"/>
        <v>8</v>
      </c>
      <c r="U22" s="34"/>
    </row>
    <row r="23" spans="1:21" x14ac:dyDescent="0.45">
      <c r="A23" s="33">
        <v>11</v>
      </c>
      <c r="B23" s="33" t="s">
        <v>132</v>
      </c>
      <c r="C23" s="21" t="s">
        <v>4</v>
      </c>
      <c r="D23" s="5">
        <v>1</v>
      </c>
      <c r="E23" s="5">
        <v>1</v>
      </c>
      <c r="F23" s="5">
        <v>1</v>
      </c>
      <c r="G23" s="6">
        <v>0</v>
      </c>
      <c r="H23" s="21">
        <v>1</v>
      </c>
      <c r="I23" s="5">
        <v>0</v>
      </c>
      <c r="J23" s="5">
        <v>0</v>
      </c>
      <c r="K23" s="5">
        <v>1</v>
      </c>
      <c r="L23" s="5">
        <v>1</v>
      </c>
      <c r="M23" s="5">
        <v>1</v>
      </c>
      <c r="N23" s="5">
        <v>0</v>
      </c>
      <c r="O23" s="5">
        <v>0</v>
      </c>
      <c r="P23" s="5">
        <v>0</v>
      </c>
      <c r="Q23" s="5">
        <v>0</v>
      </c>
      <c r="R23" s="5">
        <v>1</v>
      </c>
      <c r="S23" s="5">
        <v>1</v>
      </c>
      <c r="T23" s="10">
        <f t="shared" si="0"/>
        <v>9</v>
      </c>
      <c r="U23" s="34">
        <f t="shared" ref="U23" si="10">AVERAGE(T23,T24)</f>
        <v>9</v>
      </c>
    </row>
    <row r="24" spans="1:21" x14ac:dyDescent="0.45">
      <c r="A24" s="33"/>
      <c r="B24" s="33"/>
      <c r="C24" s="23" t="s">
        <v>5</v>
      </c>
      <c r="D24" s="7">
        <v>1</v>
      </c>
      <c r="E24" s="7">
        <v>1</v>
      </c>
      <c r="F24" s="7">
        <v>1</v>
      </c>
      <c r="G24" s="8">
        <v>0</v>
      </c>
      <c r="H24" s="7">
        <v>1</v>
      </c>
      <c r="I24" s="7">
        <v>0</v>
      </c>
      <c r="J24" s="7">
        <v>0</v>
      </c>
      <c r="K24" s="7">
        <v>1</v>
      </c>
      <c r="L24" s="7">
        <v>1</v>
      </c>
      <c r="M24" s="5">
        <v>1</v>
      </c>
      <c r="N24" s="7">
        <v>0</v>
      </c>
      <c r="O24" s="23">
        <v>0</v>
      </c>
      <c r="P24" s="23">
        <v>0</v>
      </c>
      <c r="Q24" s="23">
        <v>0</v>
      </c>
      <c r="R24" s="7">
        <v>1</v>
      </c>
      <c r="S24" s="23">
        <v>1</v>
      </c>
      <c r="T24" s="10">
        <f t="shared" si="0"/>
        <v>9</v>
      </c>
      <c r="U24" s="34"/>
    </row>
    <row r="25" spans="1:21" x14ac:dyDescent="0.45">
      <c r="A25" s="33">
        <v>12</v>
      </c>
      <c r="B25" s="33" t="s">
        <v>133</v>
      </c>
      <c r="C25" s="21" t="s">
        <v>4</v>
      </c>
      <c r="D25" s="5">
        <v>1</v>
      </c>
      <c r="E25" s="5">
        <v>1</v>
      </c>
      <c r="F25" s="5">
        <v>1</v>
      </c>
      <c r="G25" s="6">
        <v>1</v>
      </c>
      <c r="H25" s="21">
        <v>0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21">
        <v>1</v>
      </c>
      <c r="P25" s="5">
        <v>0</v>
      </c>
      <c r="Q25" s="21">
        <v>0</v>
      </c>
      <c r="R25" s="5">
        <v>1</v>
      </c>
      <c r="S25" s="5">
        <v>1</v>
      </c>
      <c r="T25" s="10">
        <f t="shared" si="0"/>
        <v>13</v>
      </c>
      <c r="U25" s="34">
        <f t="shared" ref="U25" si="11">AVERAGE(T25,T26)</f>
        <v>13</v>
      </c>
    </row>
    <row r="26" spans="1:21" x14ac:dyDescent="0.45">
      <c r="A26" s="33"/>
      <c r="B26" s="33"/>
      <c r="C26" s="23" t="s">
        <v>5</v>
      </c>
      <c r="D26" s="7">
        <v>1</v>
      </c>
      <c r="E26" s="7">
        <v>1</v>
      </c>
      <c r="F26" s="7">
        <v>1</v>
      </c>
      <c r="G26" s="8">
        <v>1</v>
      </c>
      <c r="H26" s="7">
        <v>0</v>
      </c>
      <c r="I26" s="7">
        <v>1</v>
      </c>
      <c r="J26" s="23">
        <v>1</v>
      </c>
      <c r="K26" s="7">
        <v>1</v>
      </c>
      <c r="L26" s="7">
        <v>1</v>
      </c>
      <c r="M26" s="5">
        <v>1</v>
      </c>
      <c r="N26" s="7">
        <v>1</v>
      </c>
      <c r="O26" s="7">
        <v>1</v>
      </c>
      <c r="P26" s="23">
        <v>0</v>
      </c>
      <c r="Q26" s="23">
        <v>0</v>
      </c>
      <c r="R26" s="7">
        <v>1</v>
      </c>
      <c r="S26" s="23">
        <v>1</v>
      </c>
      <c r="T26" s="10">
        <f t="shared" si="0"/>
        <v>13</v>
      </c>
      <c r="U26" s="34"/>
    </row>
    <row r="27" spans="1:21" x14ac:dyDescent="0.45">
      <c r="A27" s="33">
        <v>13</v>
      </c>
      <c r="B27" s="33" t="s">
        <v>134</v>
      </c>
      <c r="C27" s="21" t="s">
        <v>4</v>
      </c>
      <c r="D27" s="5">
        <v>1</v>
      </c>
      <c r="E27" s="5">
        <v>1</v>
      </c>
      <c r="F27" s="5">
        <v>1</v>
      </c>
      <c r="G27" s="6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0</v>
      </c>
      <c r="N27" s="5">
        <v>0</v>
      </c>
      <c r="O27" s="5">
        <v>1</v>
      </c>
      <c r="P27" s="5">
        <v>0</v>
      </c>
      <c r="Q27" s="5">
        <v>0</v>
      </c>
      <c r="R27" s="21">
        <v>0</v>
      </c>
      <c r="S27" s="5">
        <v>0</v>
      </c>
      <c r="T27" s="10">
        <f t="shared" si="0"/>
        <v>10</v>
      </c>
      <c r="U27" s="34">
        <f t="shared" ref="U27" si="12">AVERAGE(T27,T28)</f>
        <v>10</v>
      </c>
    </row>
    <row r="28" spans="1:21" x14ac:dyDescent="0.45">
      <c r="A28" s="33"/>
      <c r="B28" s="33"/>
      <c r="C28" s="23" t="s">
        <v>5</v>
      </c>
      <c r="D28" s="7">
        <v>1</v>
      </c>
      <c r="E28" s="7">
        <v>1</v>
      </c>
      <c r="F28" s="7">
        <v>1</v>
      </c>
      <c r="G28" s="8">
        <v>1</v>
      </c>
      <c r="H28" s="7">
        <v>1</v>
      </c>
      <c r="I28" s="7">
        <v>1</v>
      </c>
      <c r="J28" s="23">
        <v>1</v>
      </c>
      <c r="K28" s="7">
        <v>1</v>
      </c>
      <c r="L28" s="7">
        <v>1</v>
      </c>
      <c r="M28" s="5">
        <v>0</v>
      </c>
      <c r="N28" s="7">
        <v>0</v>
      </c>
      <c r="O28" s="7">
        <v>1</v>
      </c>
      <c r="P28" s="7">
        <v>0</v>
      </c>
      <c r="Q28" s="7">
        <v>0</v>
      </c>
      <c r="R28" s="7">
        <v>0</v>
      </c>
      <c r="S28" s="7">
        <v>0</v>
      </c>
      <c r="T28" s="10">
        <f t="shared" si="0"/>
        <v>10</v>
      </c>
      <c r="U28" s="34"/>
    </row>
    <row r="29" spans="1:21" x14ac:dyDescent="0.45">
      <c r="A29" s="33">
        <v>14</v>
      </c>
      <c r="B29" s="33" t="s">
        <v>135</v>
      </c>
      <c r="C29" s="21" t="s">
        <v>4</v>
      </c>
      <c r="D29" s="5">
        <v>1</v>
      </c>
      <c r="E29" s="5">
        <v>1</v>
      </c>
      <c r="F29" s="5">
        <v>1</v>
      </c>
      <c r="G29" s="6">
        <v>1</v>
      </c>
      <c r="H29" s="5">
        <v>1</v>
      </c>
      <c r="I29" s="5">
        <v>1</v>
      </c>
      <c r="J29" s="5">
        <v>0</v>
      </c>
      <c r="K29" s="5">
        <v>1</v>
      </c>
      <c r="L29" s="5">
        <v>1</v>
      </c>
      <c r="M29" s="5">
        <v>1</v>
      </c>
      <c r="N29" s="5">
        <v>0</v>
      </c>
      <c r="O29" s="5">
        <v>1</v>
      </c>
      <c r="P29" s="21">
        <v>0</v>
      </c>
      <c r="Q29" s="5">
        <v>0</v>
      </c>
      <c r="R29" s="5">
        <v>1</v>
      </c>
      <c r="S29" s="5">
        <v>1</v>
      </c>
      <c r="T29" s="10">
        <f t="shared" si="0"/>
        <v>12</v>
      </c>
      <c r="U29" s="34">
        <f t="shared" ref="U29" si="13">AVERAGE(T29,T30)</f>
        <v>12</v>
      </c>
    </row>
    <row r="30" spans="1:21" x14ac:dyDescent="0.45">
      <c r="A30" s="33"/>
      <c r="B30" s="33"/>
      <c r="C30" s="23" t="s">
        <v>5</v>
      </c>
      <c r="D30" s="7">
        <v>1</v>
      </c>
      <c r="E30" s="7">
        <v>1</v>
      </c>
      <c r="F30" s="7">
        <v>1</v>
      </c>
      <c r="G30" s="8">
        <v>1</v>
      </c>
      <c r="H30" s="7">
        <v>1</v>
      </c>
      <c r="I30" s="7">
        <v>1</v>
      </c>
      <c r="J30" s="7">
        <v>0</v>
      </c>
      <c r="K30" s="7">
        <v>1</v>
      </c>
      <c r="L30" s="7">
        <v>1</v>
      </c>
      <c r="M30" s="5">
        <v>1</v>
      </c>
      <c r="N30" s="7">
        <v>0</v>
      </c>
      <c r="O30" s="7">
        <v>1</v>
      </c>
      <c r="P30" s="7">
        <v>0</v>
      </c>
      <c r="Q30" s="7">
        <v>0</v>
      </c>
      <c r="R30" s="7">
        <v>1</v>
      </c>
      <c r="S30" s="7">
        <v>1</v>
      </c>
      <c r="T30" s="10">
        <f t="shared" si="0"/>
        <v>12</v>
      </c>
      <c r="U30" s="34"/>
    </row>
    <row r="31" spans="1:21" x14ac:dyDescent="0.45">
      <c r="A31" s="33">
        <v>15</v>
      </c>
      <c r="B31" s="33" t="s">
        <v>136</v>
      </c>
      <c r="C31" s="21" t="s">
        <v>4</v>
      </c>
      <c r="D31" s="5">
        <v>1</v>
      </c>
      <c r="E31" s="5">
        <v>1</v>
      </c>
      <c r="F31" s="5">
        <v>0</v>
      </c>
      <c r="G31" s="6">
        <v>1</v>
      </c>
      <c r="H31" s="5">
        <v>1</v>
      </c>
      <c r="I31" s="5">
        <v>1</v>
      </c>
      <c r="J31" s="5">
        <v>0</v>
      </c>
      <c r="K31" s="5">
        <v>1</v>
      </c>
      <c r="L31" s="21">
        <v>1</v>
      </c>
      <c r="M31" s="5">
        <v>0</v>
      </c>
      <c r="N31" s="5">
        <v>0</v>
      </c>
      <c r="O31" s="21">
        <v>1</v>
      </c>
      <c r="P31" s="21">
        <v>0</v>
      </c>
      <c r="Q31" s="5">
        <v>0</v>
      </c>
      <c r="R31" s="5">
        <v>0</v>
      </c>
      <c r="S31" s="5">
        <v>0</v>
      </c>
      <c r="T31" s="10">
        <f t="shared" si="0"/>
        <v>8</v>
      </c>
      <c r="U31" s="34">
        <f t="shared" ref="U31" si="14">AVERAGE(T31,T32)</f>
        <v>8</v>
      </c>
    </row>
    <row r="32" spans="1:21" x14ac:dyDescent="0.45">
      <c r="A32" s="33"/>
      <c r="B32" s="33"/>
      <c r="C32" s="23" t="s">
        <v>5</v>
      </c>
      <c r="D32" s="7">
        <v>1</v>
      </c>
      <c r="E32" s="7">
        <v>1</v>
      </c>
      <c r="F32" s="7">
        <v>0</v>
      </c>
      <c r="G32" s="8">
        <v>1</v>
      </c>
      <c r="H32" s="7">
        <v>1</v>
      </c>
      <c r="I32" s="7">
        <v>1</v>
      </c>
      <c r="J32" s="23">
        <v>0</v>
      </c>
      <c r="K32" s="7">
        <v>1</v>
      </c>
      <c r="L32" s="7">
        <v>1</v>
      </c>
      <c r="M32" s="5">
        <v>0</v>
      </c>
      <c r="N32" s="7">
        <v>0</v>
      </c>
      <c r="O32" s="7">
        <v>1</v>
      </c>
      <c r="P32" s="7">
        <v>0</v>
      </c>
      <c r="Q32" s="7">
        <v>0</v>
      </c>
      <c r="R32" s="7">
        <v>0</v>
      </c>
      <c r="S32" s="7">
        <v>0</v>
      </c>
      <c r="T32" s="10">
        <f t="shared" si="0"/>
        <v>8</v>
      </c>
      <c r="U32" s="34"/>
    </row>
    <row r="33" spans="1:21" x14ac:dyDescent="0.45">
      <c r="A33" s="33">
        <v>16</v>
      </c>
      <c r="B33" s="33" t="s">
        <v>137</v>
      </c>
      <c r="C33" s="21" t="s">
        <v>4</v>
      </c>
      <c r="D33" s="5">
        <v>1</v>
      </c>
      <c r="E33" s="5">
        <v>1</v>
      </c>
      <c r="F33" s="5">
        <v>0</v>
      </c>
      <c r="G33" s="6">
        <v>1</v>
      </c>
      <c r="H33" s="5">
        <v>0</v>
      </c>
      <c r="I33" s="5">
        <v>1</v>
      </c>
      <c r="J33" s="5">
        <v>0</v>
      </c>
      <c r="K33" s="5">
        <v>1</v>
      </c>
      <c r="L33" s="5">
        <v>1</v>
      </c>
      <c r="M33" s="5">
        <v>0</v>
      </c>
      <c r="N33" s="5">
        <v>0</v>
      </c>
      <c r="O33" s="5">
        <v>1</v>
      </c>
      <c r="P33" s="5">
        <v>0</v>
      </c>
      <c r="Q33" s="5">
        <v>0</v>
      </c>
      <c r="R33" s="5">
        <v>0</v>
      </c>
      <c r="S33" s="5">
        <v>0</v>
      </c>
      <c r="T33" s="10">
        <f t="shared" si="0"/>
        <v>7</v>
      </c>
      <c r="U33" s="34">
        <f t="shared" ref="U33" si="15">AVERAGE(T33,T34)</f>
        <v>7</v>
      </c>
    </row>
    <row r="34" spans="1:21" x14ac:dyDescent="0.45">
      <c r="A34" s="33"/>
      <c r="B34" s="33"/>
      <c r="C34" s="23" t="s">
        <v>5</v>
      </c>
      <c r="D34" s="7">
        <v>1</v>
      </c>
      <c r="E34" s="7">
        <v>1</v>
      </c>
      <c r="F34" s="7">
        <v>0</v>
      </c>
      <c r="G34" s="8">
        <v>1</v>
      </c>
      <c r="H34" s="7">
        <v>0</v>
      </c>
      <c r="I34" s="7">
        <v>1</v>
      </c>
      <c r="J34" s="23">
        <v>0</v>
      </c>
      <c r="K34" s="7">
        <v>1</v>
      </c>
      <c r="L34" s="7">
        <v>1</v>
      </c>
      <c r="M34" s="7">
        <v>0</v>
      </c>
      <c r="N34" s="7">
        <v>0</v>
      </c>
      <c r="O34" s="7">
        <v>1</v>
      </c>
      <c r="P34" s="7">
        <v>0</v>
      </c>
      <c r="Q34" s="7">
        <v>0</v>
      </c>
      <c r="R34" s="7">
        <v>0</v>
      </c>
      <c r="S34" s="7">
        <v>0</v>
      </c>
      <c r="T34" s="10">
        <f t="shared" si="0"/>
        <v>7</v>
      </c>
      <c r="U34" s="34"/>
    </row>
    <row r="35" spans="1:21" x14ac:dyDescent="0.45">
      <c r="A35" s="33">
        <v>17</v>
      </c>
      <c r="B35" s="33" t="s">
        <v>138</v>
      </c>
      <c r="C35" s="21" t="s">
        <v>4</v>
      </c>
      <c r="D35" s="5">
        <v>1</v>
      </c>
      <c r="E35" s="5">
        <v>1</v>
      </c>
      <c r="F35" s="5">
        <v>0</v>
      </c>
      <c r="G35" s="6">
        <v>0</v>
      </c>
      <c r="H35" s="5">
        <v>0</v>
      </c>
      <c r="I35" s="5">
        <v>0</v>
      </c>
      <c r="J35" s="5">
        <v>0</v>
      </c>
      <c r="K35" s="5">
        <v>1</v>
      </c>
      <c r="L35" s="21">
        <v>1</v>
      </c>
      <c r="M35" s="5">
        <v>1</v>
      </c>
      <c r="N35" s="5">
        <v>1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10">
        <f t="shared" si="0"/>
        <v>6</v>
      </c>
      <c r="U35" s="34">
        <f t="shared" ref="U35" si="16">AVERAGE(T35,T36)</f>
        <v>6</v>
      </c>
    </row>
    <row r="36" spans="1:21" x14ac:dyDescent="0.45">
      <c r="A36" s="33"/>
      <c r="B36" s="33"/>
      <c r="C36" s="23" t="s">
        <v>5</v>
      </c>
      <c r="D36" s="7">
        <v>1</v>
      </c>
      <c r="E36" s="7">
        <v>1</v>
      </c>
      <c r="F36" s="7">
        <v>0</v>
      </c>
      <c r="G36" s="8">
        <v>0</v>
      </c>
      <c r="H36" s="7">
        <v>0</v>
      </c>
      <c r="I36" s="7">
        <v>0</v>
      </c>
      <c r="J36" s="7">
        <v>0</v>
      </c>
      <c r="K36" s="7">
        <v>1</v>
      </c>
      <c r="L36" s="7">
        <v>1</v>
      </c>
      <c r="M36" s="23">
        <v>1</v>
      </c>
      <c r="N36" s="7">
        <v>1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10">
        <f t="shared" si="0"/>
        <v>6</v>
      </c>
      <c r="U36" s="34"/>
    </row>
    <row r="37" spans="1:21" x14ac:dyDescent="0.45">
      <c r="A37" s="33">
        <v>18</v>
      </c>
      <c r="B37" s="33" t="s">
        <v>139</v>
      </c>
      <c r="C37" s="21" t="s">
        <v>4</v>
      </c>
      <c r="D37" s="21">
        <v>1</v>
      </c>
      <c r="E37" s="5">
        <v>1</v>
      </c>
      <c r="F37" s="5">
        <v>1</v>
      </c>
      <c r="G37" s="6">
        <v>1</v>
      </c>
      <c r="H37" s="5">
        <v>1</v>
      </c>
      <c r="I37" s="5">
        <v>0</v>
      </c>
      <c r="J37" s="5">
        <v>0</v>
      </c>
      <c r="K37" s="21">
        <v>1</v>
      </c>
      <c r="L37" s="5">
        <v>1</v>
      </c>
      <c r="M37" s="5">
        <v>1</v>
      </c>
      <c r="N37" s="5">
        <v>0</v>
      </c>
      <c r="O37" s="5">
        <v>1</v>
      </c>
      <c r="P37" s="5">
        <v>0</v>
      </c>
      <c r="Q37" s="5">
        <v>0</v>
      </c>
      <c r="R37" s="5">
        <v>0</v>
      </c>
      <c r="S37" s="5">
        <v>1</v>
      </c>
      <c r="T37" s="10">
        <f t="shared" si="0"/>
        <v>10</v>
      </c>
      <c r="U37" s="34">
        <f t="shared" ref="U37" si="17">AVERAGE(T37,T38)</f>
        <v>10</v>
      </c>
    </row>
    <row r="38" spans="1:21" x14ac:dyDescent="0.45">
      <c r="A38" s="33"/>
      <c r="B38" s="33"/>
      <c r="C38" s="23" t="s">
        <v>5</v>
      </c>
      <c r="D38" s="7">
        <v>1</v>
      </c>
      <c r="E38" s="7">
        <v>1</v>
      </c>
      <c r="F38" s="7">
        <v>1</v>
      </c>
      <c r="G38" s="8">
        <v>1</v>
      </c>
      <c r="H38" s="7">
        <v>1</v>
      </c>
      <c r="I38" s="7">
        <v>0</v>
      </c>
      <c r="J38" s="7">
        <v>0</v>
      </c>
      <c r="K38" s="7">
        <v>1</v>
      </c>
      <c r="L38" s="7">
        <v>1</v>
      </c>
      <c r="M38" s="23">
        <v>1</v>
      </c>
      <c r="N38" s="7">
        <v>0</v>
      </c>
      <c r="O38" s="7">
        <v>1</v>
      </c>
      <c r="P38" s="7">
        <v>0</v>
      </c>
      <c r="Q38" s="7">
        <v>0</v>
      </c>
      <c r="R38" s="7">
        <v>0</v>
      </c>
      <c r="S38" s="7">
        <v>1</v>
      </c>
      <c r="T38" s="10">
        <f t="shared" si="0"/>
        <v>10</v>
      </c>
      <c r="U38" s="34"/>
    </row>
    <row r="39" spans="1:21" x14ac:dyDescent="0.45">
      <c r="D39" s="21">
        <f>SUM(D3:D38)/2</f>
        <v>18</v>
      </c>
      <c r="E39" s="21">
        <f t="shared" ref="E39:S39" si="18">SUM(E3:E38)/2</f>
        <v>18</v>
      </c>
      <c r="F39" s="21">
        <f t="shared" si="18"/>
        <v>14</v>
      </c>
      <c r="G39" s="21">
        <f t="shared" si="18"/>
        <v>13</v>
      </c>
      <c r="H39" s="21">
        <f t="shared" si="18"/>
        <v>9</v>
      </c>
      <c r="I39" s="21">
        <f t="shared" si="18"/>
        <v>9</v>
      </c>
      <c r="J39" s="21">
        <f t="shared" si="18"/>
        <v>2</v>
      </c>
      <c r="K39" s="21">
        <f t="shared" si="18"/>
        <v>15</v>
      </c>
      <c r="L39" s="21">
        <f t="shared" si="18"/>
        <v>18</v>
      </c>
      <c r="M39" s="21">
        <f t="shared" si="18"/>
        <v>12</v>
      </c>
      <c r="N39" s="21">
        <f t="shared" si="18"/>
        <v>7</v>
      </c>
      <c r="O39" s="21">
        <f t="shared" si="18"/>
        <v>12</v>
      </c>
      <c r="P39" s="21">
        <f t="shared" si="18"/>
        <v>0</v>
      </c>
      <c r="Q39" s="21">
        <f t="shared" si="18"/>
        <v>0</v>
      </c>
      <c r="R39" s="21">
        <f t="shared" si="18"/>
        <v>4</v>
      </c>
      <c r="S39" s="21">
        <f t="shared" si="18"/>
        <v>5</v>
      </c>
    </row>
  </sheetData>
  <mergeCells count="55">
    <mergeCell ref="A3:A4"/>
    <mergeCell ref="B3:B4"/>
    <mergeCell ref="A5:A6"/>
    <mergeCell ref="B5:B6"/>
    <mergeCell ref="A7:A8"/>
    <mergeCell ref="B7:B8"/>
    <mergeCell ref="A15:A16"/>
    <mergeCell ref="B15:B16"/>
    <mergeCell ref="A9:A10"/>
    <mergeCell ref="B9:B10"/>
    <mergeCell ref="A11:A12"/>
    <mergeCell ref="B11:B12"/>
    <mergeCell ref="B23:B24"/>
    <mergeCell ref="A25:A26"/>
    <mergeCell ref="B25:B26"/>
    <mergeCell ref="A13:A14"/>
    <mergeCell ref="B13:B14"/>
    <mergeCell ref="A17:A18"/>
    <mergeCell ref="B17:B18"/>
    <mergeCell ref="A19:A20"/>
    <mergeCell ref="B19:B20"/>
    <mergeCell ref="A35:A36"/>
    <mergeCell ref="B35:B36"/>
    <mergeCell ref="A37:A38"/>
    <mergeCell ref="B37:B38"/>
    <mergeCell ref="A27:A28"/>
    <mergeCell ref="B27:B28"/>
    <mergeCell ref="A29:A30"/>
    <mergeCell ref="B29:B30"/>
    <mergeCell ref="A31:A32"/>
    <mergeCell ref="B31:B32"/>
    <mergeCell ref="U35:U36"/>
    <mergeCell ref="U37:U38"/>
    <mergeCell ref="U13:U14"/>
    <mergeCell ref="U17:U18"/>
    <mergeCell ref="U19:U20"/>
    <mergeCell ref="U21:U22"/>
    <mergeCell ref="U23:U24"/>
    <mergeCell ref="U25:U26"/>
    <mergeCell ref="A1:D1"/>
    <mergeCell ref="U27:U28"/>
    <mergeCell ref="U29:U30"/>
    <mergeCell ref="U31:U32"/>
    <mergeCell ref="U33:U34"/>
    <mergeCell ref="U3:U4"/>
    <mergeCell ref="U5:U6"/>
    <mergeCell ref="U7:U8"/>
    <mergeCell ref="U15:U16"/>
    <mergeCell ref="U9:U10"/>
    <mergeCell ref="U11:U12"/>
    <mergeCell ref="A33:A34"/>
    <mergeCell ref="B33:B34"/>
    <mergeCell ref="A21:A22"/>
    <mergeCell ref="B21:B22"/>
    <mergeCell ref="A23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4ADE8-D25B-43B1-828B-5C550AAA8796}">
  <dimension ref="A1:T19"/>
  <sheetViews>
    <sheetView zoomScale="78" workbookViewId="0">
      <selection activeCell="M31" sqref="M31"/>
    </sheetView>
  </sheetViews>
  <sheetFormatPr defaultRowHeight="14.25" x14ac:dyDescent="0.45"/>
  <sheetData>
    <row r="1" spans="1:20" x14ac:dyDescent="0.45">
      <c r="A1" t="str">
        <f>'BCTcategories inPA intervention'!B2</f>
        <v xml:space="preserve">Study
</v>
      </c>
      <c r="D1" s="57" t="str">
        <f>'BCTcategories inPA intervention'!D2</f>
        <v>Goals and planning</v>
      </c>
      <c r="E1" s="58" t="str">
        <f>'BCTcategories inPA intervention'!E2</f>
        <v>Feedback and monitoring</v>
      </c>
      <c r="F1" s="59" t="str">
        <f>'BCTcategories inPA intervention'!F2</f>
        <v>Social support</v>
      </c>
      <c r="G1" s="60" t="str">
        <f>'BCTcategories inPA intervention'!G2</f>
        <v>Shaping knowledge</v>
      </c>
      <c r="H1" s="61" t="str">
        <f>'BCTcategories inPA intervention'!H2</f>
        <v>Natural consequences</v>
      </c>
      <c r="I1" s="70" t="str">
        <f>'BCTcategories inPA intervention'!I2</f>
        <v>Comparison of behavior.</v>
      </c>
      <c r="J1" s="62" t="str">
        <f>'BCTcategories inPA intervention'!J2</f>
        <v>Associations.</v>
      </c>
      <c r="K1" s="63" t="str">
        <f>'BCTcategories inPA intervention'!K2</f>
        <v>Repetition and substitution</v>
      </c>
      <c r="L1" s="64" t="str">
        <f>'BCTcategories inPA intervention'!L2</f>
        <v>Comparison of outcomes</v>
      </c>
      <c r="M1" s="65" t="str">
        <f>'BCTcategories inPA intervention'!M2</f>
        <v>Reward and threat</v>
      </c>
      <c r="N1" s="66" t="str">
        <f>'BCTcategories inPA intervention'!N2</f>
        <v>Regulation</v>
      </c>
      <c r="O1" s="67" t="str">
        <f>'BCTcategories inPA intervention'!O2</f>
        <v>Antecedents</v>
      </c>
      <c r="P1" t="str">
        <f>'BCTcategories inPA intervention'!P2</f>
        <v xml:space="preserve">Identity
</v>
      </c>
      <c r="Q1" t="str">
        <f>'BCTcategories inPA intervention'!Q2</f>
        <v xml:space="preserve">Scheduled consequences 
</v>
      </c>
      <c r="R1" s="68" t="str">
        <f>'BCTcategories inPA intervention'!R2</f>
        <v>Self-belief</v>
      </c>
      <c r="S1" s="69" t="str">
        <f>'BCTcategories inPA intervention'!S2</f>
        <v>Covert learning.</v>
      </c>
    </row>
    <row r="2" spans="1:20" x14ac:dyDescent="0.45">
      <c r="A2" t="str">
        <f>'BCTcategories inPA intervention'!B3</f>
        <v>Napoles 2019</v>
      </c>
      <c r="D2">
        <f>AVERAGE('BCTcategories inPA intervention'!D3:D4)</f>
        <v>1</v>
      </c>
      <c r="E2">
        <f>AVERAGE('BCTcategories inPA intervention'!E3:E4)</f>
        <v>1</v>
      </c>
      <c r="F2">
        <f>AVERAGE('BCTcategories inPA intervention'!F3:F4)</f>
        <v>1</v>
      </c>
      <c r="G2">
        <f>AVERAGE('BCTcategories inPA intervention'!G3:G4)</f>
        <v>1</v>
      </c>
      <c r="H2">
        <f>AVERAGE('BCTcategories inPA intervention'!H3:H4)</f>
        <v>1</v>
      </c>
      <c r="I2">
        <f>AVERAGE('BCTcategories inPA intervention'!I3:I4)</f>
        <v>0</v>
      </c>
      <c r="J2">
        <f>AVERAGE('BCTcategories inPA intervention'!J3:J4)</f>
        <v>0</v>
      </c>
      <c r="K2">
        <f>AVERAGE('BCTcategories inPA intervention'!K3:K4)</f>
        <v>1</v>
      </c>
      <c r="L2">
        <f>AVERAGE('BCTcategories inPA intervention'!L3:L4)</f>
        <v>1</v>
      </c>
      <c r="M2">
        <f>AVERAGE('BCTcategories inPA intervention'!M3:M4)</f>
        <v>1</v>
      </c>
      <c r="N2">
        <f>AVERAGE('BCTcategories inPA intervention'!N3:N4)</f>
        <v>0</v>
      </c>
      <c r="O2">
        <f>AVERAGE('BCTcategories inPA intervention'!O3:O4)</f>
        <v>1</v>
      </c>
      <c r="P2">
        <f>AVERAGE('BCTcategories inPA intervention'!P3:P4)</f>
        <v>0</v>
      </c>
      <c r="Q2">
        <f>AVERAGE('BCTcategories inPA intervention'!Q3:Q4)</f>
        <v>0</v>
      </c>
      <c r="R2">
        <f>AVERAGE('BCTcategories inPA intervention'!R3:R4)</f>
        <v>0</v>
      </c>
      <c r="S2">
        <f>AVERAGE('BCTcategories inPA intervention'!S3:S4)</f>
        <v>0</v>
      </c>
      <c r="T2">
        <f>SUM(D2:S2)</f>
        <v>9</v>
      </c>
    </row>
    <row r="3" spans="1:20" x14ac:dyDescent="0.45">
      <c r="A3" t="str">
        <f>'BCTcategories inPA intervention'!B5</f>
        <v>Stubbins 2018</v>
      </c>
      <c r="D3">
        <f>AVERAGE('BCTcategories inPA intervention'!D5:D6)</f>
        <v>1</v>
      </c>
      <c r="E3">
        <f>AVERAGE('BCTcategories inPA intervention'!E5:E6)</f>
        <v>1</v>
      </c>
      <c r="F3">
        <f>AVERAGE('BCTcategories inPA intervention'!F5:F6)</f>
        <v>1</v>
      </c>
      <c r="G3">
        <f>AVERAGE('BCTcategories inPA intervention'!G5:G6)</f>
        <v>1</v>
      </c>
      <c r="H3">
        <f>AVERAGE('BCTcategories inPA intervention'!H5:H6)</f>
        <v>0</v>
      </c>
      <c r="I3">
        <f>AVERAGE('BCTcategories inPA intervention'!I5:I6)</f>
        <v>1</v>
      </c>
      <c r="J3">
        <f>AVERAGE('BCTcategories inPA intervention'!J5:J6)</f>
        <v>0</v>
      </c>
      <c r="K3">
        <f>AVERAGE('BCTcategories inPA intervention'!K5:K6)</f>
        <v>0</v>
      </c>
      <c r="L3">
        <f>AVERAGE('BCTcategories inPA intervention'!L5:L6)</f>
        <v>1</v>
      </c>
      <c r="M3">
        <f>AVERAGE('BCTcategories inPA intervention'!M5:M6)</f>
        <v>1</v>
      </c>
      <c r="N3">
        <f>AVERAGE('BCTcategories inPA intervention'!N5:N6)</f>
        <v>1</v>
      </c>
      <c r="O3">
        <f>AVERAGE('BCTcategories inPA intervention'!O5:O6)</f>
        <v>0</v>
      </c>
      <c r="P3">
        <f>AVERAGE('BCTcategories inPA intervention'!P5:P6)</f>
        <v>0</v>
      </c>
      <c r="Q3">
        <f>AVERAGE('BCTcategories inPA intervention'!Q5:Q6)</f>
        <v>0</v>
      </c>
      <c r="R3">
        <f>AVERAGE('BCTcategories inPA intervention'!R5:R6)</f>
        <v>0</v>
      </c>
      <c r="S3">
        <f>AVERAGE('BCTcategories inPA intervention'!S5:S6)</f>
        <v>0</v>
      </c>
      <c r="T3">
        <f t="shared" ref="T3:T19" si="0">SUM(D3:S3)</f>
        <v>8</v>
      </c>
    </row>
    <row r="4" spans="1:20" x14ac:dyDescent="0.45">
      <c r="A4" t="str">
        <f>'BCTcategories inPA intervention'!B7</f>
        <v>Ferrante 2018</v>
      </c>
      <c r="D4">
        <f>AVERAGE('BCTcategories inPA intervention'!D7:D8)</f>
        <v>1</v>
      </c>
      <c r="E4">
        <f>AVERAGE('BCTcategories inPA intervention'!E7:E8)</f>
        <v>1</v>
      </c>
      <c r="F4">
        <f>AVERAGE('BCTcategories inPA intervention'!F7:F8)</f>
        <v>1</v>
      </c>
      <c r="G4">
        <f>AVERAGE('BCTcategories inPA intervention'!G7:G8)</f>
        <v>1</v>
      </c>
      <c r="H4">
        <f>AVERAGE('BCTcategories inPA intervention'!H7:H8)</f>
        <v>1</v>
      </c>
      <c r="I4">
        <f>AVERAGE('BCTcategories inPA intervention'!I7:I8)</f>
        <v>1</v>
      </c>
      <c r="J4">
        <f>AVERAGE('BCTcategories inPA intervention'!J7:J8)</f>
        <v>0</v>
      </c>
      <c r="K4">
        <f>AVERAGE('BCTcategories inPA intervention'!K7:K8)</f>
        <v>1</v>
      </c>
      <c r="L4">
        <f>AVERAGE('BCTcategories inPA intervention'!L7:L8)</f>
        <v>1</v>
      </c>
      <c r="M4">
        <f>AVERAGE('BCTcategories inPA intervention'!M7:M8)</f>
        <v>1</v>
      </c>
      <c r="N4">
        <f>AVERAGE('BCTcategories inPA intervention'!N7:N8)</f>
        <v>0</v>
      </c>
      <c r="O4">
        <f>AVERAGE('BCTcategories inPA intervention'!O7:O8)</f>
        <v>1</v>
      </c>
      <c r="P4">
        <f>AVERAGE('BCTcategories inPA intervention'!P7:P8)</f>
        <v>0</v>
      </c>
      <c r="Q4">
        <f>AVERAGE('BCTcategories inPA intervention'!Q7:Q8)</f>
        <v>0</v>
      </c>
      <c r="R4">
        <f>AVERAGE('BCTcategories inPA intervention'!R7:R8)</f>
        <v>0</v>
      </c>
      <c r="S4">
        <f>AVERAGE('BCTcategories inPA intervention'!S7:S8)</f>
        <v>0</v>
      </c>
      <c r="T4">
        <f t="shared" si="0"/>
        <v>10</v>
      </c>
    </row>
    <row r="5" spans="1:20" x14ac:dyDescent="0.45">
      <c r="A5" t="str">
        <f>'BCTcategories inPA intervention'!B9</f>
        <v>Hartman 2018</v>
      </c>
      <c r="D5">
        <f>AVERAGE('BCTcategories inPA intervention'!D9:D10)</f>
        <v>1</v>
      </c>
      <c r="E5">
        <f>AVERAGE('BCTcategories inPA intervention'!E9:E10)</f>
        <v>1</v>
      </c>
      <c r="F5">
        <f>AVERAGE('BCTcategories inPA intervention'!F9:F10)</f>
        <v>1</v>
      </c>
      <c r="G5">
        <f>AVERAGE('BCTcategories inPA intervention'!G9:G10)</f>
        <v>1</v>
      </c>
      <c r="H5">
        <f>AVERAGE('BCTcategories inPA intervention'!H9:H10)</f>
        <v>1</v>
      </c>
      <c r="I5">
        <f>AVERAGE('BCTcategories inPA intervention'!I9:I10)</f>
        <v>1</v>
      </c>
      <c r="J5">
        <f>AVERAGE('BCTcategories inPA intervention'!J9:J10)</f>
        <v>0</v>
      </c>
      <c r="K5">
        <f>AVERAGE('BCTcategories inPA intervention'!K9:K10)</f>
        <v>1</v>
      </c>
      <c r="L5">
        <f>AVERAGE('BCTcategories inPA intervention'!L9:L10)</f>
        <v>1</v>
      </c>
      <c r="M5">
        <f>AVERAGE('BCTcategories inPA intervention'!M9:M10)</f>
        <v>1</v>
      </c>
      <c r="N5">
        <f>AVERAGE('BCTcategories inPA intervention'!N9:N10)</f>
        <v>0</v>
      </c>
      <c r="O5">
        <f>AVERAGE('BCTcategories inPA intervention'!O9:O10)</f>
        <v>1</v>
      </c>
      <c r="P5">
        <f>AVERAGE('BCTcategories inPA intervention'!P9:P10)</f>
        <v>0</v>
      </c>
      <c r="Q5">
        <f>AVERAGE('BCTcategories inPA intervention'!Q9:Q10)</f>
        <v>0</v>
      </c>
      <c r="R5">
        <f>AVERAGE('BCTcategories inPA intervention'!R9:R10)</f>
        <v>0</v>
      </c>
      <c r="S5">
        <f>AVERAGE('BCTcategories inPA intervention'!S9:S10)</f>
        <v>0</v>
      </c>
      <c r="T5">
        <f t="shared" si="0"/>
        <v>10</v>
      </c>
    </row>
    <row r="6" spans="1:20" x14ac:dyDescent="0.45">
      <c r="A6" t="str">
        <f>'BCTcategories inPA intervention'!B11</f>
        <v>Haggerty 2017</v>
      </c>
      <c r="D6">
        <f>AVERAGE('BCTcategories inPA intervention'!D11:D12)</f>
        <v>1</v>
      </c>
      <c r="E6">
        <f>AVERAGE('BCTcategories inPA intervention'!E11:E12)</f>
        <v>1</v>
      </c>
      <c r="F6">
        <f>AVERAGE('BCTcategories inPA intervention'!F11:F12)</f>
        <v>1</v>
      </c>
      <c r="G6">
        <f>AVERAGE('BCTcategories inPA intervention'!G11:G12)</f>
        <v>0</v>
      </c>
      <c r="H6">
        <f>AVERAGE('BCTcategories inPA intervention'!H11:H12)</f>
        <v>0</v>
      </c>
      <c r="I6">
        <f>AVERAGE('BCTcategories inPA intervention'!I11:I12)</f>
        <v>0</v>
      </c>
      <c r="J6">
        <f>AVERAGE('BCTcategories inPA intervention'!J11:J12)</f>
        <v>0</v>
      </c>
      <c r="K6">
        <f>AVERAGE('BCTcategories inPA intervention'!K11:K12)</f>
        <v>1</v>
      </c>
      <c r="L6">
        <f>AVERAGE('BCTcategories inPA intervention'!L11:L12)</f>
        <v>1</v>
      </c>
      <c r="M6">
        <f>AVERAGE('BCTcategories inPA intervention'!M11:M12)</f>
        <v>1</v>
      </c>
      <c r="N6">
        <f>AVERAGE('BCTcategories inPA intervention'!N11:N12)</f>
        <v>1</v>
      </c>
      <c r="O6">
        <f>AVERAGE('BCTcategories inPA intervention'!O11:O12)</f>
        <v>0</v>
      </c>
      <c r="P6">
        <f>AVERAGE('BCTcategories inPA intervention'!P11:P12)</f>
        <v>0</v>
      </c>
      <c r="Q6">
        <f>AVERAGE('BCTcategories inPA intervention'!Q11:Q12)</f>
        <v>0</v>
      </c>
      <c r="R6">
        <f>AVERAGE('BCTcategories inPA intervention'!R11:R12)</f>
        <v>0</v>
      </c>
      <c r="S6">
        <f>AVERAGE('BCTcategories inPA intervention'!S11:S12)</f>
        <v>0</v>
      </c>
      <c r="T6">
        <f t="shared" si="0"/>
        <v>7</v>
      </c>
    </row>
    <row r="7" spans="1:20" x14ac:dyDescent="0.45">
      <c r="A7" t="str">
        <f>'BCTcategories inPA intervention'!B13</f>
        <v>Haggerty 2016</v>
      </c>
      <c r="D7">
        <f>AVERAGE('BCTcategories inPA intervention'!D13:D14)</f>
        <v>1</v>
      </c>
      <c r="E7">
        <f>AVERAGE('BCTcategories inPA intervention'!E13:E14)</f>
        <v>1</v>
      </c>
      <c r="F7">
        <f>AVERAGE('BCTcategories inPA intervention'!F13:F14)</f>
        <v>1</v>
      </c>
      <c r="G7">
        <f>AVERAGE('BCTcategories inPA intervention'!G13:G14)</f>
        <v>0</v>
      </c>
      <c r="H7">
        <f>AVERAGE('BCTcategories inPA intervention'!H13:H14)</f>
        <v>0</v>
      </c>
      <c r="I7">
        <f>AVERAGE('BCTcategories inPA intervention'!I13:I14)</f>
        <v>0</v>
      </c>
      <c r="J7">
        <f>AVERAGE('BCTcategories inPA intervention'!J13:J14)</f>
        <v>0</v>
      </c>
      <c r="K7">
        <f>AVERAGE('BCTcategories inPA intervention'!K13:K14)</f>
        <v>0</v>
      </c>
      <c r="L7">
        <f>AVERAGE('BCTcategories inPA intervention'!L13:L14)</f>
        <v>1</v>
      </c>
      <c r="M7">
        <f>AVERAGE('BCTcategories inPA intervention'!M13:M14)</f>
        <v>0</v>
      </c>
      <c r="N7">
        <f>AVERAGE('BCTcategories inPA intervention'!N13:N14)</f>
        <v>1</v>
      </c>
      <c r="O7">
        <f>AVERAGE('BCTcategories inPA intervention'!O13:O14)</f>
        <v>0</v>
      </c>
      <c r="P7">
        <f>AVERAGE('BCTcategories inPA intervention'!P13:P14)</f>
        <v>0</v>
      </c>
      <c r="Q7">
        <f>AVERAGE('BCTcategories inPA intervention'!Q13:Q14)</f>
        <v>0</v>
      </c>
      <c r="R7">
        <f>AVERAGE('BCTcategories inPA intervention'!R13:R14)</f>
        <v>0</v>
      </c>
      <c r="S7">
        <f>AVERAGE('BCTcategories inPA intervention'!S13:S14)</f>
        <v>0</v>
      </c>
      <c r="T7">
        <f t="shared" si="0"/>
        <v>5</v>
      </c>
    </row>
    <row r="8" spans="1:20" x14ac:dyDescent="0.45">
      <c r="A8" t="str">
        <f>'BCTcategories inPA intervention'!B15</f>
        <v>Zhang 2016</v>
      </c>
      <c r="D8">
        <f>AVERAGE('BCTcategories inPA intervention'!D15:D16)</f>
        <v>1</v>
      </c>
      <c r="E8">
        <f>AVERAGE('BCTcategories inPA intervention'!E15:E16)</f>
        <v>1</v>
      </c>
      <c r="F8">
        <f>AVERAGE('BCTcategories inPA intervention'!F15:F16)</f>
        <v>0</v>
      </c>
      <c r="G8">
        <f>AVERAGE('BCTcategories inPA intervention'!G15:G16)</f>
        <v>1</v>
      </c>
      <c r="H8">
        <f>AVERAGE('BCTcategories inPA intervention'!H15:H16)</f>
        <v>0</v>
      </c>
      <c r="I8">
        <f>AVERAGE('BCTcategories inPA intervention'!I15:I16)</f>
        <v>1</v>
      </c>
      <c r="J8">
        <f>AVERAGE('BCTcategories inPA intervention'!J15:J16)</f>
        <v>0</v>
      </c>
      <c r="K8">
        <f>AVERAGE('BCTcategories inPA intervention'!K15:K16)</f>
        <v>1</v>
      </c>
      <c r="L8">
        <f>AVERAGE('BCTcategories inPA intervention'!L15:L16)</f>
        <v>1</v>
      </c>
      <c r="M8">
        <f>AVERAGE('BCTcategories inPA intervention'!M15:M16)</f>
        <v>0</v>
      </c>
      <c r="N8">
        <f>AVERAGE('BCTcategories inPA intervention'!N15:N16)</f>
        <v>0</v>
      </c>
      <c r="O8">
        <f>AVERAGE('BCTcategories inPA intervention'!O15:O16)</f>
        <v>1</v>
      </c>
      <c r="P8">
        <f>AVERAGE('BCTcategories inPA intervention'!P15:P16)</f>
        <v>0</v>
      </c>
      <c r="Q8">
        <f>AVERAGE('BCTcategories inPA intervention'!Q15:Q16)</f>
        <v>0</v>
      </c>
      <c r="R8">
        <f>AVERAGE('BCTcategories inPA intervention'!R15:R16)</f>
        <v>0</v>
      </c>
      <c r="S8">
        <f>AVERAGE('BCTcategories inPA intervention'!S15:S16)</f>
        <v>0</v>
      </c>
      <c r="T8">
        <f>SUM(D8:S8)</f>
        <v>7</v>
      </c>
    </row>
    <row r="9" spans="1:20" x14ac:dyDescent="0.45">
      <c r="A9" t="str">
        <f>'BCTcategories inPA intervention'!B17</f>
        <v>Valle 2016</v>
      </c>
      <c r="D9">
        <f>AVERAGE('BCTcategories inPA intervention'!D17:D18)</f>
        <v>1</v>
      </c>
      <c r="E9">
        <f>AVERAGE('BCTcategories inPA intervention'!E17:E18)</f>
        <v>1</v>
      </c>
      <c r="F9">
        <f>AVERAGE('BCTcategories inPA intervention'!F17:F18)</f>
        <v>1</v>
      </c>
      <c r="G9">
        <f>AVERAGE('BCTcategories inPA intervention'!G17:G18)</f>
        <v>0</v>
      </c>
      <c r="H9">
        <f>AVERAGE('BCTcategories inPA intervention'!H17:H18)</f>
        <v>1</v>
      </c>
      <c r="I9">
        <f>AVERAGE('BCTcategories inPA intervention'!I17:I18)</f>
        <v>0</v>
      </c>
      <c r="J9">
        <f>AVERAGE('BCTcategories inPA intervention'!J17:J18)</f>
        <v>0</v>
      </c>
      <c r="K9">
        <f>AVERAGE('BCTcategories inPA intervention'!K17:K18)</f>
        <v>1</v>
      </c>
      <c r="L9">
        <f>AVERAGE('BCTcategories inPA intervention'!L17:L18)</f>
        <v>1</v>
      </c>
      <c r="M9">
        <f>AVERAGE('BCTcategories inPA intervention'!M17:M18)</f>
        <v>0</v>
      </c>
      <c r="N9">
        <f>AVERAGE('BCTcategories inPA intervention'!N17:N18)</f>
        <v>0</v>
      </c>
      <c r="O9">
        <f>AVERAGE('BCTcategories inPA intervention'!O17:O18)</f>
        <v>1</v>
      </c>
      <c r="P9">
        <f>AVERAGE('BCTcategories inPA intervention'!P17:P18)</f>
        <v>0</v>
      </c>
      <c r="Q9">
        <f>AVERAGE('BCTcategories inPA intervention'!Q17:Q18)</f>
        <v>0</v>
      </c>
      <c r="R9">
        <f>AVERAGE('BCTcategories inPA intervention'!R17:R18)</f>
        <v>1</v>
      </c>
      <c r="S9">
        <f>AVERAGE('BCTcategories inPA intervention'!S17:S18)</f>
        <v>0</v>
      </c>
      <c r="T9">
        <f t="shared" si="0"/>
        <v>8</v>
      </c>
    </row>
    <row r="10" spans="1:20" x14ac:dyDescent="0.45">
      <c r="A10" t="str">
        <f>'BCTcategories inPA intervention'!B19</f>
        <v>Quintilian 2016</v>
      </c>
      <c r="D10">
        <f>AVERAGE('BCTcategories inPA intervention'!D19:D20)</f>
        <v>1</v>
      </c>
      <c r="E10">
        <f>AVERAGE('BCTcategories inPA intervention'!E19:E20)</f>
        <v>1</v>
      </c>
      <c r="F10">
        <f>AVERAGE('BCTcategories inPA intervention'!F19:F20)</f>
        <v>1</v>
      </c>
      <c r="G10">
        <f>AVERAGE('BCTcategories inPA intervention'!G19:G20)</f>
        <v>1</v>
      </c>
      <c r="H10">
        <f>AVERAGE('BCTcategories inPA intervention'!H19:H20)</f>
        <v>0</v>
      </c>
      <c r="I10">
        <f>AVERAGE('BCTcategories inPA intervention'!I19:I20)</f>
        <v>0</v>
      </c>
      <c r="J10">
        <f>AVERAGE('BCTcategories inPA intervention'!J19:J20)</f>
        <v>0</v>
      </c>
      <c r="K10">
        <f>AVERAGE('BCTcategories inPA intervention'!K19:K20)</f>
        <v>1</v>
      </c>
      <c r="L10">
        <f>AVERAGE('BCTcategories inPA intervention'!L19:L20)</f>
        <v>1</v>
      </c>
      <c r="M10">
        <f>AVERAGE('BCTcategories inPA intervention'!M19:M20)</f>
        <v>1</v>
      </c>
      <c r="N10">
        <f>AVERAGE('BCTcategories inPA intervention'!N19:N20)</f>
        <v>1</v>
      </c>
      <c r="O10">
        <f>AVERAGE('BCTcategories inPA intervention'!O19:O20)</f>
        <v>1</v>
      </c>
      <c r="P10">
        <f>AVERAGE('BCTcategories inPA intervention'!P19:P20)</f>
        <v>0</v>
      </c>
      <c r="Q10">
        <f>AVERAGE('BCTcategories inPA intervention'!Q19:Q20)</f>
        <v>0</v>
      </c>
      <c r="R10">
        <f>AVERAGE('BCTcategories inPA intervention'!R19:R20)</f>
        <v>0</v>
      </c>
      <c r="S10">
        <f>AVERAGE('BCTcategories inPA intervention'!S19:S20)</f>
        <v>0</v>
      </c>
      <c r="T10">
        <f t="shared" si="0"/>
        <v>9</v>
      </c>
    </row>
    <row r="11" spans="1:20" x14ac:dyDescent="0.45">
      <c r="A11" t="str">
        <f>'BCTcategories inPA intervention'!B21</f>
        <v>McCarroll 2015</v>
      </c>
      <c r="D11">
        <f>AVERAGE('BCTcategories inPA intervention'!D21:D22)</f>
        <v>1</v>
      </c>
      <c r="E11">
        <f>AVERAGE('BCTcategories inPA intervention'!E21:E22)</f>
        <v>1</v>
      </c>
      <c r="F11">
        <f>AVERAGE('BCTcategories inPA intervention'!F21:F22)</f>
        <v>1</v>
      </c>
      <c r="G11">
        <f>AVERAGE('BCTcategories inPA intervention'!G21:G22)</f>
        <v>1</v>
      </c>
      <c r="H11">
        <f>AVERAGE('BCTcategories inPA intervention'!H21:H22)</f>
        <v>0</v>
      </c>
      <c r="I11">
        <f>AVERAGE('BCTcategories inPA intervention'!I21:I22)</f>
        <v>0</v>
      </c>
      <c r="J11">
        <f>AVERAGE('BCTcategories inPA intervention'!J21:J22)</f>
        <v>0</v>
      </c>
      <c r="K11">
        <f>AVERAGE('BCTcategories inPA intervention'!K21:K22)</f>
        <v>0</v>
      </c>
      <c r="L11">
        <f>AVERAGE('BCTcategories inPA intervention'!L21:L22)</f>
        <v>1</v>
      </c>
      <c r="M11">
        <f>AVERAGE('BCTcategories inPA intervention'!M21:M22)</f>
        <v>1</v>
      </c>
      <c r="N11">
        <f>AVERAGE('BCTcategories inPA intervention'!N21:N22)</f>
        <v>1</v>
      </c>
      <c r="O11">
        <f>AVERAGE('BCTcategories inPA intervention'!O21:O22)</f>
        <v>0</v>
      </c>
      <c r="P11">
        <f>AVERAGE('BCTcategories inPA intervention'!P21:P22)</f>
        <v>0</v>
      </c>
      <c r="Q11">
        <f>AVERAGE('BCTcategories inPA intervention'!Q21:Q22)</f>
        <v>0</v>
      </c>
      <c r="R11">
        <f>AVERAGE('BCTcategories inPA intervention'!R21:R22)</f>
        <v>0</v>
      </c>
      <c r="S11">
        <f>AVERAGE('BCTcategories inPA intervention'!S21:S22)</f>
        <v>1</v>
      </c>
      <c r="T11">
        <f t="shared" si="0"/>
        <v>8</v>
      </c>
    </row>
    <row r="12" spans="1:20" x14ac:dyDescent="0.45">
      <c r="A12" t="str">
        <f>'BCTcategories inPA intervention'!B23</f>
        <v>Spark 2015</v>
      </c>
      <c r="D12">
        <f>AVERAGE('BCTcategories inPA intervention'!D23:D24)</f>
        <v>1</v>
      </c>
      <c r="E12">
        <f>AVERAGE('BCTcategories inPA intervention'!E23:E24)</f>
        <v>1</v>
      </c>
      <c r="F12">
        <f>AVERAGE('BCTcategories inPA intervention'!F23:F24)</f>
        <v>1</v>
      </c>
      <c r="G12">
        <f>AVERAGE('BCTcategories inPA intervention'!G23:G24)</f>
        <v>0</v>
      </c>
      <c r="H12">
        <f>AVERAGE('BCTcategories inPA intervention'!H23:H24)</f>
        <v>1</v>
      </c>
      <c r="I12">
        <f>AVERAGE('BCTcategories inPA intervention'!I23:I24)</f>
        <v>0</v>
      </c>
      <c r="J12">
        <f>AVERAGE('BCTcategories inPA intervention'!J23:J24)</f>
        <v>0</v>
      </c>
      <c r="K12">
        <f>AVERAGE('BCTcategories inPA intervention'!K23:K24)</f>
        <v>1</v>
      </c>
      <c r="L12">
        <f>AVERAGE('BCTcategories inPA intervention'!L23:L24)</f>
        <v>1</v>
      </c>
      <c r="M12">
        <f>AVERAGE('BCTcategories inPA intervention'!M23:M24)</f>
        <v>1</v>
      </c>
      <c r="N12">
        <f>AVERAGE('BCTcategories inPA intervention'!N23:N24)</f>
        <v>0</v>
      </c>
      <c r="O12">
        <f>AVERAGE('BCTcategories inPA intervention'!O23:O24)</f>
        <v>0</v>
      </c>
      <c r="P12">
        <f>AVERAGE('BCTcategories inPA intervention'!P23:P24)</f>
        <v>0</v>
      </c>
      <c r="Q12">
        <f>AVERAGE('BCTcategories inPA intervention'!Q23:Q24)</f>
        <v>0</v>
      </c>
      <c r="R12">
        <f>AVERAGE('BCTcategories inPA intervention'!R23:R24)</f>
        <v>1</v>
      </c>
      <c r="S12">
        <f>AVERAGE('BCTcategories inPA intervention'!S23:S24)</f>
        <v>1</v>
      </c>
      <c r="T12">
        <f t="shared" si="0"/>
        <v>9</v>
      </c>
    </row>
    <row r="13" spans="1:20" x14ac:dyDescent="0.45">
      <c r="A13" t="str">
        <f>'BCTcategories inPA intervention'!B25</f>
        <v>Wu 2018</v>
      </c>
      <c r="D13">
        <f>AVERAGE('BCTcategories inPA intervention'!D25:D26)</f>
        <v>1</v>
      </c>
      <c r="E13">
        <f>AVERAGE('BCTcategories inPA intervention'!E25:E26)</f>
        <v>1</v>
      </c>
      <c r="F13">
        <f>AVERAGE('BCTcategories inPA intervention'!F25:F26)</f>
        <v>1</v>
      </c>
      <c r="G13">
        <f>AVERAGE('BCTcategories inPA intervention'!G25:G26)</f>
        <v>1</v>
      </c>
      <c r="H13">
        <f>AVERAGE('BCTcategories inPA intervention'!H25:H26)</f>
        <v>0</v>
      </c>
      <c r="I13">
        <f>AVERAGE('BCTcategories inPA intervention'!I25:I26)</f>
        <v>1</v>
      </c>
      <c r="J13">
        <f>AVERAGE('BCTcategories inPA intervention'!J25:J26)</f>
        <v>1</v>
      </c>
      <c r="K13">
        <f>AVERAGE('BCTcategories inPA intervention'!K25:K26)</f>
        <v>1</v>
      </c>
      <c r="L13">
        <f>AVERAGE('BCTcategories inPA intervention'!L25:L26)</f>
        <v>1</v>
      </c>
      <c r="M13">
        <f>AVERAGE('BCTcategories inPA intervention'!M25:M26)</f>
        <v>1</v>
      </c>
      <c r="N13">
        <f>AVERAGE('BCTcategories inPA intervention'!N25:N26)</f>
        <v>1</v>
      </c>
      <c r="O13">
        <f>AVERAGE('BCTcategories inPA intervention'!O25:O26)</f>
        <v>1</v>
      </c>
      <c r="P13">
        <f>AVERAGE('BCTcategories inPA intervention'!P25:P26)</f>
        <v>0</v>
      </c>
      <c r="Q13">
        <f>AVERAGE('BCTcategories inPA intervention'!Q25:Q26)</f>
        <v>0</v>
      </c>
      <c r="R13">
        <f>AVERAGE('BCTcategories inPA intervention'!R25:R26)</f>
        <v>1</v>
      </c>
      <c r="S13">
        <f>AVERAGE('BCTcategories inPA intervention'!S25:S26)</f>
        <v>1</v>
      </c>
      <c r="T13">
        <f t="shared" si="0"/>
        <v>13</v>
      </c>
    </row>
    <row r="14" spans="1:20" x14ac:dyDescent="0.45">
      <c r="A14" t="str">
        <f>'BCTcategories inPA intervention'!B27</f>
        <v>Wei 2018</v>
      </c>
      <c r="D14">
        <f>AVERAGE('BCTcategories inPA intervention'!D27:D28)</f>
        <v>1</v>
      </c>
      <c r="E14">
        <f>AVERAGE('BCTcategories inPA intervention'!E27:E28)</f>
        <v>1</v>
      </c>
      <c r="F14">
        <f>AVERAGE('BCTcategories inPA intervention'!F27:F28)</f>
        <v>1</v>
      </c>
      <c r="G14">
        <f>AVERAGE('BCTcategories inPA intervention'!G27:G28)</f>
        <v>1</v>
      </c>
      <c r="H14">
        <f>AVERAGE('BCTcategories inPA intervention'!H27:H28)</f>
        <v>1</v>
      </c>
      <c r="I14">
        <f>AVERAGE('BCTcategories inPA intervention'!I27:I28)</f>
        <v>1</v>
      </c>
      <c r="J14">
        <f>AVERAGE('BCTcategories inPA intervention'!J27:J28)</f>
        <v>1</v>
      </c>
      <c r="K14">
        <f>AVERAGE('BCTcategories inPA intervention'!K27:K28)</f>
        <v>1</v>
      </c>
      <c r="L14">
        <f>AVERAGE('BCTcategories inPA intervention'!L27:L28)</f>
        <v>1</v>
      </c>
      <c r="M14">
        <f>AVERAGE('BCTcategories inPA intervention'!M27:M28)</f>
        <v>0</v>
      </c>
      <c r="N14">
        <f>AVERAGE('BCTcategories inPA intervention'!N27:N28)</f>
        <v>0</v>
      </c>
      <c r="O14">
        <f>AVERAGE('BCTcategories inPA intervention'!O27:O28)</f>
        <v>1</v>
      </c>
      <c r="P14">
        <f>AVERAGE('BCTcategories inPA intervention'!P27:P28)</f>
        <v>0</v>
      </c>
      <c r="Q14">
        <f>AVERAGE('BCTcategories inPA intervention'!Q27:Q28)</f>
        <v>0</v>
      </c>
      <c r="R14">
        <f>AVERAGE('BCTcategories inPA intervention'!R27:R28)</f>
        <v>0</v>
      </c>
      <c r="S14">
        <f>AVERAGE('BCTcategories inPA intervention'!S27:S28)</f>
        <v>0</v>
      </c>
      <c r="T14">
        <f t="shared" si="0"/>
        <v>10</v>
      </c>
    </row>
    <row r="15" spans="1:20" x14ac:dyDescent="0.45">
      <c r="A15" t="str">
        <f>'BCTcategories inPA intervention'!B29</f>
        <v>Geng 2018</v>
      </c>
      <c r="D15">
        <f>AVERAGE('BCTcategories inPA intervention'!D29:D30)</f>
        <v>1</v>
      </c>
      <c r="E15">
        <f>AVERAGE('BCTcategories inPA intervention'!E29:E30)</f>
        <v>1</v>
      </c>
      <c r="F15">
        <f>AVERAGE('BCTcategories inPA intervention'!F29:F30)</f>
        <v>1</v>
      </c>
      <c r="G15">
        <f>AVERAGE('BCTcategories inPA intervention'!G29:G30)</f>
        <v>1</v>
      </c>
      <c r="H15">
        <f>AVERAGE('BCTcategories inPA intervention'!H29:H30)</f>
        <v>1</v>
      </c>
      <c r="I15">
        <f>AVERAGE('BCTcategories inPA intervention'!I29:I30)</f>
        <v>1</v>
      </c>
      <c r="J15">
        <f>AVERAGE('BCTcategories inPA intervention'!J29:J30)</f>
        <v>0</v>
      </c>
      <c r="K15">
        <f>AVERAGE('BCTcategories inPA intervention'!K29:K30)</f>
        <v>1</v>
      </c>
      <c r="L15">
        <f>AVERAGE('BCTcategories inPA intervention'!L29:L30)</f>
        <v>1</v>
      </c>
      <c r="M15">
        <f>AVERAGE('BCTcategories inPA intervention'!M29:M30)</f>
        <v>1</v>
      </c>
      <c r="N15">
        <f>AVERAGE('BCTcategories inPA intervention'!N29:N30)</f>
        <v>0</v>
      </c>
      <c r="O15">
        <f>AVERAGE('BCTcategories inPA intervention'!O29:O30)</f>
        <v>1</v>
      </c>
      <c r="P15">
        <f>AVERAGE('BCTcategories inPA intervention'!P29:P30)</f>
        <v>0</v>
      </c>
      <c r="Q15">
        <f>AVERAGE('BCTcategories inPA intervention'!Q29:Q30)</f>
        <v>0</v>
      </c>
      <c r="R15">
        <f>AVERAGE('BCTcategories inPA intervention'!R29:R30)</f>
        <v>1</v>
      </c>
      <c r="S15">
        <f>AVERAGE('BCTcategories inPA intervention'!S29:S30)</f>
        <v>1</v>
      </c>
      <c r="T15">
        <f t="shared" si="0"/>
        <v>12</v>
      </c>
    </row>
    <row r="16" spans="1:20" x14ac:dyDescent="0.45">
      <c r="A16" t="str">
        <f>'BCTcategories inPA intervention'!B31</f>
        <v>Dong 2018</v>
      </c>
      <c r="D16">
        <f>AVERAGE('BCTcategories inPA intervention'!D31:D32)</f>
        <v>1</v>
      </c>
      <c r="E16">
        <f>AVERAGE('BCTcategories inPA intervention'!E31:E32)</f>
        <v>1</v>
      </c>
      <c r="F16">
        <f>AVERAGE('BCTcategories inPA intervention'!F31:F32)</f>
        <v>0</v>
      </c>
      <c r="G16">
        <f>AVERAGE('BCTcategories inPA intervention'!G31:G32)</f>
        <v>1</v>
      </c>
      <c r="H16">
        <f>AVERAGE('BCTcategories inPA intervention'!H31:H32)</f>
        <v>1</v>
      </c>
      <c r="I16">
        <f>AVERAGE('BCTcategories inPA intervention'!I31:I32)</f>
        <v>1</v>
      </c>
      <c r="J16">
        <f>AVERAGE('BCTcategories inPA intervention'!J31:J32)</f>
        <v>0</v>
      </c>
      <c r="K16">
        <f>AVERAGE('BCTcategories inPA intervention'!K31:K32)</f>
        <v>1</v>
      </c>
      <c r="L16">
        <f>AVERAGE('BCTcategories inPA intervention'!L31:L32)</f>
        <v>1</v>
      </c>
      <c r="M16">
        <f>AVERAGE('BCTcategories inPA intervention'!M31:M32)</f>
        <v>0</v>
      </c>
      <c r="N16">
        <f>AVERAGE('BCTcategories inPA intervention'!N31:N32)</f>
        <v>0</v>
      </c>
      <c r="O16">
        <f>AVERAGE('BCTcategories inPA intervention'!O31:O32)</f>
        <v>1</v>
      </c>
      <c r="P16">
        <f>AVERAGE('BCTcategories inPA intervention'!P31:P32)</f>
        <v>0</v>
      </c>
      <c r="Q16">
        <f>AVERAGE('BCTcategories inPA intervention'!Q31:Q32)</f>
        <v>0</v>
      </c>
      <c r="R16">
        <f>AVERAGE('BCTcategories inPA intervention'!R31:R32)</f>
        <v>0</v>
      </c>
      <c r="S16">
        <f>AVERAGE('BCTcategories inPA intervention'!S31:S32)</f>
        <v>0</v>
      </c>
      <c r="T16">
        <f t="shared" si="0"/>
        <v>8</v>
      </c>
    </row>
    <row r="17" spans="1:20" x14ac:dyDescent="0.45">
      <c r="A17" t="str">
        <f>'BCTcategories inPA intervention'!B33</f>
        <v>Park 2019</v>
      </c>
      <c r="D17">
        <f>AVERAGE('BCTcategories inPA intervention'!D33:D34)</f>
        <v>1</v>
      </c>
      <c r="E17">
        <f>AVERAGE('BCTcategories inPA intervention'!E33:E34)</f>
        <v>1</v>
      </c>
      <c r="F17">
        <f>AVERAGE('BCTcategories inPA intervention'!F33:F34)</f>
        <v>0</v>
      </c>
      <c r="G17">
        <f>AVERAGE('BCTcategories inPA intervention'!G33:G34)</f>
        <v>1</v>
      </c>
      <c r="H17">
        <f>AVERAGE('BCTcategories inPA intervention'!H33:H34)</f>
        <v>0</v>
      </c>
      <c r="I17">
        <f>AVERAGE('BCTcategories inPA intervention'!I33:I34)</f>
        <v>1</v>
      </c>
      <c r="J17">
        <f>AVERAGE('BCTcategories inPA intervention'!J33:J34)</f>
        <v>0</v>
      </c>
      <c r="K17">
        <f>AVERAGE('BCTcategories inPA intervention'!K33:K34)</f>
        <v>1</v>
      </c>
      <c r="L17">
        <f>AVERAGE('BCTcategories inPA intervention'!L33:L34)</f>
        <v>1</v>
      </c>
      <c r="M17">
        <f>AVERAGE('BCTcategories inPA intervention'!M33:M34)</f>
        <v>0</v>
      </c>
      <c r="N17">
        <f>AVERAGE('BCTcategories inPA intervention'!N33:N34)</f>
        <v>0</v>
      </c>
      <c r="O17">
        <f>AVERAGE('BCTcategories inPA intervention'!O33:O34)</f>
        <v>1</v>
      </c>
      <c r="P17">
        <f>AVERAGE('BCTcategories inPA intervention'!P33:P34)</f>
        <v>0</v>
      </c>
      <c r="Q17">
        <f>AVERAGE('BCTcategories inPA intervention'!Q33:Q34)</f>
        <v>0</v>
      </c>
      <c r="R17">
        <f>AVERAGE('BCTcategories inPA intervention'!R33:R34)</f>
        <v>0</v>
      </c>
      <c r="S17">
        <f>AVERAGE('BCTcategories inPA intervention'!S33:S34)</f>
        <v>0</v>
      </c>
      <c r="T17">
        <f t="shared" si="0"/>
        <v>7</v>
      </c>
    </row>
    <row r="18" spans="1:20" x14ac:dyDescent="0.45">
      <c r="A18" t="str">
        <f>'BCTcategories inPA intervention'!B35</f>
        <v>Lozano-Lozano 2019</v>
      </c>
      <c r="D18">
        <f>AVERAGE('BCTcategories inPA intervention'!D35:D36)</f>
        <v>1</v>
      </c>
      <c r="E18">
        <f>AVERAGE('BCTcategories inPA intervention'!E35:E36)</f>
        <v>1</v>
      </c>
      <c r="F18">
        <f>AVERAGE('BCTcategories inPA intervention'!F35:F36)</f>
        <v>0</v>
      </c>
      <c r="G18">
        <f>AVERAGE('BCTcategories inPA intervention'!G35:G36)</f>
        <v>0</v>
      </c>
      <c r="H18">
        <f>AVERAGE('BCTcategories inPA intervention'!H35:H36)</f>
        <v>0</v>
      </c>
      <c r="I18">
        <f>AVERAGE('BCTcategories inPA intervention'!I35:I36)</f>
        <v>0</v>
      </c>
      <c r="J18">
        <f>AVERAGE('BCTcategories inPA intervention'!J35:J36)</f>
        <v>0</v>
      </c>
      <c r="K18">
        <f>AVERAGE('BCTcategories inPA intervention'!K35:K36)</f>
        <v>1</v>
      </c>
      <c r="L18">
        <f>AVERAGE('BCTcategories inPA intervention'!L35:L36)</f>
        <v>1</v>
      </c>
      <c r="M18">
        <f>AVERAGE('BCTcategories inPA intervention'!M35:M36)</f>
        <v>1</v>
      </c>
      <c r="N18">
        <f>AVERAGE('BCTcategories inPA intervention'!N35:N36)</f>
        <v>1</v>
      </c>
      <c r="O18">
        <f>AVERAGE('BCTcategories inPA intervention'!O35:O36)</f>
        <v>0</v>
      </c>
      <c r="P18">
        <f>AVERAGE('BCTcategories inPA intervention'!P35:P36)</f>
        <v>0</v>
      </c>
      <c r="Q18">
        <f>AVERAGE('BCTcategories inPA intervention'!Q35:Q36)</f>
        <v>0</v>
      </c>
      <c r="R18">
        <f>AVERAGE('BCTcategories inPA intervention'!R35:R36)</f>
        <v>0</v>
      </c>
      <c r="S18">
        <f>AVERAGE('BCTcategories inPA intervention'!S35:S36)</f>
        <v>0</v>
      </c>
      <c r="T18">
        <f t="shared" si="0"/>
        <v>6</v>
      </c>
    </row>
    <row r="19" spans="1:20" x14ac:dyDescent="0.45">
      <c r="A19" t="str">
        <f>'BCTcategories inPA intervention'!B37</f>
        <v>Short 2016</v>
      </c>
      <c r="D19">
        <f>AVERAGE('BCTcategories inPA intervention'!D37:D38)</f>
        <v>1</v>
      </c>
      <c r="E19">
        <f>AVERAGE('BCTcategories inPA intervention'!E37:E38)</f>
        <v>1</v>
      </c>
      <c r="F19">
        <f>AVERAGE('BCTcategories inPA intervention'!F37:F38)</f>
        <v>1</v>
      </c>
      <c r="G19">
        <f>AVERAGE('BCTcategories inPA intervention'!G37:G38)</f>
        <v>1</v>
      </c>
      <c r="H19">
        <f>AVERAGE('BCTcategories inPA intervention'!H37:H38)</f>
        <v>1</v>
      </c>
      <c r="I19">
        <f>AVERAGE('BCTcategories inPA intervention'!I37:I38)</f>
        <v>0</v>
      </c>
      <c r="J19">
        <f>AVERAGE('BCTcategories inPA intervention'!J37:J38)</f>
        <v>0</v>
      </c>
      <c r="K19">
        <f>AVERAGE('BCTcategories inPA intervention'!K37:K38)</f>
        <v>1</v>
      </c>
      <c r="L19">
        <f>AVERAGE('BCTcategories inPA intervention'!L37:L38)</f>
        <v>1</v>
      </c>
      <c r="M19">
        <f>AVERAGE('BCTcategories inPA intervention'!M37:M38)</f>
        <v>1</v>
      </c>
      <c r="N19">
        <f>AVERAGE('BCTcategories inPA intervention'!N37:N38)</f>
        <v>0</v>
      </c>
      <c r="O19">
        <f>AVERAGE('BCTcategories inPA intervention'!O37:O38)</f>
        <v>1</v>
      </c>
      <c r="P19">
        <f>AVERAGE('BCTcategories inPA intervention'!P37:P38)</f>
        <v>0</v>
      </c>
      <c r="Q19">
        <f>AVERAGE('BCTcategories inPA intervention'!Q37:Q38)</f>
        <v>0</v>
      </c>
      <c r="R19">
        <f>AVERAGE('BCTcategories inPA intervention'!R37:R38)</f>
        <v>0</v>
      </c>
      <c r="S19">
        <f>AVERAGE('BCTcategories inPA intervention'!S37:S38)</f>
        <v>1</v>
      </c>
      <c r="T19">
        <f t="shared" si="0"/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7EB2-4DF9-4AA4-AB7B-DC5E5B94D58F}">
  <dimension ref="A1:CT41"/>
  <sheetViews>
    <sheetView zoomScale="63" workbookViewId="0">
      <selection activeCell="B3" sqref="B3:B38"/>
    </sheetView>
  </sheetViews>
  <sheetFormatPr defaultRowHeight="14.25" x14ac:dyDescent="0.45"/>
  <cols>
    <col min="1" max="1" width="9.06640625" style="25"/>
    <col min="2" max="2" width="26.46484375" style="25" customWidth="1"/>
    <col min="3" max="3" width="21.1328125" style="25" customWidth="1"/>
    <col min="4" max="12" width="9.06640625" style="25"/>
    <col min="13" max="13" width="10.796875" style="25" customWidth="1"/>
    <col min="14" max="17" width="9.06640625" style="25"/>
    <col min="18" max="18" width="9.06640625" style="1"/>
    <col min="19" max="20" width="9.06640625" style="25"/>
    <col min="21" max="22" width="9.06640625" style="27"/>
    <col min="23" max="23" width="9.06640625" style="1"/>
    <col min="24" max="28" width="9.06640625" style="25"/>
    <col min="29" max="29" width="9.06640625" style="1"/>
    <col min="30" max="33" width="9.06640625" style="25"/>
    <col min="34" max="34" width="9.06640625" style="39"/>
    <col min="35" max="35" width="9.06640625" style="25"/>
    <col min="36" max="36" width="10.6640625" style="31" customWidth="1"/>
    <col min="37" max="49" width="9.06640625" style="25"/>
    <col min="50" max="50" width="9.06640625" style="1"/>
    <col min="51" max="56" width="9.06640625" style="25"/>
    <col min="57" max="57" width="9.06640625" style="27"/>
    <col min="58" max="66" width="9.06640625" style="25"/>
    <col min="67" max="67" width="9.06640625" style="1"/>
    <col min="68" max="241" width="9.06640625" style="25"/>
    <col min="242" max="242" width="26.46484375" style="25" customWidth="1"/>
    <col min="243" max="243" width="21.1328125" style="25" customWidth="1"/>
    <col min="244" max="254" width="9.06640625" style="25"/>
    <col min="255" max="255" width="10.796875" style="25" customWidth="1"/>
    <col min="256" max="282" width="9.06640625" style="25"/>
    <col min="283" max="283" width="10.6640625" style="25" customWidth="1"/>
    <col min="284" max="497" width="9.06640625" style="25"/>
    <col min="498" max="498" width="26.46484375" style="25" customWidth="1"/>
    <col min="499" max="499" width="21.1328125" style="25" customWidth="1"/>
    <col min="500" max="510" width="9.06640625" style="25"/>
    <col min="511" max="511" width="10.796875" style="25" customWidth="1"/>
    <col min="512" max="538" width="9.06640625" style="25"/>
    <col min="539" max="539" width="10.6640625" style="25" customWidth="1"/>
    <col min="540" max="753" width="9.06640625" style="25"/>
    <col min="754" max="754" width="26.46484375" style="25" customWidth="1"/>
    <col min="755" max="755" width="21.1328125" style="25" customWidth="1"/>
    <col min="756" max="766" width="9.06640625" style="25"/>
    <col min="767" max="767" width="10.796875" style="25" customWidth="1"/>
    <col min="768" max="794" width="9.06640625" style="25"/>
    <col min="795" max="795" width="10.6640625" style="25" customWidth="1"/>
    <col min="796" max="1009" width="9.06640625" style="25"/>
    <col min="1010" max="1010" width="26.46484375" style="25" customWidth="1"/>
    <col min="1011" max="1011" width="21.1328125" style="25" customWidth="1"/>
    <col min="1012" max="1022" width="9.06640625" style="25"/>
    <col min="1023" max="1023" width="10.796875" style="25" customWidth="1"/>
    <col min="1024" max="1050" width="9.06640625" style="25"/>
    <col min="1051" max="1051" width="10.6640625" style="25" customWidth="1"/>
    <col min="1052" max="1265" width="9.06640625" style="25"/>
    <col min="1266" max="1266" width="26.46484375" style="25" customWidth="1"/>
    <col min="1267" max="1267" width="21.1328125" style="25" customWidth="1"/>
    <col min="1268" max="1278" width="9.06640625" style="25"/>
    <col min="1279" max="1279" width="10.796875" style="25" customWidth="1"/>
    <col min="1280" max="1306" width="9.06640625" style="25"/>
    <col min="1307" max="1307" width="10.6640625" style="25" customWidth="1"/>
    <col min="1308" max="1521" width="9.06640625" style="25"/>
    <col min="1522" max="1522" width="26.46484375" style="25" customWidth="1"/>
    <col min="1523" max="1523" width="21.1328125" style="25" customWidth="1"/>
    <col min="1524" max="1534" width="9.06640625" style="25"/>
    <col min="1535" max="1535" width="10.796875" style="25" customWidth="1"/>
    <col min="1536" max="1562" width="9.06640625" style="25"/>
    <col min="1563" max="1563" width="10.6640625" style="25" customWidth="1"/>
    <col min="1564" max="1777" width="9.06640625" style="25"/>
    <col min="1778" max="1778" width="26.46484375" style="25" customWidth="1"/>
    <col min="1779" max="1779" width="21.1328125" style="25" customWidth="1"/>
    <col min="1780" max="1790" width="9.06640625" style="25"/>
    <col min="1791" max="1791" width="10.796875" style="25" customWidth="1"/>
    <col min="1792" max="1818" width="9.06640625" style="25"/>
    <col min="1819" max="1819" width="10.6640625" style="25" customWidth="1"/>
    <col min="1820" max="2033" width="9.06640625" style="25"/>
    <col min="2034" max="2034" width="26.46484375" style="25" customWidth="1"/>
    <col min="2035" max="2035" width="21.1328125" style="25" customWidth="1"/>
    <col min="2036" max="2046" width="9.06640625" style="25"/>
    <col min="2047" max="2047" width="10.796875" style="25" customWidth="1"/>
    <col min="2048" max="2074" width="9.06640625" style="25"/>
    <col min="2075" max="2075" width="10.6640625" style="25" customWidth="1"/>
    <col min="2076" max="2289" width="9.06640625" style="25"/>
    <col min="2290" max="2290" width="26.46484375" style="25" customWidth="1"/>
    <col min="2291" max="2291" width="21.1328125" style="25" customWidth="1"/>
    <col min="2292" max="2302" width="9.06640625" style="25"/>
    <col min="2303" max="2303" width="10.796875" style="25" customWidth="1"/>
    <col min="2304" max="2330" width="9.06640625" style="25"/>
    <col min="2331" max="2331" width="10.6640625" style="25" customWidth="1"/>
    <col min="2332" max="2545" width="9.06640625" style="25"/>
    <col min="2546" max="2546" width="26.46484375" style="25" customWidth="1"/>
    <col min="2547" max="2547" width="21.1328125" style="25" customWidth="1"/>
    <col min="2548" max="2558" width="9.06640625" style="25"/>
    <col min="2559" max="2559" width="10.796875" style="25" customWidth="1"/>
    <col min="2560" max="2586" width="9.06640625" style="25"/>
    <col min="2587" max="2587" width="10.6640625" style="25" customWidth="1"/>
    <col min="2588" max="2801" width="9.06640625" style="25"/>
    <col min="2802" max="2802" width="26.46484375" style="25" customWidth="1"/>
    <col min="2803" max="2803" width="21.1328125" style="25" customWidth="1"/>
    <col min="2804" max="2814" width="9.06640625" style="25"/>
    <col min="2815" max="2815" width="10.796875" style="25" customWidth="1"/>
    <col min="2816" max="2842" width="9.06640625" style="25"/>
    <col min="2843" max="2843" width="10.6640625" style="25" customWidth="1"/>
    <col min="2844" max="3057" width="9.06640625" style="25"/>
    <col min="3058" max="3058" width="26.46484375" style="25" customWidth="1"/>
    <col min="3059" max="3059" width="21.1328125" style="25" customWidth="1"/>
    <col min="3060" max="3070" width="9.06640625" style="25"/>
    <col min="3071" max="3071" width="10.796875" style="25" customWidth="1"/>
    <col min="3072" max="3098" width="9.06640625" style="25"/>
    <col min="3099" max="3099" width="10.6640625" style="25" customWidth="1"/>
    <col min="3100" max="3313" width="9.06640625" style="25"/>
    <col min="3314" max="3314" width="26.46484375" style="25" customWidth="1"/>
    <col min="3315" max="3315" width="21.1328125" style="25" customWidth="1"/>
    <col min="3316" max="3326" width="9.06640625" style="25"/>
    <col min="3327" max="3327" width="10.796875" style="25" customWidth="1"/>
    <col min="3328" max="3354" width="9.06640625" style="25"/>
    <col min="3355" max="3355" width="10.6640625" style="25" customWidth="1"/>
    <col min="3356" max="3569" width="9.06640625" style="25"/>
    <col min="3570" max="3570" width="26.46484375" style="25" customWidth="1"/>
    <col min="3571" max="3571" width="21.1328125" style="25" customWidth="1"/>
    <col min="3572" max="3582" width="9.06640625" style="25"/>
    <col min="3583" max="3583" width="10.796875" style="25" customWidth="1"/>
    <col min="3584" max="3610" width="9.06640625" style="25"/>
    <col min="3611" max="3611" width="10.6640625" style="25" customWidth="1"/>
    <col min="3612" max="3825" width="9.06640625" style="25"/>
    <col min="3826" max="3826" width="26.46484375" style="25" customWidth="1"/>
    <col min="3827" max="3827" width="21.1328125" style="25" customWidth="1"/>
    <col min="3828" max="3838" width="9.06640625" style="25"/>
    <col min="3839" max="3839" width="10.796875" style="25" customWidth="1"/>
    <col min="3840" max="3866" width="9.06640625" style="25"/>
    <col min="3867" max="3867" width="10.6640625" style="25" customWidth="1"/>
    <col min="3868" max="4081" width="9.06640625" style="25"/>
    <col min="4082" max="4082" width="26.46484375" style="25" customWidth="1"/>
    <col min="4083" max="4083" width="21.1328125" style="25" customWidth="1"/>
    <col min="4084" max="4094" width="9.06640625" style="25"/>
    <col min="4095" max="4095" width="10.796875" style="25" customWidth="1"/>
    <col min="4096" max="4122" width="9.06640625" style="25"/>
    <col min="4123" max="4123" width="10.6640625" style="25" customWidth="1"/>
    <col min="4124" max="4337" width="9.06640625" style="25"/>
    <col min="4338" max="4338" width="26.46484375" style="25" customWidth="1"/>
    <col min="4339" max="4339" width="21.1328125" style="25" customWidth="1"/>
    <col min="4340" max="4350" width="9.06640625" style="25"/>
    <col min="4351" max="4351" width="10.796875" style="25" customWidth="1"/>
    <col min="4352" max="4378" width="9.06640625" style="25"/>
    <col min="4379" max="4379" width="10.6640625" style="25" customWidth="1"/>
    <col min="4380" max="4593" width="9.06640625" style="25"/>
    <col min="4594" max="4594" width="26.46484375" style="25" customWidth="1"/>
    <col min="4595" max="4595" width="21.1328125" style="25" customWidth="1"/>
    <col min="4596" max="4606" width="9.06640625" style="25"/>
    <col min="4607" max="4607" width="10.796875" style="25" customWidth="1"/>
    <col min="4608" max="4634" width="9.06640625" style="25"/>
    <col min="4635" max="4635" width="10.6640625" style="25" customWidth="1"/>
    <col min="4636" max="4849" width="9.06640625" style="25"/>
    <col min="4850" max="4850" width="26.46484375" style="25" customWidth="1"/>
    <col min="4851" max="4851" width="21.1328125" style="25" customWidth="1"/>
    <col min="4852" max="4862" width="9.06640625" style="25"/>
    <col min="4863" max="4863" width="10.796875" style="25" customWidth="1"/>
    <col min="4864" max="4890" width="9.06640625" style="25"/>
    <col min="4891" max="4891" width="10.6640625" style="25" customWidth="1"/>
    <col min="4892" max="5105" width="9.06640625" style="25"/>
    <col min="5106" max="5106" width="26.46484375" style="25" customWidth="1"/>
    <col min="5107" max="5107" width="21.1328125" style="25" customWidth="1"/>
    <col min="5108" max="5118" width="9.06640625" style="25"/>
    <col min="5119" max="5119" width="10.796875" style="25" customWidth="1"/>
    <col min="5120" max="5146" width="9.06640625" style="25"/>
    <col min="5147" max="5147" width="10.6640625" style="25" customWidth="1"/>
    <col min="5148" max="5361" width="9.06640625" style="25"/>
    <col min="5362" max="5362" width="26.46484375" style="25" customWidth="1"/>
    <col min="5363" max="5363" width="21.1328125" style="25" customWidth="1"/>
    <col min="5364" max="5374" width="9.06640625" style="25"/>
    <col min="5375" max="5375" width="10.796875" style="25" customWidth="1"/>
    <col min="5376" max="5402" width="9.06640625" style="25"/>
    <col min="5403" max="5403" width="10.6640625" style="25" customWidth="1"/>
    <col min="5404" max="5617" width="9.06640625" style="25"/>
    <col min="5618" max="5618" width="26.46484375" style="25" customWidth="1"/>
    <col min="5619" max="5619" width="21.1328125" style="25" customWidth="1"/>
    <col min="5620" max="5630" width="9.06640625" style="25"/>
    <col min="5631" max="5631" width="10.796875" style="25" customWidth="1"/>
    <col min="5632" max="5658" width="9.06640625" style="25"/>
    <col min="5659" max="5659" width="10.6640625" style="25" customWidth="1"/>
    <col min="5660" max="5873" width="9.06640625" style="25"/>
    <col min="5874" max="5874" width="26.46484375" style="25" customWidth="1"/>
    <col min="5875" max="5875" width="21.1328125" style="25" customWidth="1"/>
    <col min="5876" max="5886" width="9.06640625" style="25"/>
    <col min="5887" max="5887" width="10.796875" style="25" customWidth="1"/>
    <col min="5888" max="5914" width="9.06640625" style="25"/>
    <col min="5915" max="5915" width="10.6640625" style="25" customWidth="1"/>
    <col min="5916" max="6129" width="9.06640625" style="25"/>
    <col min="6130" max="6130" width="26.46484375" style="25" customWidth="1"/>
    <col min="6131" max="6131" width="21.1328125" style="25" customWidth="1"/>
    <col min="6132" max="6142" width="9.06640625" style="25"/>
    <col min="6143" max="6143" width="10.796875" style="25" customWidth="1"/>
    <col min="6144" max="6170" width="9.06640625" style="25"/>
    <col min="6171" max="6171" width="10.6640625" style="25" customWidth="1"/>
    <col min="6172" max="6385" width="9.06640625" style="25"/>
    <col min="6386" max="6386" width="26.46484375" style="25" customWidth="1"/>
    <col min="6387" max="6387" width="21.1328125" style="25" customWidth="1"/>
    <col min="6388" max="6398" width="9.06640625" style="25"/>
    <col min="6399" max="6399" width="10.796875" style="25" customWidth="1"/>
    <col min="6400" max="6426" width="9.06640625" style="25"/>
    <col min="6427" max="6427" width="10.6640625" style="25" customWidth="1"/>
    <col min="6428" max="6641" width="9.06640625" style="25"/>
    <col min="6642" max="6642" width="26.46484375" style="25" customWidth="1"/>
    <col min="6643" max="6643" width="21.1328125" style="25" customWidth="1"/>
    <col min="6644" max="6654" width="9.06640625" style="25"/>
    <col min="6655" max="6655" width="10.796875" style="25" customWidth="1"/>
    <col min="6656" max="6682" width="9.06640625" style="25"/>
    <col min="6683" max="6683" width="10.6640625" style="25" customWidth="1"/>
    <col min="6684" max="6897" width="9.06640625" style="25"/>
    <col min="6898" max="6898" width="26.46484375" style="25" customWidth="1"/>
    <col min="6899" max="6899" width="21.1328125" style="25" customWidth="1"/>
    <col min="6900" max="6910" width="9.06640625" style="25"/>
    <col min="6911" max="6911" width="10.796875" style="25" customWidth="1"/>
    <col min="6912" max="6938" width="9.06640625" style="25"/>
    <col min="6939" max="6939" width="10.6640625" style="25" customWidth="1"/>
    <col min="6940" max="7153" width="9.06640625" style="25"/>
    <col min="7154" max="7154" width="26.46484375" style="25" customWidth="1"/>
    <col min="7155" max="7155" width="21.1328125" style="25" customWidth="1"/>
    <col min="7156" max="7166" width="9.06640625" style="25"/>
    <col min="7167" max="7167" width="10.796875" style="25" customWidth="1"/>
    <col min="7168" max="7194" width="9.06640625" style="25"/>
    <col min="7195" max="7195" width="10.6640625" style="25" customWidth="1"/>
    <col min="7196" max="7409" width="9.06640625" style="25"/>
    <col min="7410" max="7410" width="26.46484375" style="25" customWidth="1"/>
    <col min="7411" max="7411" width="21.1328125" style="25" customWidth="1"/>
    <col min="7412" max="7422" width="9.06640625" style="25"/>
    <col min="7423" max="7423" width="10.796875" style="25" customWidth="1"/>
    <col min="7424" max="7450" width="9.06640625" style="25"/>
    <col min="7451" max="7451" width="10.6640625" style="25" customWidth="1"/>
    <col min="7452" max="7665" width="9.06640625" style="25"/>
    <col min="7666" max="7666" width="26.46484375" style="25" customWidth="1"/>
    <col min="7667" max="7667" width="21.1328125" style="25" customWidth="1"/>
    <col min="7668" max="7678" width="9.06640625" style="25"/>
    <col min="7679" max="7679" width="10.796875" style="25" customWidth="1"/>
    <col min="7680" max="7706" width="9.06640625" style="25"/>
    <col min="7707" max="7707" width="10.6640625" style="25" customWidth="1"/>
    <col min="7708" max="7921" width="9.06640625" style="25"/>
    <col min="7922" max="7922" width="26.46484375" style="25" customWidth="1"/>
    <col min="7923" max="7923" width="21.1328125" style="25" customWidth="1"/>
    <col min="7924" max="7934" width="9.06640625" style="25"/>
    <col min="7935" max="7935" width="10.796875" style="25" customWidth="1"/>
    <col min="7936" max="7962" width="9.06640625" style="25"/>
    <col min="7963" max="7963" width="10.6640625" style="25" customWidth="1"/>
    <col min="7964" max="8177" width="9.06640625" style="25"/>
    <col min="8178" max="8178" width="26.46484375" style="25" customWidth="1"/>
    <col min="8179" max="8179" width="21.1328125" style="25" customWidth="1"/>
    <col min="8180" max="8190" width="9.06640625" style="25"/>
    <col min="8191" max="8191" width="10.796875" style="25" customWidth="1"/>
    <col min="8192" max="8218" width="9.06640625" style="25"/>
    <col min="8219" max="8219" width="10.6640625" style="25" customWidth="1"/>
    <col min="8220" max="8433" width="9.06640625" style="25"/>
    <col min="8434" max="8434" width="26.46484375" style="25" customWidth="1"/>
    <col min="8435" max="8435" width="21.1328125" style="25" customWidth="1"/>
    <col min="8436" max="8446" width="9.06640625" style="25"/>
    <col min="8447" max="8447" width="10.796875" style="25" customWidth="1"/>
    <col min="8448" max="8474" width="9.06640625" style="25"/>
    <col min="8475" max="8475" width="10.6640625" style="25" customWidth="1"/>
    <col min="8476" max="8689" width="9.06640625" style="25"/>
    <col min="8690" max="8690" width="26.46484375" style="25" customWidth="1"/>
    <col min="8691" max="8691" width="21.1328125" style="25" customWidth="1"/>
    <col min="8692" max="8702" width="9.06640625" style="25"/>
    <col min="8703" max="8703" width="10.796875" style="25" customWidth="1"/>
    <col min="8704" max="8730" width="9.06640625" style="25"/>
    <col min="8731" max="8731" width="10.6640625" style="25" customWidth="1"/>
    <col min="8732" max="8945" width="9.06640625" style="25"/>
    <col min="8946" max="8946" width="26.46484375" style="25" customWidth="1"/>
    <col min="8947" max="8947" width="21.1328125" style="25" customWidth="1"/>
    <col min="8948" max="8958" width="9.06640625" style="25"/>
    <col min="8959" max="8959" width="10.796875" style="25" customWidth="1"/>
    <col min="8960" max="8986" width="9.06640625" style="25"/>
    <col min="8987" max="8987" width="10.6640625" style="25" customWidth="1"/>
    <col min="8988" max="9201" width="9.06640625" style="25"/>
    <col min="9202" max="9202" width="26.46484375" style="25" customWidth="1"/>
    <col min="9203" max="9203" width="21.1328125" style="25" customWidth="1"/>
    <col min="9204" max="9214" width="9.06640625" style="25"/>
    <col min="9215" max="9215" width="10.796875" style="25" customWidth="1"/>
    <col min="9216" max="9242" width="9.06640625" style="25"/>
    <col min="9243" max="9243" width="10.6640625" style="25" customWidth="1"/>
    <col min="9244" max="9457" width="9.06640625" style="25"/>
    <col min="9458" max="9458" width="26.46484375" style="25" customWidth="1"/>
    <col min="9459" max="9459" width="21.1328125" style="25" customWidth="1"/>
    <col min="9460" max="9470" width="9.06640625" style="25"/>
    <col min="9471" max="9471" width="10.796875" style="25" customWidth="1"/>
    <col min="9472" max="9498" width="9.06640625" style="25"/>
    <col min="9499" max="9499" width="10.6640625" style="25" customWidth="1"/>
    <col min="9500" max="9713" width="9.06640625" style="25"/>
    <col min="9714" max="9714" width="26.46484375" style="25" customWidth="1"/>
    <col min="9715" max="9715" width="21.1328125" style="25" customWidth="1"/>
    <col min="9716" max="9726" width="9.06640625" style="25"/>
    <col min="9727" max="9727" width="10.796875" style="25" customWidth="1"/>
    <col min="9728" max="9754" width="9.06640625" style="25"/>
    <col min="9755" max="9755" width="10.6640625" style="25" customWidth="1"/>
    <col min="9756" max="9969" width="9.06640625" style="25"/>
    <col min="9970" max="9970" width="26.46484375" style="25" customWidth="1"/>
    <col min="9971" max="9971" width="21.1328125" style="25" customWidth="1"/>
    <col min="9972" max="9982" width="9.06640625" style="25"/>
    <col min="9983" max="9983" width="10.796875" style="25" customWidth="1"/>
    <col min="9984" max="10010" width="9.06640625" style="25"/>
    <col min="10011" max="10011" width="10.6640625" style="25" customWidth="1"/>
    <col min="10012" max="10225" width="9.06640625" style="25"/>
    <col min="10226" max="10226" width="26.46484375" style="25" customWidth="1"/>
    <col min="10227" max="10227" width="21.1328125" style="25" customWidth="1"/>
    <col min="10228" max="10238" width="9.06640625" style="25"/>
    <col min="10239" max="10239" width="10.796875" style="25" customWidth="1"/>
    <col min="10240" max="10266" width="9.06640625" style="25"/>
    <col min="10267" max="10267" width="10.6640625" style="25" customWidth="1"/>
    <col min="10268" max="10481" width="9.06640625" style="25"/>
    <col min="10482" max="10482" width="26.46484375" style="25" customWidth="1"/>
    <col min="10483" max="10483" width="21.1328125" style="25" customWidth="1"/>
    <col min="10484" max="10494" width="9.06640625" style="25"/>
    <col min="10495" max="10495" width="10.796875" style="25" customWidth="1"/>
    <col min="10496" max="10522" width="9.06640625" style="25"/>
    <col min="10523" max="10523" width="10.6640625" style="25" customWidth="1"/>
    <col min="10524" max="10737" width="9.06640625" style="25"/>
    <col min="10738" max="10738" width="26.46484375" style="25" customWidth="1"/>
    <col min="10739" max="10739" width="21.1328125" style="25" customWidth="1"/>
    <col min="10740" max="10750" width="9.06640625" style="25"/>
    <col min="10751" max="10751" width="10.796875" style="25" customWidth="1"/>
    <col min="10752" max="10778" width="9.06640625" style="25"/>
    <col min="10779" max="10779" width="10.6640625" style="25" customWidth="1"/>
    <col min="10780" max="10993" width="9.06640625" style="25"/>
    <col min="10994" max="10994" width="26.46484375" style="25" customWidth="1"/>
    <col min="10995" max="10995" width="21.1328125" style="25" customWidth="1"/>
    <col min="10996" max="11006" width="9.06640625" style="25"/>
    <col min="11007" max="11007" width="10.796875" style="25" customWidth="1"/>
    <col min="11008" max="11034" width="9.06640625" style="25"/>
    <col min="11035" max="11035" width="10.6640625" style="25" customWidth="1"/>
    <col min="11036" max="11249" width="9.06640625" style="25"/>
    <col min="11250" max="11250" width="26.46484375" style="25" customWidth="1"/>
    <col min="11251" max="11251" width="21.1328125" style="25" customWidth="1"/>
    <col min="11252" max="11262" width="9.06640625" style="25"/>
    <col min="11263" max="11263" width="10.796875" style="25" customWidth="1"/>
    <col min="11264" max="11290" width="9.06640625" style="25"/>
    <col min="11291" max="11291" width="10.6640625" style="25" customWidth="1"/>
    <col min="11292" max="11505" width="9.06640625" style="25"/>
    <col min="11506" max="11506" width="26.46484375" style="25" customWidth="1"/>
    <col min="11507" max="11507" width="21.1328125" style="25" customWidth="1"/>
    <col min="11508" max="11518" width="9.06640625" style="25"/>
    <col min="11519" max="11519" width="10.796875" style="25" customWidth="1"/>
    <col min="11520" max="11546" width="9.06640625" style="25"/>
    <col min="11547" max="11547" width="10.6640625" style="25" customWidth="1"/>
    <col min="11548" max="11761" width="9.06640625" style="25"/>
    <col min="11762" max="11762" width="26.46484375" style="25" customWidth="1"/>
    <col min="11763" max="11763" width="21.1328125" style="25" customWidth="1"/>
    <col min="11764" max="11774" width="9.06640625" style="25"/>
    <col min="11775" max="11775" width="10.796875" style="25" customWidth="1"/>
    <col min="11776" max="11802" width="9.06640625" style="25"/>
    <col min="11803" max="11803" width="10.6640625" style="25" customWidth="1"/>
    <col min="11804" max="12017" width="9.06640625" style="25"/>
    <col min="12018" max="12018" width="26.46484375" style="25" customWidth="1"/>
    <col min="12019" max="12019" width="21.1328125" style="25" customWidth="1"/>
    <col min="12020" max="12030" width="9.06640625" style="25"/>
    <col min="12031" max="12031" width="10.796875" style="25" customWidth="1"/>
    <col min="12032" max="12058" width="9.06640625" style="25"/>
    <col min="12059" max="12059" width="10.6640625" style="25" customWidth="1"/>
    <col min="12060" max="12273" width="9.06640625" style="25"/>
    <col min="12274" max="12274" width="26.46484375" style="25" customWidth="1"/>
    <col min="12275" max="12275" width="21.1328125" style="25" customWidth="1"/>
    <col min="12276" max="12286" width="9.06640625" style="25"/>
    <col min="12287" max="12287" width="10.796875" style="25" customWidth="1"/>
    <col min="12288" max="12314" width="9.06640625" style="25"/>
    <col min="12315" max="12315" width="10.6640625" style="25" customWidth="1"/>
    <col min="12316" max="12529" width="9.06640625" style="25"/>
    <col min="12530" max="12530" width="26.46484375" style="25" customWidth="1"/>
    <col min="12531" max="12531" width="21.1328125" style="25" customWidth="1"/>
    <col min="12532" max="12542" width="9.06640625" style="25"/>
    <col min="12543" max="12543" width="10.796875" style="25" customWidth="1"/>
    <col min="12544" max="12570" width="9.06640625" style="25"/>
    <col min="12571" max="12571" width="10.6640625" style="25" customWidth="1"/>
    <col min="12572" max="12785" width="9.06640625" style="25"/>
    <col min="12786" max="12786" width="26.46484375" style="25" customWidth="1"/>
    <col min="12787" max="12787" width="21.1328125" style="25" customWidth="1"/>
    <col min="12788" max="12798" width="9.06640625" style="25"/>
    <col min="12799" max="12799" width="10.796875" style="25" customWidth="1"/>
    <col min="12800" max="12826" width="9.06640625" style="25"/>
    <col min="12827" max="12827" width="10.6640625" style="25" customWidth="1"/>
    <col min="12828" max="13041" width="9.06640625" style="25"/>
    <col min="13042" max="13042" width="26.46484375" style="25" customWidth="1"/>
    <col min="13043" max="13043" width="21.1328125" style="25" customWidth="1"/>
    <col min="13044" max="13054" width="9.06640625" style="25"/>
    <col min="13055" max="13055" width="10.796875" style="25" customWidth="1"/>
    <col min="13056" max="13082" width="9.06640625" style="25"/>
    <col min="13083" max="13083" width="10.6640625" style="25" customWidth="1"/>
    <col min="13084" max="13297" width="9.06640625" style="25"/>
    <col min="13298" max="13298" width="26.46484375" style="25" customWidth="1"/>
    <col min="13299" max="13299" width="21.1328125" style="25" customWidth="1"/>
    <col min="13300" max="13310" width="9.06640625" style="25"/>
    <col min="13311" max="13311" width="10.796875" style="25" customWidth="1"/>
    <col min="13312" max="13338" width="9.06640625" style="25"/>
    <col min="13339" max="13339" width="10.6640625" style="25" customWidth="1"/>
    <col min="13340" max="13553" width="9.06640625" style="25"/>
    <col min="13554" max="13554" width="26.46484375" style="25" customWidth="1"/>
    <col min="13555" max="13555" width="21.1328125" style="25" customWidth="1"/>
    <col min="13556" max="13566" width="9.06640625" style="25"/>
    <col min="13567" max="13567" width="10.796875" style="25" customWidth="1"/>
    <col min="13568" max="13594" width="9.06640625" style="25"/>
    <col min="13595" max="13595" width="10.6640625" style="25" customWidth="1"/>
    <col min="13596" max="13809" width="9.06640625" style="25"/>
    <col min="13810" max="13810" width="26.46484375" style="25" customWidth="1"/>
    <col min="13811" max="13811" width="21.1328125" style="25" customWidth="1"/>
    <col min="13812" max="13822" width="9.06640625" style="25"/>
    <col min="13823" max="13823" width="10.796875" style="25" customWidth="1"/>
    <col min="13824" max="13850" width="9.06640625" style="25"/>
    <col min="13851" max="13851" width="10.6640625" style="25" customWidth="1"/>
    <col min="13852" max="14065" width="9.06640625" style="25"/>
    <col min="14066" max="14066" width="26.46484375" style="25" customWidth="1"/>
    <col min="14067" max="14067" width="21.1328125" style="25" customWidth="1"/>
    <col min="14068" max="14078" width="9.06640625" style="25"/>
    <col min="14079" max="14079" width="10.796875" style="25" customWidth="1"/>
    <col min="14080" max="14106" width="9.06640625" style="25"/>
    <col min="14107" max="14107" width="10.6640625" style="25" customWidth="1"/>
    <col min="14108" max="14321" width="9.06640625" style="25"/>
    <col min="14322" max="14322" width="26.46484375" style="25" customWidth="1"/>
    <col min="14323" max="14323" width="21.1328125" style="25" customWidth="1"/>
    <col min="14324" max="14334" width="9.06640625" style="25"/>
    <col min="14335" max="14335" width="10.796875" style="25" customWidth="1"/>
    <col min="14336" max="14362" width="9.06640625" style="25"/>
    <col min="14363" max="14363" width="10.6640625" style="25" customWidth="1"/>
    <col min="14364" max="14577" width="9.06640625" style="25"/>
    <col min="14578" max="14578" width="26.46484375" style="25" customWidth="1"/>
    <col min="14579" max="14579" width="21.1328125" style="25" customWidth="1"/>
    <col min="14580" max="14590" width="9.06640625" style="25"/>
    <col min="14591" max="14591" width="10.796875" style="25" customWidth="1"/>
    <col min="14592" max="14618" width="9.06640625" style="25"/>
    <col min="14619" max="14619" width="10.6640625" style="25" customWidth="1"/>
    <col min="14620" max="14833" width="9.06640625" style="25"/>
    <col min="14834" max="14834" width="26.46484375" style="25" customWidth="1"/>
    <col min="14835" max="14835" width="21.1328125" style="25" customWidth="1"/>
    <col min="14836" max="14846" width="9.06640625" style="25"/>
    <col min="14847" max="14847" width="10.796875" style="25" customWidth="1"/>
    <col min="14848" max="14874" width="9.06640625" style="25"/>
    <col min="14875" max="14875" width="10.6640625" style="25" customWidth="1"/>
    <col min="14876" max="15089" width="9.06640625" style="25"/>
    <col min="15090" max="15090" width="26.46484375" style="25" customWidth="1"/>
    <col min="15091" max="15091" width="21.1328125" style="25" customWidth="1"/>
    <col min="15092" max="15102" width="9.06640625" style="25"/>
    <col min="15103" max="15103" width="10.796875" style="25" customWidth="1"/>
    <col min="15104" max="15130" width="9.06640625" style="25"/>
    <col min="15131" max="15131" width="10.6640625" style="25" customWidth="1"/>
    <col min="15132" max="15345" width="9.06640625" style="25"/>
    <col min="15346" max="15346" width="26.46484375" style="25" customWidth="1"/>
    <col min="15347" max="15347" width="21.1328125" style="25" customWidth="1"/>
    <col min="15348" max="15358" width="9.06640625" style="25"/>
    <col min="15359" max="15359" width="10.796875" style="25" customWidth="1"/>
    <col min="15360" max="15386" width="9.06640625" style="25"/>
    <col min="15387" max="15387" width="10.6640625" style="25" customWidth="1"/>
    <col min="15388" max="15601" width="9.06640625" style="25"/>
    <col min="15602" max="15602" width="26.46484375" style="25" customWidth="1"/>
    <col min="15603" max="15603" width="21.1328125" style="25" customWidth="1"/>
    <col min="15604" max="15614" width="9.06640625" style="25"/>
    <col min="15615" max="15615" width="10.796875" style="25" customWidth="1"/>
    <col min="15616" max="15642" width="9.06640625" style="25"/>
    <col min="15643" max="15643" width="10.6640625" style="25" customWidth="1"/>
    <col min="15644" max="15857" width="9.06640625" style="25"/>
    <col min="15858" max="15858" width="26.46484375" style="25" customWidth="1"/>
    <col min="15859" max="15859" width="21.1328125" style="25" customWidth="1"/>
    <col min="15860" max="15870" width="9.06640625" style="25"/>
    <col min="15871" max="15871" width="10.796875" style="25" customWidth="1"/>
    <col min="15872" max="15898" width="9.06640625" style="25"/>
    <col min="15899" max="15899" width="10.6640625" style="25" customWidth="1"/>
    <col min="15900" max="16113" width="9.06640625" style="25"/>
    <col min="16114" max="16114" width="26.46484375" style="25" customWidth="1"/>
    <col min="16115" max="16115" width="21.1328125" style="25" customWidth="1"/>
    <col min="16116" max="16126" width="9.06640625" style="25"/>
    <col min="16127" max="16127" width="10.796875" style="25" customWidth="1"/>
    <col min="16128" max="16154" width="9.06640625" style="25"/>
    <col min="16155" max="16155" width="10.6640625" style="25" customWidth="1"/>
    <col min="16156" max="16384" width="9.06640625" style="25"/>
  </cols>
  <sheetData>
    <row r="1" spans="1:98" x14ac:dyDescent="0.45">
      <c r="A1" s="33" t="s">
        <v>0</v>
      </c>
      <c r="B1" s="33"/>
      <c r="C1" s="33"/>
      <c r="D1" s="33"/>
    </row>
    <row r="2" spans="1:98" s="30" customFormat="1" ht="128.25" x14ac:dyDescent="0.45">
      <c r="A2" s="30" t="s">
        <v>1</v>
      </c>
      <c r="B2" s="30" t="s">
        <v>2</v>
      </c>
      <c r="C2" s="30" t="s">
        <v>3</v>
      </c>
      <c r="D2" s="30" t="s">
        <v>27</v>
      </c>
      <c r="E2" s="30" t="s">
        <v>119</v>
      </c>
      <c r="F2" s="40" t="s">
        <v>28</v>
      </c>
      <c r="G2" s="40" t="s">
        <v>29</v>
      </c>
      <c r="H2" s="40" t="s">
        <v>30</v>
      </c>
      <c r="I2" s="40" t="s">
        <v>31</v>
      </c>
      <c r="J2" s="40" t="s">
        <v>32</v>
      </c>
      <c r="K2" s="30" t="s">
        <v>33</v>
      </c>
      <c r="L2" s="40" t="s">
        <v>34</v>
      </c>
      <c r="M2" s="40" t="s">
        <v>35</v>
      </c>
      <c r="N2" s="40" t="s">
        <v>36</v>
      </c>
      <c r="O2" s="40" t="s">
        <v>37</v>
      </c>
      <c r="P2" s="40" t="s">
        <v>38</v>
      </c>
      <c r="Q2" s="40" t="s">
        <v>39</v>
      </c>
      <c r="R2" s="55" t="s">
        <v>40</v>
      </c>
      <c r="S2" s="40" t="s">
        <v>41</v>
      </c>
      <c r="T2" s="40" t="s">
        <v>42</v>
      </c>
      <c r="U2" s="56" t="s">
        <v>43</v>
      </c>
      <c r="V2" s="56" t="s">
        <v>44</v>
      </c>
      <c r="W2" s="55" t="s">
        <v>45</v>
      </c>
      <c r="X2" s="40" t="s">
        <v>46</v>
      </c>
      <c r="Y2" s="40" t="s">
        <v>47</v>
      </c>
      <c r="Z2" s="40" t="s">
        <v>48</v>
      </c>
      <c r="AA2" s="40" t="s">
        <v>49</v>
      </c>
      <c r="AB2" s="40" t="s">
        <v>50</v>
      </c>
      <c r="AC2" s="55" t="s">
        <v>51</v>
      </c>
      <c r="AD2" s="40" t="s">
        <v>52</v>
      </c>
      <c r="AE2" s="40" t="s">
        <v>53</v>
      </c>
      <c r="AF2" s="40" t="s">
        <v>54</v>
      </c>
      <c r="AG2" s="40" t="s">
        <v>55</v>
      </c>
      <c r="AH2" s="56" t="s">
        <v>56</v>
      </c>
      <c r="AI2" s="56" t="s">
        <v>57</v>
      </c>
      <c r="AJ2" s="55" t="s">
        <v>58</v>
      </c>
      <c r="AK2" s="40" t="s">
        <v>59</v>
      </c>
      <c r="AL2" s="40" t="s">
        <v>60</v>
      </c>
      <c r="AM2" s="40" t="s">
        <v>61</v>
      </c>
      <c r="AN2" s="40" t="s">
        <v>62</v>
      </c>
      <c r="AO2" s="40" t="s">
        <v>63</v>
      </c>
      <c r="AP2" s="40" t="s">
        <v>64</v>
      </c>
      <c r="AQ2" s="40" t="s">
        <v>65</v>
      </c>
      <c r="AR2" s="40" t="s">
        <v>66</v>
      </c>
      <c r="AS2" s="40" t="s">
        <v>67</v>
      </c>
      <c r="AT2" s="40" t="s">
        <v>68</v>
      </c>
      <c r="AU2" s="40" t="s">
        <v>69</v>
      </c>
      <c r="AV2" s="40" t="s">
        <v>70</v>
      </c>
      <c r="AW2" s="40" t="s">
        <v>71</v>
      </c>
      <c r="AX2" s="55" t="s">
        <v>72</v>
      </c>
      <c r="AY2" s="40" t="s">
        <v>73</v>
      </c>
      <c r="AZ2" s="40" t="s">
        <v>74</v>
      </c>
      <c r="BA2" s="40" t="s">
        <v>75</v>
      </c>
      <c r="BB2" s="40" t="s">
        <v>76</v>
      </c>
      <c r="BC2" s="40" t="s">
        <v>77</v>
      </c>
      <c r="BD2" s="40" t="s">
        <v>78</v>
      </c>
      <c r="BE2" s="56" t="s">
        <v>79</v>
      </c>
      <c r="BF2" s="40" t="s">
        <v>80</v>
      </c>
      <c r="BG2" s="40" t="s">
        <v>81</v>
      </c>
      <c r="BH2" s="40" t="s">
        <v>82</v>
      </c>
      <c r="BI2" s="40" t="s">
        <v>83</v>
      </c>
      <c r="BJ2" s="40" t="s">
        <v>84</v>
      </c>
      <c r="BK2" s="40" t="s">
        <v>85</v>
      </c>
      <c r="BL2" s="40" t="s">
        <v>86</v>
      </c>
      <c r="BM2" s="40" t="s">
        <v>87</v>
      </c>
      <c r="BN2" s="40" t="s">
        <v>88</v>
      </c>
      <c r="BO2" s="55" t="s">
        <v>89</v>
      </c>
      <c r="BP2" s="40" t="s">
        <v>90</v>
      </c>
      <c r="BQ2" s="40" t="s">
        <v>91</v>
      </c>
      <c r="BR2" s="40" t="s">
        <v>92</v>
      </c>
      <c r="BS2" s="40" t="s">
        <v>93</v>
      </c>
      <c r="BT2" s="40" t="s">
        <v>94</v>
      </c>
      <c r="BU2" s="40" t="s">
        <v>95</v>
      </c>
      <c r="BV2" s="40" t="s">
        <v>96</v>
      </c>
      <c r="BW2" s="40" t="s">
        <v>97</v>
      </c>
      <c r="BX2" s="40" t="s">
        <v>98</v>
      </c>
      <c r="BY2" s="40" t="s">
        <v>99</v>
      </c>
      <c r="BZ2" s="30" t="s">
        <v>100</v>
      </c>
      <c r="CA2" s="40" t="s">
        <v>101</v>
      </c>
      <c r="CB2" s="40" t="s">
        <v>102</v>
      </c>
      <c r="CC2" s="40" t="s">
        <v>103</v>
      </c>
      <c r="CD2" s="40" t="s">
        <v>104</v>
      </c>
      <c r="CE2" s="40" t="s">
        <v>105</v>
      </c>
      <c r="CF2" s="40" t="s">
        <v>106</v>
      </c>
      <c r="CG2" s="40" t="s">
        <v>107</v>
      </c>
      <c r="CH2" s="40" t="s">
        <v>108</v>
      </c>
      <c r="CI2" s="40" t="s">
        <v>109</v>
      </c>
      <c r="CJ2" s="40" t="s">
        <v>110</v>
      </c>
      <c r="CK2" s="40" t="s">
        <v>111</v>
      </c>
      <c r="CL2" s="40" t="s">
        <v>112</v>
      </c>
      <c r="CM2" s="40" t="s">
        <v>113</v>
      </c>
      <c r="CN2" s="40" t="s">
        <v>114</v>
      </c>
      <c r="CO2" s="40" t="s">
        <v>115</v>
      </c>
      <c r="CP2" s="40" t="s">
        <v>116</v>
      </c>
      <c r="CQ2" s="30" t="s">
        <v>117</v>
      </c>
      <c r="CR2" s="40" t="s">
        <v>118</v>
      </c>
      <c r="CS2" s="30" t="s">
        <v>6</v>
      </c>
      <c r="CT2" s="30" t="s">
        <v>7</v>
      </c>
    </row>
    <row r="3" spans="1:98" s="27" customFormat="1" x14ac:dyDescent="0.45">
      <c r="A3" s="35">
        <v>1</v>
      </c>
      <c r="B3" s="33" t="s">
        <v>122</v>
      </c>
      <c r="C3" s="27" t="s">
        <v>4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0</v>
      </c>
      <c r="L3" s="15">
        <v>0</v>
      </c>
      <c r="M3" s="15">
        <v>0</v>
      </c>
      <c r="N3" s="15">
        <v>1</v>
      </c>
      <c r="O3" s="15">
        <v>1</v>
      </c>
      <c r="P3" s="15">
        <v>1</v>
      </c>
      <c r="Q3" s="15">
        <v>0</v>
      </c>
      <c r="R3" s="6">
        <v>0</v>
      </c>
      <c r="S3" s="15">
        <v>1</v>
      </c>
      <c r="T3" s="15">
        <v>1</v>
      </c>
      <c r="U3" s="15">
        <v>0</v>
      </c>
      <c r="V3" s="15">
        <v>0</v>
      </c>
      <c r="W3" s="6">
        <v>1</v>
      </c>
      <c r="X3" s="15">
        <v>0</v>
      </c>
      <c r="Y3" s="15">
        <v>0</v>
      </c>
      <c r="Z3" s="15">
        <v>0</v>
      </c>
      <c r="AA3" s="15">
        <v>1</v>
      </c>
      <c r="AB3" s="15">
        <v>0</v>
      </c>
      <c r="AC3" s="1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6">
        <v>0</v>
      </c>
      <c r="AK3" s="15">
        <v>0</v>
      </c>
      <c r="AL3" s="15">
        <v>0</v>
      </c>
      <c r="AM3" s="15">
        <v>0</v>
      </c>
      <c r="AN3" s="15">
        <v>0</v>
      </c>
      <c r="AO3" s="15">
        <v>0</v>
      </c>
      <c r="AP3" s="15">
        <v>0</v>
      </c>
      <c r="AQ3" s="15">
        <v>0</v>
      </c>
      <c r="AR3" s="15">
        <v>1</v>
      </c>
      <c r="AS3" s="15">
        <v>0</v>
      </c>
      <c r="AT3" s="15">
        <v>0</v>
      </c>
      <c r="AU3" s="15">
        <v>0</v>
      </c>
      <c r="AV3" s="15">
        <v>0</v>
      </c>
      <c r="AW3" s="15">
        <v>0</v>
      </c>
      <c r="AX3" s="6">
        <v>0</v>
      </c>
      <c r="AY3" s="15">
        <v>1</v>
      </c>
      <c r="AZ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1</v>
      </c>
      <c r="BF3" s="15">
        <v>0</v>
      </c>
      <c r="BG3" s="15">
        <v>0</v>
      </c>
      <c r="BH3" s="15">
        <v>0</v>
      </c>
      <c r="BI3" s="15">
        <v>0</v>
      </c>
      <c r="BJ3" s="15">
        <v>0</v>
      </c>
      <c r="BK3" s="15">
        <v>0</v>
      </c>
      <c r="BL3" s="15">
        <v>0</v>
      </c>
      <c r="BM3" s="15">
        <v>0</v>
      </c>
      <c r="BN3" s="15">
        <v>0</v>
      </c>
      <c r="BO3" s="6">
        <v>0</v>
      </c>
      <c r="BP3" s="15">
        <v>0</v>
      </c>
      <c r="BQ3" s="15">
        <v>0</v>
      </c>
      <c r="BR3" s="15">
        <v>0</v>
      </c>
      <c r="BS3" s="15">
        <v>0</v>
      </c>
      <c r="BT3" s="15">
        <v>0</v>
      </c>
      <c r="BU3" s="15">
        <v>1</v>
      </c>
      <c r="BV3" s="15">
        <v>0</v>
      </c>
      <c r="BW3" s="15">
        <v>0</v>
      </c>
      <c r="BX3" s="15">
        <v>0</v>
      </c>
      <c r="BY3" s="15">
        <v>0</v>
      </c>
      <c r="BZ3" s="15">
        <v>0</v>
      </c>
      <c r="CA3" s="15">
        <v>0</v>
      </c>
      <c r="CB3" s="15">
        <v>0</v>
      </c>
      <c r="CC3" s="15">
        <v>0</v>
      </c>
      <c r="CD3" s="15">
        <v>0</v>
      </c>
      <c r="CE3" s="15">
        <v>0</v>
      </c>
      <c r="CF3" s="15">
        <v>0</v>
      </c>
      <c r="CG3" s="15">
        <v>0</v>
      </c>
      <c r="CH3" s="15">
        <v>0</v>
      </c>
      <c r="CI3" s="15">
        <v>0</v>
      </c>
      <c r="CJ3" s="15">
        <v>0</v>
      </c>
      <c r="CK3" s="15">
        <v>0</v>
      </c>
      <c r="CL3" s="15">
        <v>0</v>
      </c>
      <c r="CM3" s="15">
        <v>0</v>
      </c>
      <c r="CN3" s="15">
        <v>0</v>
      </c>
      <c r="CO3" s="15">
        <v>0</v>
      </c>
      <c r="CP3" s="15">
        <v>0</v>
      </c>
      <c r="CQ3" s="15">
        <v>0</v>
      </c>
      <c r="CR3" s="15">
        <v>0</v>
      </c>
      <c r="CS3" s="27">
        <f>SUM(D3:CR3)</f>
        <v>18</v>
      </c>
      <c r="CT3" s="35">
        <f>AVERAGE(CS3,CS4)</f>
        <v>18</v>
      </c>
    </row>
    <row r="4" spans="1:98" s="16" customFormat="1" x14ac:dyDescent="0.45">
      <c r="A4" s="35"/>
      <c r="B4" s="33"/>
      <c r="C4" s="16" t="s">
        <v>5</v>
      </c>
      <c r="D4" s="17">
        <v>1</v>
      </c>
      <c r="E4" s="17">
        <v>1</v>
      </c>
      <c r="F4" s="17">
        <v>1</v>
      </c>
      <c r="G4" s="17">
        <v>1</v>
      </c>
      <c r="H4" s="17">
        <v>1</v>
      </c>
      <c r="I4" s="17">
        <v>1</v>
      </c>
      <c r="J4" s="17">
        <v>1</v>
      </c>
      <c r="K4" s="17">
        <v>0</v>
      </c>
      <c r="L4" s="17">
        <v>0</v>
      </c>
      <c r="M4" s="15">
        <v>0</v>
      </c>
      <c r="N4" s="15">
        <v>1</v>
      </c>
      <c r="O4" s="17">
        <v>1</v>
      </c>
      <c r="P4" s="17">
        <v>1</v>
      </c>
      <c r="Q4" s="17">
        <v>0</v>
      </c>
      <c r="R4" s="8">
        <v>0</v>
      </c>
      <c r="S4" s="17">
        <v>1</v>
      </c>
      <c r="T4" s="17">
        <v>1</v>
      </c>
      <c r="U4" s="17">
        <v>0</v>
      </c>
      <c r="V4" s="17">
        <v>0</v>
      </c>
      <c r="W4" s="9">
        <v>1</v>
      </c>
      <c r="X4" s="17">
        <v>0</v>
      </c>
      <c r="Y4" s="17">
        <v>0</v>
      </c>
      <c r="Z4" s="17">
        <v>0</v>
      </c>
      <c r="AA4" s="17">
        <v>1</v>
      </c>
      <c r="AB4" s="17">
        <v>0</v>
      </c>
      <c r="AC4" s="8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8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1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8">
        <v>0</v>
      </c>
      <c r="AY4" s="17">
        <v>1</v>
      </c>
      <c r="AZ4" s="17">
        <v>0</v>
      </c>
      <c r="BA4" s="17">
        <v>0</v>
      </c>
      <c r="BB4" s="17">
        <v>0</v>
      </c>
      <c r="BC4" s="17">
        <v>0</v>
      </c>
      <c r="BD4" s="17">
        <v>0</v>
      </c>
      <c r="BE4" s="17">
        <v>1</v>
      </c>
      <c r="BF4" s="17">
        <v>0</v>
      </c>
      <c r="BG4" s="17">
        <v>0</v>
      </c>
      <c r="BH4" s="17">
        <v>0</v>
      </c>
      <c r="BI4" s="17">
        <v>0</v>
      </c>
      <c r="BJ4" s="17">
        <v>0</v>
      </c>
      <c r="BK4" s="17">
        <v>0</v>
      </c>
      <c r="BL4" s="17">
        <v>0</v>
      </c>
      <c r="BM4" s="17">
        <v>0</v>
      </c>
      <c r="BN4" s="17">
        <v>0</v>
      </c>
      <c r="BO4" s="8">
        <v>0</v>
      </c>
      <c r="BP4" s="17">
        <v>0</v>
      </c>
      <c r="BQ4" s="17">
        <v>0</v>
      </c>
      <c r="BR4" s="17">
        <v>0</v>
      </c>
      <c r="BS4" s="17">
        <v>0</v>
      </c>
      <c r="BT4" s="17">
        <v>0</v>
      </c>
      <c r="BU4" s="17">
        <v>1</v>
      </c>
      <c r="BV4" s="17">
        <v>0</v>
      </c>
      <c r="BW4" s="17">
        <v>0</v>
      </c>
      <c r="BX4" s="17">
        <v>0</v>
      </c>
      <c r="BY4" s="17">
        <v>0</v>
      </c>
      <c r="BZ4" s="17">
        <v>0</v>
      </c>
      <c r="CA4" s="17">
        <v>0</v>
      </c>
      <c r="CB4" s="17">
        <v>0</v>
      </c>
      <c r="CC4" s="17">
        <v>0</v>
      </c>
      <c r="CD4" s="17">
        <v>0</v>
      </c>
      <c r="CE4" s="17">
        <v>0</v>
      </c>
      <c r="CF4" s="17">
        <v>0</v>
      </c>
      <c r="CG4" s="17">
        <v>0</v>
      </c>
      <c r="CH4" s="17">
        <v>0</v>
      </c>
      <c r="CI4" s="17">
        <v>0</v>
      </c>
      <c r="CJ4" s="17">
        <v>0</v>
      </c>
      <c r="CK4" s="17">
        <v>0</v>
      </c>
      <c r="CL4" s="17">
        <v>0</v>
      </c>
      <c r="CM4" s="17">
        <v>0</v>
      </c>
      <c r="CN4" s="17">
        <v>0</v>
      </c>
      <c r="CO4" s="17">
        <v>0</v>
      </c>
      <c r="CP4" s="17">
        <v>0</v>
      </c>
      <c r="CQ4" s="17">
        <v>0</v>
      </c>
      <c r="CR4" s="17">
        <v>0</v>
      </c>
      <c r="CS4" s="27">
        <f t="shared" ref="CS4:CS38" si="0">SUM(D4:CR4)</f>
        <v>18</v>
      </c>
      <c r="CT4" s="35"/>
    </row>
    <row r="5" spans="1:98" s="27" customFormat="1" x14ac:dyDescent="0.45">
      <c r="A5" s="35">
        <v>2</v>
      </c>
      <c r="B5" s="33" t="s">
        <v>123</v>
      </c>
      <c r="C5" s="27" t="s">
        <v>4</v>
      </c>
      <c r="D5" s="15">
        <v>1</v>
      </c>
      <c r="E5" s="15">
        <v>0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0</v>
      </c>
      <c r="L5" s="15">
        <v>0</v>
      </c>
      <c r="M5" s="15">
        <v>0</v>
      </c>
      <c r="N5" s="15">
        <v>1</v>
      </c>
      <c r="O5" s="15">
        <v>1</v>
      </c>
      <c r="P5" s="15">
        <v>1</v>
      </c>
      <c r="Q5" s="15">
        <v>0</v>
      </c>
      <c r="R5" s="6">
        <v>0</v>
      </c>
      <c r="S5" s="15">
        <v>1</v>
      </c>
      <c r="T5" s="15">
        <v>1</v>
      </c>
      <c r="U5" s="15">
        <v>0</v>
      </c>
      <c r="V5" s="15">
        <v>0</v>
      </c>
      <c r="W5" s="6">
        <v>1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6">
        <v>0</v>
      </c>
      <c r="AD5" s="15">
        <v>0</v>
      </c>
      <c r="AE5" s="15">
        <v>0</v>
      </c>
      <c r="AF5" s="15">
        <v>0</v>
      </c>
      <c r="AG5" s="15">
        <v>0</v>
      </c>
      <c r="AH5" s="15">
        <v>1</v>
      </c>
      <c r="AI5" s="15">
        <v>1</v>
      </c>
      <c r="AJ5" s="6">
        <v>0</v>
      </c>
      <c r="AK5" s="15">
        <v>0</v>
      </c>
      <c r="AL5" s="15">
        <v>0</v>
      </c>
      <c r="AM5" s="15">
        <v>0</v>
      </c>
      <c r="AN5" s="15">
        <v>0</v>
      </c>
      <c r="AO5" s="15">
        <v>0</v>
      </c>
      <c r="AP5" s="15">
        <v>0</v>
      </c>
      <c r="AQ5" s="15">
        <v>0</v>
      </c>
      <c r="AR5" s="15">
        <v>0</v>
      </c>
      <c r="AS5" s="15">
        <v>0</v>
      </c>
      <c r="AT5" s="15">
        <v>0</v>
      </c>
      <c r="AU5" s="15">
        <v>0</v>
      </c>
      <c r="AV5" s="15">
        <v>0</v>
      </c>
      <c r="AW5" s="15">
        <v>0</v>
      </c>
      <c r="AX5" s="6">
        <v>0</v>
      </c>
      <c r="AY5" s="15">
        <v>1</v>
      </c>
      <c r="AZ5" s="15">
        <v>1</v>
      </c>
      <c r="BA5" s="15">
        <v>0</v>
      </c>
      <c r="BB5" s="15">
        <v>0</v>
      </c>
      <c r="BC5" s="15">
        <v>0</v>
      </c>
      <c r="BD5" s="15">
        <v>0</v>
      </c>
      <c r="BE5" s="15">
        <v>1</v>
      </c>
      <c r="BF5" s="15">
        <v>0</v>
      </c>
      <c r="BG5" s="15">
        <v>0</v>
      </c>
      <c r="BH5" s="15">
        <v>0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6">
        <v>1</v>
      </c>
      <c r="BP5" s="15">
        <v>0</v>
      </c>
      <c r="BQ5" s="15">
        <v>0</v>
      </c>
      <c r="BR5" s="15">
        <v>0</v>
      </c>
      <c r="BS5" s="15">
        <v>0</v>
      </c>
      <c r="BT5" s="15">
        <v>0</v>
      </c>
      <c r="BU5" s="15">
        <v>0</v>
      </c>
      <c r="BV5" s="15">
        <v>0</v>
      </c>
      <c r="BW5" s="15">
        <v>0</v>
      </c>
      <c r="BX5" s="15">
        <v>0</v>
      </c>
      <c r="BY5" s="15">
        <v>0</v>
      </c>
      <c r="BZ5" s="15">
        <v>0</v>
      </c>
      <c r="CA5" s="15">
        <v>0</v>
      </c>
      <c r="CB5" s="15">
        <v>0</v>
      </c>
      <c r="CC5" s="15">
        <v>0</v>
      </c>
      <c r="CD5" s="15">
        <v>0</v>
      </c>
      <c r="CE5" s="15">
        <v>0</v>
      </c>
      <c r="CF5" s="15">
        <v>0</v>
      </c>
      <c r="CG5" s="15">
        <v>0</v>
      </c>
      <c r="CH5" s="15">
        <v>0</v>
      </c>
      <c r="CI5" s="15">
        <v>0</v>
      </c>
      <c r="CJ5" s="15">
        <v>0</v>
      </c>
      <c r="CK5" s="15">
        <v>0</v>
      </c>
      <c r="CL5" s="15">
        <v>0</v>
      </c>
      <c r="CM5" s="15">
        <v>0</v>
      </c>
      <c r="CN5" s="15">
        <v>0</v>
      </c>
      <c r="CO5" s="15">
        <v>0</v>
      </c>
      <c r="CP5" s="15">
        <v>0</v>
      </c>
      <c r="CQ5" s="15">
        <v>0</v>
      </c>
      <c r="CR5" s="15">
        <v>0</v>
      </c>
      <c r="CS5" s="27">
        <f t="shared" si="0"/>
        <v>18</v>
      </c>
      <c r="CT5" s="35">
        <f>AVERAGE(CS5,CS6)</f>
        <v>18</v>
      </c>
    </row>
    <row r="6" spans="1:98" s="16" customFormat="1" x14ac:dyDescent="0.45">
      <c r="A6" s="35"/>
      <c r="B6" s="33"/>
      <c r="C6" s="16" t="s">
        <v>5</v>
      </c>
      <c r="D6" s="17">
        <v>1</v>
      </c>
      <c r="E6" s="17">
        <v>0</v>
      </c>
      <c r="F6" s="17">
        <v>1</v>
      </c>
      <c r="G6" s="17">
        <v>1</v>
      </c>
      <c r="H6" s="17">
        <v>1</v>
      </c>
      <c r="I6" s="17">
        <v>1</v>
      </c>
      <c r="J6" s="17">
        <v>1</v>
      </c>
      <c r="K6" s="17">
        <v>0</v>
      </c>
      <c r="L6" s="17">
        <v>0</v>
      </c>
      <c r="M6" s="15">
        <v>0</v>
      </c>
      <c r="N6" s="15">
        <v>1</v>
      </c>
      <c r="O6" s="17">
        <v>1</v>
      </c>
      <c r="P6" s="17">
        <v>1</v>
      </c>
      <c r="Q6" s="17">
        <v>0</v>
      </c>
      <c r="R6" s="9">
        <v>0</v>
      </c>
      <c r="S6" s="17">
        <v>1</v>
      </c>
      <c r="T6" s="17">
        <v>1</v>
      </c>
      <c r="U6" s="17">
        <v>0</v>
      </c>
      <c r="V6" s="17">
        <v>0</v>
      </c>
      <c r="W6" s="9">
        <v>1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8">
        <v>0</v>
      </c>
      <c r="AD6" s="17">
        <v>0</v>
      </c>
      <c r="AE6" s="17">
        <v>0</v>
      </c>
      <c r="AF6" s="17">
        <v>0</v>
      </c>
      <c r="AG6" s="17">
        <v>0</v>
      </c>
      <c r="AH6" s="17">
        <v>1</v>
      </c>
      <c r="AI6" s="17">
        <v>1</v>
      </c>
      <c r="AJ6" s="8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8">
        <v>0</v>
      </c>
      <c r="AY6" s="17">
        <v>1</v>
      </c>
      <c r="AZ6" s="17">
        <v>1</v>
      </c>
      <c r="BA6" s="17">
        <v>0</v>
      </c>
      <c r="BB6" s="17">
        <v>0</v>
      </c>
      <c r="BC6" s="17">
        <v>0</v>
      </c>
      <c r="BD6" s="17">
        <v>0</v>
      </c>
      <c r="BE6" s="17">
        <v>1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9">
        <v>1</v>
      </c>
      <c r="BP6" s="17">
        <v>0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</v>
      </c>
      <c r="CE6" s="17">
        <v>0</v>
      </c>
      <c r="CF6" s="17">
        <v>0</v>
      </c>
      <c r="CG6" s="17">
        <v>0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0</v>
      </c>
      <c r="CO6" s="17">
        <v>0</v>
      </c>
      <c r="CP6" s="17">
        <v>0</v>
      </c>
      <c r="CQ6" s="17">
        <v>0</v>
      </c>
      <c r="CR6" s="17">
        <v>0</v>
      </c>
      <c r="CS6" s="27">
        <f t="shared" si="0"/>
        <v>18</v>
      </c>
      <c r="CT6" s="35"/>
    </row>
    <row r="7" spans="1:98" s="27" customFormat="1" ht="18" customHeight="1" x14ac:dyDescent="0.45">
      <c r="A7" s="35">
        <v>3</v>
      </c>
      <c r="B7" s="33" t="s">
        <v>124</v>
      </c>
      <c r="C7" s="27" t="s">
        <v>4</v>
      </c>
      <c r="D7" s="15">
        <v>1</v>
      </c>
      <c r="E7" s="15">
        <v>0</v>
      </c>
      <c r="F7" s="15">
        <v>1</v>
      </c>
      <c r="G7" s="15">
        <v>1</v>
      </c>
      <c r="H7" s="15">
        <v>1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1</v>
      </c>
      <c r="O7" s="15">
        <v>1</v>
      </c>
      <c r="P7" s="15">
        <v>1</v>
      </c>
      <c r="Q7" s="15">
        <v>0</v>
      </c>
      <c r="R7" s="6">
        <v>0</v>
      </c>
      <c r="S7" s="15">
        <v>1</v>
      </c>
      <c r="T7" s="15">
        <v>0</v>
      </c>
      <c r="U7" s="15">
        <v>1</v>
      </c>
      <c r="V7" s="15">
        <v>1</v>
      </c>
      <c r="W7" s="6">
        <v>1</v>
      </c>
      <c r="X7" s="15">
        <v>0</v>
      </c>
      <c r="Y7" s="15">
        <v>0</v>
      </c>
      <c r="Z7" s="15">
        <v>0</v>
      </c>
      <c r="AA7" s="15">
        <v>1</v>
      </c>
      <c r="AB7" s="15">
        <v>1</v>
      </c>
      <c r="AC7" s="1">
        <v>1</v>
      </c>
      <c r="AD7" s="15">
        <v>0</v>
      </c>
      <c r="AE7" s="15">
        <v>0</v>
      </c>
      <c r="AF7" s="15">
        <v>0</v>
      </c>
      <c r="AG7" s="15">
        <v>1</v>
      </c>
      <c r="AH7" s="15">
        <v>1</v>
      </c>
      <c r="AI7" s="15">
        <v>1</v>
      </c>
      <c r="AJ7" s="1">
        <v>0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1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6">
        <v>1</v>
      </c>
      <c r="AY7" s="15">
        <v>1</v>
      </c>
      <c r="AZ7" s="15">
        <v>0</v>
      </c>
      <c r="BA7" s="15">
        <v>0</v>
      </c>
      <c r="BB7" s="15">
        <v>0</v>
      </c>
      <c r="BC7" s="15">
        <v>0</v>
      </c>
      <c r="BD7" s="15">
        <v>1</v>
      </c>
      <c r="BE7" s="15">
        <v>1</v>
      </c>
      <c r="BF7" s="15">
        <v>0</v>
      </c>
      <c r="BG7" s="15">
        <v>0</v>
      </c>
      <c r="BH7" s="15">
        <v>0</v>
      </c>
      <c r="BI7" s="15">
        <v>0</v>
      </c>
      <c r="BJ7" s="15">
        <v>0</v>
      </c>
      <c r="BK7" s="27">
        <v>0</v>
      </c>
      <c r="BL7" s="15">
        <v>0</v>
      </c>
      <c r="BM7" s="15">
        <v>0</v>
      </c>
      <c r="BN7" s="15">
        <v>0</v>
      </c>
      <c r="BO7" s="6">
        <v>0</v>
      </c>
      <c r="BP7" s="15">
        <v>0</v>
      </c>
      <c r="BQ7" s="15">
        <v>0</v>
      </c>
      <c r="BR7" s="15">
        <v>0</v>
      </c>
      <c r="BS7" s="15">
        <v>0</v>
      </c>
      <c r="BT7" s="15">
        <v>0</v>
      </c>
      <c r="BU7" s="15">
        <v>1</v>
      </c>
      <c r="BV7" s="15">
        <v>0</v>
      </c>
      <c r="BW7" s="15">
        <v>0</v>
      </c>
      <c r="BX7" s="15">
        <v>0</v>
      </c>
      <c r="BY7" s="15">
        <v>0</v>
      </c>
      <c r="BZ7" s="15">
        <v>0</v>
      </c>
      <c r="CA7" s="15">
        <v>0</v>
      </c>
      <c r="CB7" s="15">
        <v>0</v>
      </c>
      <c r="CC7" s="15">
        <v>0</v>
      </c>
      <c r="CD7" s="15">
        <v>0</v>
      </c>
      <c r="CE7" s="15">
        <v>0</v>
      </c>
      <c r="CF7" s="15">
        <v>0</v>
      </c>
      <c r="CG7" s="15">
        <v>0</v>
      </c>
      <c r="CH7" s="15">
        <v>0</v>
      </c>
      <c r="CI7" s="15">
        <v>0</v>
      </c>
      <c r="CJ7" s="15">
        <v>0</v>
      </c>
      <c r="CK7" s="15">
        <v>0</v>
      </c>
      <c r="CL7" s="15">
        <v>0</v>
      </c>
      <c r="CM7" s="15">
        <v>0</v>
      </c>
      <c r="CN7" s="15">
        <v>0</v>
      </c>
      <c r="CO7" s="15">
        <v>0</v>
      </c>
      <c r="CP7" s="15">
        <v>0</v>
      </c>
      <c r="CQ7" s="15">
        <v>0</v>
      </c>
      <c r="CR7" s="15">
        <v>0</v>
      </c>
      <c r="CS7" s="27">
        <f t="shared" si="0"/>
        <v>23</v>
      </c>
      <c r="CT7" s="35">
        <f>AVERAGE(CS7,CS8)</f>
        <v>23</v>
      </c>
    </row>
    <row r="8" spans="1:98" s="16" customFormat="1" ht="19.899999999999999" customHeight="1" x14ac:dyDescent="0.45">
      <c r="A8" s="35"/>
      <c r="B8" s="33"/>
      <c r="C8" s="16" t="s">
        <v>5</v>
      </c>
      <c r="D8" s="17">
        <v>1</v>
      </c>
      <c r="E8" s="17">
        <v>0</v>
      </c>
      <c r="F8" s="17">
        <v>1</v>
      </c>
      <c r="G8" s="17">
        <v>1</v>
      </c>
      <c r="H8" s="17">
        <v>1</v>
      </c>
      <c r="I8" s="17">
        <v>0</v>
      </c>
      <c r="J8" s="17">
        <v>0</v>
      </c>
      <c r="K8" s="17">
        <v>0</v>
      </c>
      <c r="L8" s="17">
        <v>0</v>
      </c>
      <c r="M8" s="15">
        <v>0</v>
      </c>
      <c r="N8" s="15">
        <v>1</v>
      </c>
      <c r="O8" s="17">
        <v>1</v>
      </c>
      <c r="P8" s="17">
        <v>1</v>
      </c>
      <c r="Q8" s="17">
        <v>0</v>
      </c>
      <c r="R8" s="9">
        <v>0</v>
      </c>
      <c r="S8" s="17">
        <v>1</v>
      </c>
      <c r="T8" s="17">
        <v>0</v>
      </c>
      <c r="U8" s="17">
        <v>1</v>
      </c>
      <c r="V8" s="17">
        <v>1</v>
      </c>
      <c r="W8" s="8">
        <v>1</v>
      </c>
      <c r="X8" s="17">
        <v>0</v>
      </c>
      <c r="Y8" s="17">
        <v>0</v>
      </c>
      <c r="Z8" s="17">
        <v>0</v>
      </c>
      <c r="AA8" s="17">
        <v>1</v>
      </c>
      <c r="AB8" s="17">
        <v>1</v>
      </c>
      <c r="AC8" s="8">
        <v>1</v>
      </c>
      <c r="AD8" s="17">
        <v>0</v>
      </c>
      <c r="AE8" s="17">
        <v>0</v>
      </c>
      <c r="AF8" s="17">
        <v>0</v>
      </c>
      <c r="AG8" s="17">
        <v>1</v>
      </c>
      <c r="AH8" s="17">
        <v>1</v>
      </c>
      <c r="AI8" s="17">
        <v>1</v>
      </c>
      <c r="AJ8" s="9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1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9">
        <v>1</v>
      </c>
      <c r="AY8" s="17">
        <v>1</v>
      </c>
      <c r="AZ8" s="17">
        <v>0</v>
      </c>
      <c r="BA8" s="17">
        <v>0</v>
      </c>
      <c r="BB8" s="17">
        <v>0</v>
      </c>
      <c r="BC8" s="17">
        <v>0</v>
      </c>
      <c r="BD8" s="17">
        <v>1</v>
      </c>
      <c r="BE8" s="16">
        <v>1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8">
        <v>0</v>
      </c>
      <c r="BP8" s="17">
        <v>0</v>
      </c>
      <c r="BQ8" s="17">
        <v>0</v>
      </c>
      <c r="BR8" s="17">
        <v>0</v>
      </c>
      <c r="BS8" s="17">
        <v>0</v>
      </c>
      <c r="BT8" s="17">
        <v>0</v>
      </c>
      <c r="BU8" s="17">
        <v>1</v>
      </c>
      <c r="BV8" s="17">
        <v>0</v>
      </c>
      <c r="BW8" s="17">
        <v>0</v>
      </c>
      <c r="BX8" s="17">
        <v>0</v>
      </c>
      <c r="BY8" s="17">
        <v>0</v>
      </c>
      <c r="BZ8" s="17">
        <v>0</v>
      </c>
      <c r="CA8" s="17">
        <v>0</v>
      </c>
      <c r="CB8" s="17">
        <v>0</v>
      </c>
      <c r="CC8" s="17">
        <v>0</v>
      </c>
      <c r="CD8" s="17">
        <v>0</v>
      </c>
      <c r="CE8" s="17">
        <v>0</v>
      </c>
      <c r="CF8" s="17">
        <v>0</v>
      </c>
      <c r="CG8" s="16">
        <v>0</v>
      </c>
      <c r="CH8" s="17">
        <v>0</v>
      </c>
      <c r="CI8" s="17">
        <v>0</v>
      </c>
      <c r="CJ8" s="17">
        <v>0</v>
      </c>
      <c r="CK8" s="17">
        <v>0</v>
      </c>
      <c r="CL8" s="17">
        <v>0</v>
      </c>
      <c r="CM8" s="17">
        <v>0</v>
      </c>
      <c r="CN8" s="17">
        <v>0</v>
      </c>
      <c r="CO8" s="17">
        <v>0</v>
      </c>
      <c r="CP8" s="17">
        <v>0</v>
      </c>
      <c r="CQ8" s="17">
        <v>0</v>
      </c>
      <c r="CR8" s="16">
        <v>0</v>
      </c>
      <c r="CS8" s="27">
        <f t="shared" si="0"/>
        <v>23</v>
      </c>
      <c r="CT8" s="35"/>
    </row>
    <row r="9" spans="1:98" x14ac:dyDescent="0.45">
      <c r="A9" s="33">
        <v>4</v>
      </c>
      <c r="B9" s="33" t="s">
        <v>125</v>
      </c>
      <c r="C9" s="25" t="s">
        <v>4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0</v>
      </c>
      <c r="L9" s="5">
        <v>0</v>
      </c>
      <c r="M9" s="5">
        <v>0</v>
      </c>
      <c r="N9" s="5">
        <v>1</v>
      </c>
      <c r="O9" s="5">
        <v>1</v>
      </c>
      <c r="P9" s="5">
        <v>1</v>
      </c>
      <c r="Q9" s="5">
        <v>0</v>
      </c>
      <c r="R9" s="6">
        <v>0</v>
      </c>
      <c r="S9" s="5">
        <v>1</v>
      </c>
      <c r="T9" s="5">
        <v>1</v>
      </c>
      <c r="U9" s="15">
        <v>0</v>
      </c>
      <c r="V9" s="15">
        <v>0</v>
      </c>
      <c r="W9" s="6">
        <v>1</v>
      </c>
      <c r="X9" s="5">
        <v>0</v>
      </c>
      <c r="Y9" s="5">
        <v>0</v>
      </c>
      <c r="Z9" s="5">
        <v>0</v>
      </c>
      <c r="AA9" s="5">
        <v>1</v>
      </c>
      <c r="AB9" s="5">
        <v>0</v>
      </c>
      <c r="AC9" s="6">
        <v>0</v>
      </c>
      <c r="AD9" s="5">
        <v>0</v>
      </c>
      <c r="AE9" s="5">
        <v>0</v>
      </c>
      <c r="AF9" s="5">
        <v>0</v>
      </c>
      <c r="AG9" s="5">
        <v>1</v>
      </c>
      <c r="AH9" s="15">
        <v>1</v>
      </c>
      <c r="AI9" s="15">
        <v>0</v>
      </c>
      <c r="AJ9" s="6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1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6">
        <v>0</v>
      </c>
      <c r="AY9" s="5">
        <v>1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15">
        <v>1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6">
        <v>0</v>
      </c>
      <c r="BP9" s="5">
        <v>0</v>
      </c>
      <c r="BQ9" s="5">
        <v>0</v>
      </c>
      <c r="BR9" s="5">
        <v>1</v>
      </c>
      <c r="BS9" s="5">
        <v>0</v>
      </c>
      <c r="BT9" s="5">
        <v>0</v>
      </c>
      <c r="BU9" s="5">
        <v>1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25">
        <f t="shared" si="0"/>
        <v>21</v>
      </c>
      <c r="CT9" s="33">
        <f t="shared" ref="CT9" si="1">AVERAGE(CS9,CS10)</f>
        <v>21</v>
      </c>
    </row>
    <row r="10" spans="1:98" s="29" customFormat="1" x14ac:dyDescent="0.45">
      <c r="A10" s="33"/>
      <c r="B10" s="33"/>
      <c r="C10" s="29" t="s">
        <v>5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0</v>
      </c>
      <c r="L10" s="7">
        <v>0</v>
      </c>
      <c r="M10" s="5">
        <v>0</v>
      </c>
      <c r="N10" s="5">
        <v>1</v>
      </c>
      <c r="O10" s="7">
        <v>1</v>
      </c>
      <c r="P10" s="7">
        <v>1</v>
      </c>
      <c r="Q10" s="7">
        <v>0</v>
      </c>
      <c r="R10" s="9">
        <v>0</v>
      </c>
      <c r="S10" s="7">
        <v>1</v>
      </c>
      <c r="T10" s="7">
        <v>1</v>
      </c>
      <c r="U10" s="17">
        <v>0</v>
      </c>
      <c r="V10" s="17">
        <v>0</v>
      </c>
      <c r="W10" s="8">
        <v>1</v>
      </c>
      <c r="X10" s="7">
        <v>0</v>
      </c>
      <c r="Y10" s="7">
        <v>0</v>
      </c>
      <c r="Z10" s="7">
        <v>0</v>
      </c>
      <c r="AA10" s="7">
        <v>1</v>
      </c>
      <c r="AB10" s="7">
        <v>0</v>
      </c>
      <c r="AC10" s="8">
        <v>0</v>
      </c>
      <c r="AD10" s="7">
        <v>0</v>
      </c>
      <c r="AE10" s="7">
        <v>0</v>
      </c>
      <c r="AF10" s="7">
        <v>0</v>
      </c>
      <c r="AG10" s="7">
        <v>1</v>
      </c>
      <c r="AH10" s="17">
        <v>1</v>
      </c>
      <c r="AI10" s="17">
        <v>0</v>
      </c>
      <c r="AJ10" s="8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1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9">
        <v>0</v>
      </c>
      <c r="AY10" s="7">
        <v>1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16">
        <v>1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8">
        <v>0</v>
      </c>
      <c r="BP10" s="7">
        <v>0</v>
      </c>
      <c r="BQ10" s="7">
        <v>0</v>
      </c>
      <c r="BR10" s="7">
        <v>1</v>
      </c>
      <c r="BS10" s="7">
        <v>0</v>
      </c>
      <c r="BT10" s="7">
        <v>0</v>
      </c>
      <c r="BU10" s="7">
        <v>1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0</v>
      </c>
      <c r="CQ10" s="7">
        <v>0</v>
      </c>
      <c r="CR10" s="29">
        <v>0</v>
      </c>
      <c r="CS10" s="25">
        <f t="shared" si="0"/>
        <v>21</v>
      </c>
      <c r="CT10" s="33"/>
    </row>
    <row r="11" spans="1:98" x14ac:dyDescent="0.45">
      <c r="A11" s="33">
        <v>5</v>
      </c>
      <c r="B11" s="33" t="s">
        <v>126</v>
      </c>
      <c r="C11" s="25" t="s">
        <v>4</v>
      </c>
      <c r="D11" s="5">
        <v>1</v>
      </c>
      <c r="E11" s="25">
        <v>1</v>
      </c>
      <c r="F11" s="5">
        <v>1</v>
      </c>
      <c r="G11" s="5">
        <v>1</v>
      </c>
      <c r="H11" s="5">
        <v>1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1</v>
      </c>
      <c r="O11" s="5">
        <v>1</v>
      </c>
      <c r="P11" s="5">
        <v>1</v>
      </c>
      <c r="Q11" s="5">
        <v>0</v>
      </c>
      <c r="R11" s="6">
        <v>0</v>
      </c>
      <c r="S11" s="5">
        <v>1</v>
      </c>
      <c r="T11" s="5">
        <v>1</v>
      </c>
      <c r="U11" s="15">
        <v>0</v>
      </c>
      <c r="V11" s="15">
        <v>0</v>
      </c>
      <c r="W11" s="6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6">
        <v>0</v>
      </c>
      <c r="AD11" s="5">
        <v>0</v>
      </c>
      <c r="AE11" s="5">
        <v>0</v>
      </c>
      <c r="AF11" s="5">
        <v>0</v>
      </c>
      <c r="AG11" s="5">
        <v>0</v>
      </c>
      <c r="AH11" s="15">
        <v>0</v>
      </c>
      <c r="AI11" s="15">
        <v>0</v>
      </c>
      <c r="AJ11" s="6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6">
        <v>1</v>
      </c>
      <c r="AY11" s="5">
        <v>1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15">
        <v>1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25">
        <v>1</v>
      </c>
      <c r="BO11" s="6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25">
        <f t="shared" si="0"/>
        <v>15</v>
      </c>
      <c r="CT11" s="33">
        <f t="shared" ref="CT11" si="2">AVERAGE(CS11,CS12)</f>
        <v>15</v>
      </c>
    </row>
    <row r="12" spans="1:98" s="29" customFormat="1" x14ac:dyDescent="0.45">
      <c r="A12" s="33"/>
      <c r="B12" s="33"/>
      <c r="C12" s="29" t="s">
        <v>5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0</v>
      </c>
      <c r="K12" s="7">
        <v>0</v>
      </c>
      <c r="L12" s="7">
        <v>0</v>
      </c>
      <c r="M12" s="5">
        <v>0</v>
      </c>
      <c r="N12" s="5">
        <v>1</v>
      </c>
      <c r="O12" s="7">
        <v>1</v>
      </c>
      <c r="P12" s="7">
        <v>1</v>
      </c>
      <c r="Q12" s="7">
        <v>0</v>
      </c>
      <c r="R12" s="8">
        <v>0</v>
      </c>
      <c r="S12" s="7">
        <v>1</v>
      </c>
      <c r="T12" s="7">
        <v>1</v>
      </c>
      <c r="U12" s="17">
        <v>0</v>
      </c>
      <c r="V12" s="17">
        <v>0</v>
      </c>
      <c r="W12" s="8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8">
        <v>0</v>
      </c>
      <c r="AD12" s="7">
        <v>0</v>
      </c>
      <c r="AE12" s="7">
        <v>0</v>
      </c>
      <c r="AF12" s="7">
        <v>0</v>
      </c>
      <c r="AG12" s="7">
        <v>0</v>
      </c>
      <c r="AH12" s="17">
        <v>0</v>
      </c>
      <c r="AI12" s="17">
        <v>0</v>
      </c>
      <c r="AJ12" s="9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8">
        <v>1</v>
      </c>
      <c r="AY12" s="7">
        <v>1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16">
        <v>1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1</v>
      </c>
      <c r="BO12" s="8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29">
        <v>0</v>
      </c>
      <c r="CS12" s="25">
        <f t="shared" si="0"/>
        <v>15</v>
      </c>
      <c r="CT12" s="33"/>
    </row>
    <row r="13" spans="1:98" x14ac:dyDescent="0.45">
      <c r="A13" s="33">
        <v>6</v>
      </c>
      <c r="B13" s="33" t="s">
        <v>127</v>
      </c>
      <c r="C13" s="25" t="s">
        <v>4</v>
      </c>
      <c r="D13" s="5">
        <v>1</v>
      </c>
      <c r="E13" s="5">
        <v>1</v>
      </c>
      <c r="F13" s="5">
        <v>1</v>
      </c>
      <c r="G13" s="5">
        <v>0</v>
      </c>
      <c r="H13" s="5">
        <v>1</v>
      </c>
      <c r="I13" s="5">
        <v>1</v>
      </c>
      <c r="J13" s="5">
        <v>1</v>
      </c>
      <c r="K13" s="5">
        <v>0</v>
      </c>
      <c r="L13" s="5">
        <v>0</v>
      </c>
      <c r="M13" s="5">
        <v>0</v>
      </c>
      <c r="N13" s="5">
        <v>1</v>
      </c>
      <c r="O13" s="5">
        <v>1</v>
      </c>
      <c r="P13" s="5">
        <v>1</v>
      </c>
      <c r="Q13" s="5">
        <v>0</v>
      </c>
      <c r="R13" s="6">
        <v>0</v>
      </c>
      <c r="S13" s="5">
        <v>1</v>
      </c>
      <c r="T13" s="5">
        <v>1</v>
      </c>
      <c r="U13" s="15">
        <v>0</v>
      </c>
      <c r="V13" s="15">
        <v>0</v>
      </c>
      <c r="W13" s="6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6">
        <v>0</v>
      </c>
      <c r="AD13" s="5">
        <v>0</v>
      </c>
      <c r="AE13" s="5">
        <v>0</v>
      </c>
      <c r="AF13" s="5">
        <v>0</v>
      </c>
      <c r="AG13" s="5">
        <v>0</v>
      </c>
      <c r="AH13" s="15">
        <v>0</v>
      </c>
      <c r="AI13" s="15">
        <v>0</v>
      </c>
      <c r="AJ13" s="6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6">
        <v>0</v>
      </c>
      <c r="AY13" s="5">
        <v>1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1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1</v>
      </c>
      <c r="BO13" s="6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25">
        <f t="shared" si="0"/>
        <v>13</v>
      </c>
      <c r="CT13" s="33">
        <f t="shared" ref="CT13" si="3">AVERAGE(CS13,CS14)</f>
        <v>13</v>
      </c>
    </row>
    <row r="14" spans="1:98" s="29" customFormat="1" x14ac:dyDescent="0.45">
      <c r="A14" s="33"/>
      <c r="B14" s="33"/>
      <c r="C14" s="29" t="s">
        <v>5</v>
      </c>
      <c r="D14" s="7">
        <v>1</v>
      </c>
      <c r="E14" s="7">
        <v>1</v>
      </c>
      <c r="F14" s="7">
        <v>1</v>
      </c>
      <c r="G14" s="7">
        <v>0</v>
      </c>
      <c r="H14" s="7">
        <v>1</v>
      </c>
      <c r="I14" s="7">
        <v>1</v>
      </c>
      <c r="J14" s="7">
        <v>1</v>
      </c>
      <c r="K14" s="7">
        <v>0</v>
      </c>
      <c r="L14" s="7">
        <v>0</v>
      </c>
      <c r="M14" s="5">
        <v>0</v>
      </c>
      <c r="N14" s="5">
        <v>1</v>
      </c>
      <c r="O14" s="7">
        <v>1</v>
      </c>
      <c r="P14" s="7">
        <v>1</v>
      </c>
      <c r="Q14" s="7">
        <v>0</v>
      </c>
      <c r="R14" s="8">
        <v>0</v>
      </c>
      <c r="S14" s="7">
        <v>1</v>
      </c>
      <c r="T14" s="7">
        <v>1</v>
      </c>
      <c r="U14" s="17">
        <v>0</v>
      </c>
      <c r="V14" s="17">
        <v>0</v>
      </c>
      <c r="W14" s="8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8">
        <v>0</v>
      </c>
      <c r="AD14" s="7">
        <v>0</v>
      </c>
      <c r="AE14" s="7">
        <v>0</v>
      </c>
      <c r="AF14" s="7">
        <v>0</v>
      </c>
      <c r="AG14" s="7">
        <v>0</v>
      </c>
      <c r="AH14" s="17">
        <v>0</v>
      </c>
      <c r="AI14" s="17">
        <v>0</v>
      </c>
      <c r="AJ14" s="8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8">
        <v>0</v>
      </c>
      <c r="AY14" s="7">
        <v>1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16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1</v>
      </c>
      <c r="BO14" s="8">
        <v>0</v>
      </c>
      <c r="BP14" s="7">
        <v>0</v>
      </c>
      <c r="BQ14" s="7">
        <v>0</v>
      </c>
      <c r="BR14" s="7">
        <v>0</v>
      </c>
      <c r="BS14" s="7">
        <v>0</v>
      </c>
      <c r="BT14" s="7">
        <v>0</v>
      </c>
      <c r="BU14" s="7">
        <v>0</v>
      </c>
      <c r="BV14" s="7">
        <v>0</v>
      </c>
      <c r="BW14" s="29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 s="7">
        <v>0</v>
      </c>
      <c r="CG14" s="7">
        <v>0</v>
      </c>
      <c r="CH14" s="7">
        <v>0</v>
      </c>
      <c r="CI14" s="7">
        <v>0</v>
      </c>
      <c r="CJ14" s="7">
        <v>0</v>
      </c>
      <c r="CK14" s="7">
        <v>0</v>
      </c>
      <c r="CL14" s="7">
        <v>0</v>
      </c>
      <c r="CM14" s="7">
        <v>0</v>
      </c>
      <c r="CN14" s="7">
        <v>0</v>
      </c>
      <c r="CO14" s="7">
        <v>0</v>
      </c>
      <c r="CP14" s="7">
        <v>0</v>
      </c>
      <c r="CQ14" s="7">
        <v>0</v>
      </c>
      <c r="CR14" s="29">
        <v>0</v>
      </c>
      <c r="CS14" s="25">
        <f t="shared" si="0"/>
        <v>13</v>
      </c>
      <c r="CT14" s="33"/>
    </row>
    <row r="15" spans="1:98" s="27" customFormat="1" x14ac:dyDescent="0.45">
      <c r="A15" s="33">
        <v>7</v>
      </c>
      <c r="B15" s="33" t="s">
        <v>128</v>
      </c>
      <c r="C15" s="27" t="s">
        <v>4</v>
      </c>
      <c r="D15" s="15">
        <v>1</v>
      </c>
      <c r="E15" s="15">
        <v>0</v>
      </c>
      <c r="F15" s="15">
        <v>1</v>
      </c>
      <c r="G15" s="15">
        <v>1</v>
      </c>
      <c r="H15" s="15">
        <v>1</v>
      </c>
      <c r="I15" s="15">
        <v>1</v>
      </c>
      <c r="J15" s="15">
        <v>0</v>
      </c>
      <c r="K15" s="15">
        <v>0</v>
      </c>
      <c r="L15" s="15">
        <v>0</v>
      </c>
      <c r="M15" s="15">
        <v>0</v>
      </c>
      <c r="N15" s="15">
        <v>1</v>
      </c>
      <c r="O15" s="15">
        <v>1</v>
      </c>
      <c r="P15" s="15">
        <v>1</v>
      </c>
      <c r="Q15" s="15">
        <v>0</v>
      </c>
      <c r="R15" s="6">
        <v>0</v>
      </c>
      <c r="S15" s="15">
        <v>1</v>
      </c>
      <c r="T15" s="15">
        <v>0</v>
      </c>
      <c r="U15" s="15">
        <v>0</v>
      </c>
      <c r="V15" s="15">
        <v>0</v>
      </c>
      <c r="W15" s="6">
        <v>1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6">
        <v>0</v>
      </c>
      <c r="AD15" s="15">
        <v>0</v>
      </c>
      <c r="AE15" s="15">
        <v>0</v>
      </c>
      <c r="AF15" s="15">
        <v>0</v>
      </c>
      <c r="AG15" s="15">
        <v>1</v>
      </c>
      <c r="AH15" s="15">
        <v>0</v>
      </c>
      <c r="AI15" s="15">
        <v>0</v>
      </c>
      <c r="AJ15" s="6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1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6">
        <v>1</v>
      </c>
      <c r="AY15" s="15">
        <v>1</v>
      </c>
      <c r="AZ15" s="15">
        <v>1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6">
        <v>0</v>
      </c>
      <c r="BP15" s="15">
        <v>0</v>
      </c>
      <c r="BQ15" s="15">
        <v>0</v>
      </c>
      <c r="BR15" s="15">
        <v>0</v>
      </c>
      <c r="BS15" s="15">
        <v>0</v>
      </c>
      <c r="BT15" s="15">
        <v>0</v>
      </c>
      <c r="BU15" s="15">
        <v>1</v>
      </c>
      <c r="BV15" s="27">
        <v>0</v>
      </c>
      <c r="BW15" s="15">
        <v>0</v>
      </c>
      <c r="BX15" s="15">
        <v>0</v>
      </c>
      <c r="BY15" s="15">
        <v>0</v>
      </c>
      <c r="BZ15" s="15">
        <v>0</v>
      </c>
      <c r="CA15" s="15">
        <v>0</v>
      </c>
      <c r="CB15" s="15">
        <v>0</v>
      </c>
      <c r="CC15" s="15">
        <v>0</v>
      </c>
      <c r="CD15" s="15">
        <v>0</v>
      </c>
      <c r="CE15" s="15">
        <v>0</v>
      </c>
      <c r="CF15" s="15">
        <v>0</v>
      </c>
      <c r="CG15" s="15">
        <v>0</v>
      </c>
      <c r="CH15" s="15">
        <v>0</v>
      </c>
      <c r="CI15" s="15">
        <v>0</v>
      </c>
      <c r="CJ15" s="15">
        <v>0</v>
      </c>
      <c r="CK15" s="15">
        <v>0</v>
      </c>
      <c r="CL15" s="15">
        <v>0</v>
      </c>
      <c r="CM15" s="15">
        <v>0</v>
      </c>
      <c r="CN15" s="15">
        <v>0</v>
      </c>
      <c r="CO15" s="15">
        <v>0</v>
      </c>
      <c r="CP15" s="15">
        <v>0</v>
      </c>
      <c r="CQ15" s="15">
        <v>0</v>
      </c>
      <c r="CR15" s="15">
        <v>0</v>
      </c>
      <c r="CS15" s="27">
        <f>SUM(D15:CR15)</f>
        <v>16</v>
      </c>
      <c r="CT15" s="33">
        <f t="shared" ref="CT15" si="4">AVERAGE(CS15,CS16)</f>
        <v>16</v>
      </c>
    </row>
    <row r="16" spans="1:98" s="29" customFormat="1" ht="16.149999999999999" customHeight="1" x14ac:dyDescent="0.45">
      <c r="A16" s="33"/>
      <c r="B16" s="33"/>
      <c r="C16" s="29" t="s">
        <v>5</v>
      </c>
      <c r="D16" s="7">
        <v>1</v>
      </c>
      <c r="E16" s="7">
        <v>0</v>
      </c>
      <c r="F16" s="7">
        <v>1</v>
      </c>
      <c r="G16" s="7">
        <v>1</v>
      </c>
      <c r="H16" s="7">
        <v>1</v>
      </c>
      <c r="I16" s="7">
        <v>1</v>
      </c>
      <c r="J16" s="7">
        <v>0</v>
      </c>
      <c r="K16" s="7">
        <v>0</v>
      </c>
      <c r="L16" s="7">
        <v>0</v>
      </c>
      <c r="M16" s="5">
        <v>0</v>
      </c>
      <c r="N16" s="5">
        <v>1</v>
      </c>
      <c r="O16" s="7">
        <v>1</v>
      </c>
      <c r="P16" s="7">
        <v>1</v>
      </c>
      <c r="Q16" s="7">
        <v>0</v>
      </c>
      <c r="R16" s="8">
        <v>0</v>
      </c>
      <c r="S16" s="7">
        <v>1</v>
      </c>
      <c r="T16" s="7">
        <v>0</v>
      </c>
      <c r="U16" s="17">
        <v>0</v>
      </c>
      <c r="V16" s="17">
        <v>0</v>
      </c>
      <c r="W16" s="8">
        <v>1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8">
        <v>0</v>
      </c>
      <c r="AD16" s="7">
        <v>0</v>
      </c>
      <c r="AE16" s="7">
        <v>0</v>
      </c>
      <c r="AF16" s="7">
        <v>0</v>
      </c>
      <c r="AG16" s="7">
        <v>1</v>
      </c>
      <c r="AH16" s="17">
        <v>0</v>
      </c>
      <c r="AI16" s="17">
        <v>0</v>
      </c>
      <c r="AJ16" s="9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1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9">
        <v>1</v>
      </c>
      <c r="AY16" s="7">
        <v>1</v>
      </c>
      <c r="AZ16" s="7">
        <v>1</v>
      </c>
      <c r="BA16" s="7">
        <v>0</v>
      </c>
      <c r="BB16" s="7">
        <v>0</v>
      </c>
      <c r="BC16" s="7">
        <v>0</v>
      </c>
      <c r="BD16" s="7">
        <v>0</v>
      </c>
      <c r="BE16" s="1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8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1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</v>
      </c>
      <c r="CC16" s="7">
        <v>0</v>
      </c>
      <c r="CD16" s="7">
        <v>0</v>
      </c>
      <c r="CE16" s="7">
        <v>0</v>
      </c>
      <c r="CF16" s="7">
        <v>0</v>
      </c>
      <c r="CG16" s="7">
        <v>0</v>
      </c>
      <c r="CH16" s="7">
        <v>0</v>
      </c>
      <c r="CI16" s="7">
        <v>0</v>
      </c>
      <c r="CJ16" s="7">
        <v>0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25">
        <f>SUM(D16:CR16)</f>
        <v>16</v>
      </c>
      <c r="CT16" s="33"/>
    </row>
    <row r="17" spans="1:98" x14ac:dyDescent="0.45">
      <c r="A17" s="33">
        <v>8</v>
      </c>
      <c r="B17" s="33" t="s">
        <v>129</v>
      </c>
      <c r="C17" s="25" t="s">
        <v>4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0</v>
      </c>
      <c r="L17" s="5">
        <v>0</v>
      </c>
      <c r="M17" s="5">
        <v>0</v>
      </c>
      <c r="N17" s="5">
        <v>1</v>
      </c>
      <c r="O17" s="5">
        <v>1</v>
      </c>
      <c r="P17" s="5">
        <v>1</v>
      </c>
      <c r="Q17" s="5">
        <v>0</v>
      </c>
      <c r="R17" s="6">
        <v>0</v>
      </c>
      <c r="S17" s="5">
        <v>1</v>
      </c>
      <c r="T17" s="5">
        <v>1</v>
      </c>
      <c r="U17" s="15">
        <v>0</v>
      </c>
      <c r="V17" s="15">
        <v>0</v>
      </c>
      <c r="W17" s="6">
        <v>0</v>
      </c>
      <c r="X17" s="5">
        <v>0</v>
      </c>
      <c r="Y17" s="5">
        <v>0</v>
      </c>
      <c r="Z17" s="5">
        <v>0</v>
      </c>
      <c r="AA17" s="5">
        <v>1</v>
      </c>
      <c r="AB17" s="5">
        <v>0</v>
      </c>
      <c r="AC17" s="6">
        <v>0</v>
      </c>
      <c r="AD17" s="5">
        <v>0</v>
      </c>
      <c r="AE17" s="5">
        <v>0</v>
      </c>
      <c r="AF17" s="5">
        <v>0</v>
      </c>
      <c r="AG17" s="5">
        <v>0</v>
      </c>
      <c r="AH17" s="15">
        <v>0</v>
      </c>
      <c r="AI17" s="15">
        <v>0</v>
      </c>
      <c r="AJ17" s="6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1</v>
      </c>
      <c r="AS17" s="5">
        <v>1</v>
      </c>
      <c r="AT17" s="5">
        <v>0</v>
      </c>
      <c r="AU17" s="5">
        <v>0</v>
      </c>
      <c r="AV17" s="5">
        <v>0</v>
      </c>
      <c r="AW17" s="5">
        <v>0</v>
      </c>
      <c r="AX17" s="6">
        <v>1</v>
      </c>
      <c r="AY17" s="5">
        <v>1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1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6">
        <v>0</v>
      </c>
      <c r="BP17" s="5">
        <v>0</v>
      </c>
      <c r="BQ17" s="5">
        <v>1</v>
      </c>
      <c r="BR17" s="5">
        <v>1</v>
      </c>
      <c r="BS17" s="5">
        <v>0</v>
      </c>
      <c r="BT17" s="5">
        <v>0</v>
      </c>
      <c r="BU17" s="5">
        <v>1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1</v>
      </c>
      <c r="CO17" s="5">
        <v>0</v>
      </c>
      <c r="CP17" s="5">
        <v>0</v>
      </c>
      <c r="CQ17" s="5">
        <v>0</v>
      </c>
      <c r="CR17" s="5">
        <v>0</v>
      </c>
      <c r="CS17" s="25">
        <f t="shared" si="0"/>
        <v>21</v>
      </c>
      <c r="CT17" s="33">
        <f t="shared" ref="CT17" si="5">AVERAGE(CS17,CS18)</f>
        <v>21</v>
      </c>
    </row>
    <row r="18" spans="1:98" s="29" customFormat="1" x14ac:dyDescent="0.45">
      <c r="A18" s="33"/>
      <c r="B18" s="33"/>
      <c r="C18" s="29" t="s">
        <v>5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0</v>
      </c>
      <c r="L18" s="7">
        <v>0</v>
      </c>
      <c r="M18" s="5">
        <v>0</v>
      </c>
      <c r="N18" s="5">
        <v>1</v>
      </c>
      <c r="O18" s="7">
        <v>1</v>
      </c>
      <c r="P18" s="7">
        <v>1</v>
      </c>
      <c r="Q18" s="7">
        <v>0</v>
      </c>
      <c r="R18" s="8">
        <v>0</v>
      </c>
      <c r="S18" s="7">
        <v>1</v>
      </c>
      <c r="T18" s="7">
        <v>1</v>
      </c>
      <c r="U18" s="17">
        <v>0</v>
      </c>
      <c r="V18" s="17">
        <v>0</v>
      </c>
      <c r="W18" s="8">
        <v>0</v>
      </c>
      <c r="X18" s="7">
        <v>0</v>
      </c>
      <c r="Y18" s="7">
        <v>0</v>
      </c>
      <c r="Z18" s="7">
        <v>0</v>
      </c>
      <c r="AA18" s="7">
        <v>1</v>
      </c>
      <c r="AB18" s="7">
        <v>0</v>
      </c>
      <c r="AC18" s="8">
        <v>0</v>
      </c>
      <c r="AD18" s="7">
        <v>0</v>
      </c>
      <c r="AE18" s="7">
        <v>0</v>
      </c>
      <c r="AF18" s="7">
        <v>0</v>
      </c>
      <c r="AG18" s="7">
        <v>0</v>
      </c>
      <c r="AH18" s="17">
        <v>0</v>
      </c>
      <c r="AI18" s="17">
        <v>0</v>
      </c>
      <c r="AJ18" s="8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1</v>
      </c>
      <c r="AS18" s="7">
        <v>1</v>
      </c>
      <c r="AT18" s="7">
        <v>0</v>
      </c>
      <c r="AU18" s="7">
        <v>0</v>
      </c>
      <c r="AV18" s="7">
        <v>0</v>
      </c>
      <c r="AW18" s="7">
        <v>0</v>
      </c>
      <c r="AX18" s="8">
        <v>1</v>
      </c>
      <c r="AY18" s="7">
        <v>1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16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8">
        <v>0</v>
      </c>
      <c r="BP18" s="7">
        <v>0</v>
      </c>
      <c r="BQ18" s="29">
        <v>1</v>
      </c>
      <c r="BR18" s="29">
        <v>1</v>
      </c>
      <c r="BS18" s="7">
        <v>0</v>
      </c>
      <c r="BT18" s="7">
        <v>0</v>
      </c>
      <c r="BU18" s="7">
        <v>1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>
        <v>0</v>
      </c>
      <c r="CN18" s="7">
        <v>1</v>
      </c>
      <c r="CO18" s="7">
        <v>0</v>
      </c>
      <c r="CP18" s="7">
        <v>0</v>
      </c>
      <c r="CQ18" s="7">
        <v>0</v>
      </c>
      <c r="CR18" s="7">
        <v>0</v>
      </c>
      <c r="CS18" s="25">
        <f t="shared" si="0"/>
        <v>21</v>
      </c>
      <c r="CT18" s="33"/>
    </row>
    <row r="19" spans="1:98" x14ac:dyDescent="0.45">
      <c r="A19" s="33">
        <v>9</v>
      </c>
      <c r="B19" s="33" t="s">
        <v>130</v>
      </c>
      <c r="C19" s="25" t="s">
        <v>4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0</v>
      </c>
      <c r="L19" s="5">
        <v>0</v>
      </c>
      <c r="M19" s="5">
        <v>0</v>
      </c>
      <c r="N19" s="5">
        <v>1</v>
      </c>
      <c r="O19" s="5">
        <v>1</v>
      </c>
      <c r="P19" s="5">
        <v>1</v>
      </c>
      <c r="Q19" s="5">
        <v>0</v>
      </c>
      <c r="R19" s="6">
        <v>1</v>
      </c>
      <c r="S19" s="5">
        <v>0</v>
      </c>
      <c r="T19" s="5">
        <v>1</v>
      </c>
      <c r="U19" s="15">
        <v>0</v>
      </c>
      <c r="V19" s="15">
        <v>0</v>
      </c>
      <c r="W19" s="6">
        <v>1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6">
        <v>0</v>
      </c>
      <c r="AD19" s="5">
        <v>0</v>
      </c>
      <c r="AE19" s="5">
        <v>0</v>
      </c>
      <c r="AF19" s="5">
        <v>0</v>
      </c>
      <c r="AG19" s="5">
        <v>0</v>
      </c>
      <c r="AH19" s="15">
        <v>0</v>
      </c>
      <c r="AI19" s="15">
        <v>0</v>
      </c>
      <c r="AJ19" s="6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1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6">
        <v>0</v>
      </c>
      <c r="AY19" s="5">
        <v>1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15">
        <v>1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1</v>
      </c>
      <c r="BO19" s="6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1</v>
      </c>
      <c r="BV19" s="5">
        <v>0</v>
      </c>
      <c r="BW19" s="5">
        <v>0</v>
      </c>
      <c r="BX19" s="5">
        <v>0</v>
      </c>
      <c r="BY19" s="5">
        <v>0</v>
      </c>
      <c r="BZ19" s="25">
        <v>0</v>
      </c>
      <c r="CA19" s="2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2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25">
        <f t="shared" si="0"/>
        <v>18</v>
      </c>
      <c r="CT19" s="33">
        <f t="shared" ref="CT19" si="6">AVERAGE(CS19,CS20)</f>
        <v>18</v>
      </c>
    </row>
    <row r="20" spans="1:98" s="29" customFormat="1" x14ac:dyDescent="0.45">
      <c r="A20" s="33"/>
      <c r="B20" s="33"/>
      <c r="C20" s="29" t="s">
        <v>5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>
        <v>1</v>
      </c>
      <c r="K20" s="7">
        <v>0</v>
      </c>
      <c r="L20" s="7">
        <v>0</v>
      </c>
      <c r="M20" s="5">
        <v>0</v>
      </c>
      <c r="N20" s="5">
        <v>1</v>
      </c>
      <c r="O20" s="7">
        <v>1</v>
      </c>
      <c r="P20" s="7">
        <v>1</v>
      </c>
      <c r="Q20" s="7">
        <v>0</v>
      </c>
      <c r="R20" s="8">
        <v>1</v>
      </c>
      <c r="S20" s="7">
        <v>0</v>
      </c>
      <c r="T20" s="7">
        <v>1</v>
      </c>
      <c r="U20" s="17">
        <v>0</v>
      </c>
      <c r="V20" s="17">
        <v>0</v>
      </c>
      <c r="W20" s="8">
        <v>1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8">
        <v>0</v>
      </c>
      <c r="AD20" s="7">
        <v>0</v>
      </c>
      <c r="AE20" s="7">
        <v>0</v>
      </c>
      <c r="AF20" s="7">
        <v>0</v>
      </c>
      <c r="AG20" s="7">
        <v>0</v>
      </c>
      <c r="AH20" s="17">
        <v>0</v>
      </c>
      <c r="AI20" s="17">
        <v>0</v>
      </c>
      <c r="AJ20" s="9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1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8">
        <v>0</v>
      </c>
      <c r="AY20" s="7">
        <v>1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16">
        <v>1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1</v>
      </c>
      <c r="BO20" s="8">
        <v>0</v>
      </c>
      <c r="BP20" s="7">
        <v>0</v>
      </c>
      <c r="BQ20" s="7">
        <v>0</v>
      </c>
      <c r="BR20" s="7">
        <v>0</v>
      </c>
      <c r="BS20" s="7">
        <v>0</v>
      </c>
      <c r="BT20" s="7">
        <v>0</v>
      </c>
      <c r="BU20" s="7">
        <v>1</v>
      </c>
      <c r="BV20" s="7">
        <v>0</v>
      </c>
      <c r="BW20" s="7">
        <v>0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</v>
      </c>
      <c r="CE20" s="7">
        <v>0</v>
      </c>
      <c r="CF20" s="7">
        <v>0</v>
      </c>
      <c r="CG20" s="7">
        <v>0</v>
      </c>
      <c r="CH20" s="7">
        <v>0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0</v>
      </c>
      <c r="CQ20" s="7">
        <v>0</v>
      </c>
      <c r="CR20" s="7">
        <v>0</v>
      </c>
      <c r="CS20" s="25">
        <f t="shared" si="0"/>
        <v>18</v>
      </c>
      <c r="CT20" s="33"/>
    </row>
    <row r="21" spans="1:98" x14ac:dyDescent="0.45">
      <c r="A21" s="33">
        <v>10</v>
      </c>
      <c r="B21" s="33" t="s">
        <v>131</v>
      </c>
      <c r="C21" s="25" t="s">
        <v>4</v>
      </c>
      <c r="D21" s="5">
        <v>1</v>
      </c>
      <c r="E21" s="5">
        <v>0</v>
      </c>
      <c r="F21" s="5">
        <v>1</v>
      </c>
      <c r="G21" s="5">
        <v>1</v>
      </c>
      <c r="H21" s="5">
        <v>0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1</v>
      </c>
      <c r="O21" s="5">
        <v>1</v>
      </c>
      <c r="P21" s="5">
        <v>1</v>
      </c>
      <c r="Q21" s="5">
        <v>0</v>
      </c>
      <c r="R21" s="6">
        <v>1</v>
      </c>
      <c r="S21" s="5">
        <v>0</v>
      </c>
      <c r="T21" s="5">
        <v>1</v>
      </c>
      <c r="U21" s="15">
        <v>0</v>
      </c>
      <c r="V21" s="15">
        <v>0</v>
      </c>
      <c r="W21" s="6">
        <v>1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6">
        <v>0</v>
      </c>
      <c r="AD21" s="5">
        <v>0</v>
      </c>
      <c r="AE21" s="5">
        <v>0</v>
      </c>
      <c r="AF21" s="5">
        <v>0</v>
      </c>
      <c r="AG21" s="5">
        <v>0</v>
      </c>
      <c r="AH21" s="15">
        <v>0</v>
      </c>
      <c r="AI21" s="15">
        <v>0</v>
      </c>
      <c r="AJ21" s="1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6">
        <v>0</v>
      </c>
      <c r="AY21" s="5">
        <v>1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15">
        <v>1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6">
        <v>1</v>
      </c>
      <c r="BP21" s="2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25">
        <v>0</v>
      </c>
      <c r="CP21" s="5">
        <v>0</v>
      </c>
      <c r="CQ21" s="5">
        <v>0</v>
      </c>
      <c r="CR21" s="5">
        <v>1</v>
      </c>
      <c r="CS21" s="25">
        <f t="shared" si="0"/>
        <v>14</v>
      </c>
      <c r="CT21" s="33">
        <f t="shared" ref="CT21" si="7">AVERAGE(CS21,CS22)</f>
        <v>14</v>
      </c>
    </row>
    <row r="22" spans="1:98" s="29" customFormat="1" x14ac:dyDescent="0.45">
      <c r="A22" s="33"/>
      <c r="B22" s="33"/>
      <c r="C22" s="29" t="s">
        <v>5</v>
      </c>
      <c r="D22" s="7">
        <v>1</v>
      </c>
      <c r="E22" s="7">
        <v>0</v>
      </c>
      <c r="F22" s="7">
        <v>1</v>
      </c>
      <c r="G22" s="7">
        <v>1</v>
      </c>
      <c r="H22" s="7">
        <v>0</v>
      </c>
      <c r="I22" s="7">
        <v>1</v>
      </c>
      <c r="J22" s="7">
        <v>0</v>
      </c>
      <c r="K22" s="7">
        <v>0</v>
      </c>
      <c r="L22" s="7">
        <v>0</v>
      </c>
      <c r="M22" s="5">
        <v>0</v>
      </c>
      <c r="N22" s="5">
        <v>1</v>
      </c>
      <c r="O22" s="7">
        <v>1</v>
      </c>
      <c r="P22" s="7">
        <v>1</v>
      </c>
      <c r="Q22" s="7">
        <v>0</v>
      </c>
      <c r="R22" s="8">
        <v>1</v>
      </c>
      <c r="S22" s="7">
        <v>0</v>
      </c>
      <c r="T22" s="7">
        <v>1</v>
      </c>
      <c r="U22" s="17">
        <v>0</v>
      </c>
      <c r="V22" s="17">
        <v>0</v>
      </c>
      <c r="W22" s="8">
        <v>1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8">
        <v>0</v>
      </c>
      <c r="AD22" s="7">
        <v>0</v>
      </c>
      <c r="AE22" s="7">
        <v>0</v>
      </c>
      <c r="AF22" s="7">
        <v>0</v>
      </c>
      <c r="AG22" s="7">
        <v>0</v>
      </c>
      <c r="AH22" s="17">
        <v>0</v>
      </c>
      <c r="AI22" s="17">
        <v>0</v>
      </c>
      <c r="AJ22" s="8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8">
        <v>0</v>
      </c>
      <c r="AY22" s="7">
        <v>1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16">
        <v>1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9">
        <v>1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0</v>
      </c>
      <c r="CC22" s="7">
        <v>0</v>
      </c>
      <c r="CD22" s="7">
        <v>0</v>
      </c>
      <c r="CE22" s="7">
        <v>0</v>
      </c>
      <c r="CF22" s="7">
        <v>0</v>
      </c>
      <c r="CG22" s="7">
        <v>0</v>
      </c>
      <c r="CH22" s="7">
        <v>0</v>
      </c>
      <c r="CI22" s="7">
        <v>0</v>
      </c>
      <c r="CJ22" s="7">
        <v>0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1</v>
      </c>
      <c r="CS22" s="25">
        <f t="shared" si="0"/>
        <v>14</v>
      </c>
      <c r="CT22" s="33"/>
    </row>
    <row r="23" spans="1:98" x14ac:dyDescent="0.45">
      <c r="A23" s="33">
        <v>11</v>
      </c>
      <c r="B23" s="33" t="s">
        <v>132</v>
      </c>
      <c r="C23" s="25" t="s">
        <v>4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0</v>
      </c>
      <c r="L23" s="5">
        <v>0</v>
      </c>
      <c r="M23" s="5">
        <v>0</v>
      </c>
      <c r="N23" s="5">
        <v>1</v>
      </c>
      <c r="O23" s="5">
        <v>1</v>
      </c>
      <c r="P23" s="5">
        <v>1</v>
      </c>
      <c r="Q23" s="5">
        <v>0</v>
      </c>
      <c r="R23" s="6">
        <v>0</v>
      </c>
      <c r="S23" s="5">
        <v>1</v>
      </c>
      <c r="T23" s="5">
        <v>1</v>
      </c>
      <c r="U23" s="15">
        <v>0</v>
      </c>
      <c r="V23" s="15">
        <v>0</v>
      </c>
      <c r="W23" s="6">
        <v>0</v>
      </c>
      <c r="X23" s="5">
        <v>0</v>
      </c>
      <c r="Y23" s="5">
        <v>0</v>
      </c>
      <c r="Z23" s="5">
        <v>0</v>
      </c>
      <c r="AA23" s="5">
        <v>1</v>
      </c>
      <c r="AB23" s="5">
        <v>0</v>
      </c>
      <c r="AC23" s="6">
        <v>0</v>
      </c>
      <c r="AD23" s="25">
        <v>0</v>
      </c>
      <c r="AE23" s="5">
        <v>0</v>
      </c>
      <c r="AF23" s="5">
        <v>0</v>
      </c>
      <c r="AG23" s="5">
        <v>0</v>
      </c>
      <c r="AH23" s="15">
        <v>0</v>
      </c>
      <c r="AI23" s="15">
        <v>0</v>
      </c>
      <c r="AJ23" s="6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1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6">
        <v>0</v>
      </c>
      <c r="AY23" s="5">
        <v>1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15">
        <v>1</v>
      </c>
      <c r="BF23" s="5">
        <v>0</v>
      </c>
      <c r="BG23" s="5">
        <v>0</v>
      </c>
      <c r="BH23" s="25">
        <v>1</v>
      </c>
      <c r="BI23" s="5">
        <v>0</v>
      </c>
      <c r="BJ23" s="25">
        <v>0</v>
      </c>
      <c r="BK23" s="5">
        <v>0</v>
      </c>
      <c r="BL23" s="5">
        <v>0</v>
      </c>
      <c r="BM23" s="5">
        <v>0</v>
      </c>
      <c r="BN23" s="5">
        <v>0</v>
      </c>
      <c r="BO23" s="6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1</v>
      </c>
      <c r="CM23" s="2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1</v>
      </c>
      <c r="CS23" s="25">
        <f t="shared" si="0"/>
        <v>19</v>
      </c>
      <c r="CT23" s="33">
        <f t="shared" ref="CT23" si="8">AVERAGE(CS23,CS24)</f>
        <v>19</v>
      </c>
    </row>
    <row r="24" spans="1:98" s="29" customFormat="1" x14ac:dyDescent="0.45">
      <c r="A24" s="33"/>
      <c r="B24" s="33"/>
      <c r="C24" s="29" t="s">
        <v>5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7">
        <v>1</v>
      </c>
      <c r="J24" s="7">
        <v>1</v>
      </c>
      <c r="K24" s="7">
        <v>0</v>
      </c>
      <c r="L24" s="7">
        <v>0</v>
      </c>
      <c r="M24" s="5">
        <v>0</v>
      </c>
      <c r="N24" s="5">
        <v>1</v>
      </c>
      <c r="O24" s="7">
        <v>1</v>
      </c>
      <c r="P24" s="7">
        <v>1</v>
      </c>
      <c r="Q24" s="7">
        <v>0</v>
      </c>
      <c r="R24" s="9">
        <v>0</v>
      </c>
      <c r="S24" s="7">
        <v>1</v>
      </c>
      <c r="T24" s="7">
        <v>1</v>
      </c>
      <c r="U24" s="17">
        <v>0</v>
      </c>
      <c r="V24" s="17">
        <v>0</v>
      </c>
      <c r="W24" s="8">
        <v>0</v>
      </c>
      <c r="X24" s="7">
        <v>0</v>
      </c>
      <c r="Y24" s="7">
        <v>0</v>
      </c>
      <c r="Z24" s="7">
        <v>0</v>
      </c>
      <c r="AA24" s="7">
        <v>1</v>
      </c>
      <c r="AB24" s="7">
        <v>0</v>
      </c>
      <c r="AC24" s="8">
        <v>0</v>
      </c>
      <c r="AD24" s="7">
        <v>0</v>
      </c>
      <c r="AE24" s="7">
        <v>0</v>
      </c>
      <c r="AF24" s="7">
        <v>0</v>
      </c>
      <c r="AG24" s="7">
        <v>0</v>
      </c>
      <c r="AH24" s="17">
        <v>0</v>
      </c>
      <c r="AI24" s="17">
        <v>0</v>
      </c>
      <c r="AJ24" s="8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1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8">
        <v>0</v>
      </c>
      <c r="AY24" s="7">
        <v>1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16">
        <v>1</v>
      </c>
      <c r="BF24" s="7">
        <v>0</v>
      </c>
      <c r="BG24" s="7">
        <v>0</v>
      </c>
      <c r="BH24" s="7">
        <v>1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8">
        <v>0</v>
      </c>
      <c r="BP24" s="7">
        <v>0</v>
      </c>
      <c r="BQ24" s="7">
        <v>0</v>
      </c>
      <c r="BR24" s="7">
        <v>0</v>
      </c>
      <c r="BS24" s="29">
        <v>0</v>
      </c>
      <c r="BT24" s="7">
        <v>0</v>
      </c>
      <c r="BU24" s="7">
        <v>0</v>
      </c>
      <c r="BV24" s="7">
        <v>0</v>
      </c>
      <c r="BW24" s="29">
        <v>0</v>
      </c>
      <c r="BX24" s="7">
        <v>0</v>
      </c>
      <c r="BY24" s="7">
        <v>0</v>
      </c>
      <c r="BZ24" s="7">
        <v>0</v>
      </c>
      <c r="CA24" s="7">
        <v>0</v>
      </c>
      <c r="CB24" s="7">
        <v>0</v>
      </c>
      <c r="CC24" s="7">
        <v>0</v>
      </c>
      <c r="CD24" s="7">
        <v>0</v>
      </c>
      <c r="CE24" s="7">
        <v>0</v>
      </c>
      <c r="CF24" s="7">
        <v>0</v>
      </c>
      <c r="CG24" s="29">
        <v>0</v>
      </c>
      <c r="CH24" s="7">
        <v>0</v>
      </c>
      <c r="CI24" s="7">
        <v>0</v>
      </c>
      <c r="CJ24" s="7">
        <v>0</v>
      </c>
      <c r="CK24" s="7">
        <v>0</v>
      </c>
      <c r="CL24" s="7">
        <v>1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29">
        <v>1</v>
      </c>
      <c r="CS24" s="25">
        <f t="shared" si="0"/>
        <v>19</v>
      </c>
      <c r="CT24" s="33"/>
    </row>
    <row r="25" spans="1:98" x14ac:dyDescent="0.45">
      <c r="A25" s="33">
        <v>12</v>
      </c>
      <c r="B25" s="33" t="s">
        <v>133</v>
      </c>
      <c r="C25" s="25" t="s">
        <v>4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0</v>
      </c>
      <c r="L25" s="5">
        <v>0</v>
      </c>
      <c r="M25" s="5">
        <v>0</v>
      </c>
      <c r="N25" s="5">
        <v>1</v>
      </c>
      <c r="O25" s="5">
        <v>1</v>
      </c>
      <c r="P25" s="5">
        <v>1</v>
      </c>
      <c r="Q25" s="5">
        <v>0</v>
      </c>
      <c r="R25" s="6">
        <v>1</v>
      </c>
      <c r="S25" s="5">
        <v>0</v>
      </c>
      <c r="T25" s="5">
        <v>0</v>
      </c>
      <c r="U25" s="15">
        <v>1</v>
      </c>
      <c r="V25" s="15">
        <v>1</v>
      </c>
      <c r="W25" s="6">
        <v>1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6">
        <v>0</v>
      </c>
      <c r="AD25" s="5">
        <v>0</v>
      </c>
      <c r="AE25" s="5">
        <v>0</v>
      </c>
      <c r="AF25" s="5">
        <v>0</v>
      </c>
      <c r="AG25" s="5">
        <v>1</v>
      </c>
      <c r="AH25" s="15">
        <v>0</v>
      </c>
      <c r="AI25" s="15">
        <v>1</v>
      </c>
      <c r="AJ25" s="6">
        <v>1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1</v>
      </c>
      <c r="AS25" s="5">
        <v>1</v>
      </c>
      <c r="AT25" s="5">
        <v>1</v>
      </c>
      <c r="AU25" s="5">
        <v>0</v>
      </c>
      <c r="AV25" s="5">
        <v>0</v>
      </c>
      <c r="AW25" s="5">
        <v>0</v>
      </c>
      <c r="AX25" s="6">
        <v>1</v>
      </c>
      <c r="AY25" s="5">
        <v>1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15">
        <v>1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1</v>
      </c>
      <c r="BO25" s="6">
        <v>0</v>
      </c>
      <c r="BP25" s="5">
        <v>0</v>
      </c>
      <c r="BQ25" s="5">
        <v>0</v>
      </c>
      <c r="BR25" s="5">
        <v>0</v>
      </c>
      <c r="BS25" s="25">
        <v>0</v>
      </c>
      <c r="BT25" s="5">
        <v>0</v>
      </c>
      <c r="BU25" s="5">
        <v>1</v>
      </c>
      <c r="BV25" s="5">
        <v>1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2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1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1</v>
      </c>
      <c r="CS25" s="25">
        <f t="shared" si="0"/>
        <v>28</v>
      </c>
      <c r="CT25" s="33">
        <f t="shared" ref="CT25" si="9">AVERAGE(CS25,CS26)</f>
        <v>28</v>
      </c>
    </row>
    <row r="26" spans="1:98" s="29" customFormat="1" x14ac:dyDescent="0.45">
      <c r="A26" s="33"/>
      <c r="B26" s="33"/>
      <c r="C26" s="29" t="s">
        <v>5</v>
      </c>
      <c r="D26" s="7">
        <v>1</v>
      </c>
      <c r="E26" s="7">
        <v>1</v>
      </c>
      <c r="F26" s="7">
        <v>1</v>
      </c>
      <c r="G26" s="7">
        <v>1</v>
      </c>
      <c r="H26" s="7">
        <v>1</v>
      </c>
      <c r="I26" s="7">
        <v>1</v>
      </c>
      <c r="J26" s="7">
        <v>1</v>
      </c>
      <c r="K26" s="7">
        <v>0</v>
      </c>
      <c r="L26" s="7">
        <v>0</v>
      </c>
      <c r="M26" s="5">
        <v>0</v>
      </c>
      <c r="N26" s="5">
        <v>1</v>
      </c>
      <c r="O26" s="7">
        <v>1</v>
      </c>
      <c r="P26" s="7">
        <v>1</v>
      </c>
      <c r="Q26" s="7">
        <v>0</v>
      </c>
      <c r="R26" s="8">
        <v>1</v>
      </c>
      <c r="S26" s="7">
        <v>0</v>
      </c>
      <c r="T26" s="7">
        <v>0</v>
      </c>
      <c r="U26" s="17">
        <v>1</v>
      </c>
      <c r="V26" s="17">
        <v>1</v>
      </c>
      <c r="W26" s="8">
        <v>1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8">
        <v>0</v>
      </c>
      <c r="AD26" s="7">
        <v>0</v>
      </c>
      <c r="AE26" s="7">
        <v>0</v>
      </c>
      <c r="AF26" s="7">
        <v>0</v>
      </c>
      <c r="AG26" s="7">
        <v>1</v>
      </c>
      <c r="AH26" s="17">
        <v>0</v>
      </c>
      <c r="AI26" s="17">
        <v>1</v>
      </c>
      <c r="AJ26" s="9">
        <v>1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1</v>
      </c>
      <c r="AS26" s="7">
        <v>1</v>
      </c>
      <c r="AT26" s="7">
        <v>1</v>
      </c>
      <c r="AU26" s="7">
        <v>0</v>
      </c>
      <c r="AV26" s="7">
        <v>0</v>
      </c>
      <c r="AW26" s="7">
        <v>0</v>
      </c>
      <c r="AX26" s="8">
        <v>1</v>
      </c>
      <c r="AY26" s="7">
        <v>1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16">
        <v>1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1</v>
      </c>
      <c r="BO26" s="8">
        <v>0</v>
      </c>
      <c r="BP26" s="7">
        <v>0</v>
      </c>
      <c r="BQ26" s="29">
        <v>0</v>
      </c>
      <c r="BR26" s="7">
        <v>0</v>
      </c>
      <c r="BS26" s="7">
        <v>0</v>
      </c>
      <c r="BT26" s="7">
        <v>0</v>
      </c>
      <c r="BU26" s="7">
        <v>1</v>
      </c>
      <c r="BV26" s="29">
        <v>1</v>
      </c>
      <c r="BW26" s="29">
        <v>0</v>
      </c>
      <c r="BX26" s="7">
        <v>0</v>
      </c>
      <c r="BY26" s="7">
        <v>0</v>
      </c>
      <c r="BZ26" s="7">
        <v>0</v>
      </c>
      <c r="CA26" s="7">
        <v>0</v>
      </c>
      <c r="CB26" s="7">
        <v>0</v>
      </c>
      <c r="CC26" s="7">
        <v>0</v>
      </c>
      <c r="CD26" s="7">
        <v>0</v>
      </c>
      <c r="CE26" s="7">
        <v>0</v>
      </c>
      <c r="CF26" s="7">
        <v>0</v>
      </c>
      <c r="CG26" s="29">
        <v>0</v>
      </c>
      <c r="CH26" s="7">
        <v>0</v>
      </c>
      <c r="CI26" s="7">
        <v>0</v>
      </c>
      <c r="CJ26" s="7">
        <v>0</v>
      </c>
      <c r="CK26" s="7">
        <v>0</v>
      </c>
      <c r="CL26" s="7">
        <v>1</v>
      </c>
      <c r="CM26" s="7">
        <v>0</v>
      </c>
      <c r="CN26" s="7">
        <v>0</v>
      </c>
      <c r="CO26" s="7">
        <v>0</v>
      </c>
      <c r="CP26" s="7">
        <v>0</v>
      </c>
      <c r="CQ26" s="7">
        <v>0</v>
      </c>
      <c r="CR26" s="29">
        <v>1</v>
      </c>
      <c r="CS26" s="25">
        <f t="shared" si="0"/>
        <v>28</v>
      </c>
      <c r="CT26" s="33"/>
    </row>
    <row r="27" spans="1:98" x14ac:dyDescent="0.45">
      <c r="A27" s="33">
        <v>13</v>
      </c>
      <c r="B27" s="33" t="s">
        <v>134</v>
      </c>
      <c r="C27" s="25" t="s">
        <v>4</v>
      </c>
      <c r="D27" s="5">
        <v>1</v>
      </c>
      <c r="E27" s="2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0</v>
      </c>
      <c r="L27" s="5">
        <v>0</v>
      </c>
      <c r="M27" s="5">
        <v>0</v>
      </c>
      <c r="N27" s="5">
        <v>1</v>
      </c>
      <c r="O27" s="5">
        <v>1</v>
      </c>
      <c r="P27" s="5">
        <v>1</v>
      </c>
      <c r="Q27" s="5">
        <v>0</v>
      </c>
      <c r="R27" s="1">
        <v>0</v>
      </c>
      <c r="S27" s="5">
        <v>1</v>
      </c>
      <c r="T27" s="5">
        <v>1</v>
      </c>
      <c r="U27" s="15">
        <v>0</v>
      </c>
      <c r="V27" s="27">
        <v>0</v>
      </c>
      <c r="W27" s="6">
        <v>1</v>
      </c>
      <c r="X27" s="5">
        <v>0</v>
      </c>
      <c r="Y27" s="5">
        <v>0</v>
      </c>
      <c r="Z27" s="5">
        <v>0</v>
      </c>
      <c r="AA27" s="5">
        <v>1</v>
      </c>
      <c r="AB27" s="5">
        <v>0</v>
      </c>
      <c r="AC27" s="1">
        <v>0</v>
      </c>
      <c r="AD27" s="5">
        <v>0</v>
      </c>
      <c r="AE27" s="5">
        <v>0</v>
      </c>
      <c r="AF27" s="5">
        <v>0</v>
      </c>
      <c r="AG27" s="5">
        <v>1</v>
      </c>
      <c r="AH27" s="15">
        <v>0</v>
      </c>
      <c r="AI27" s="15">
        <v>0</v>
      </c>
      <c r="AJ27" s="6">
        <v>1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1</v>
      </c>
      <c r="AS27" s="5">
        <v>0</v>
      </c>
      <c r="AT27" s="5">
        <v>1</v>
      </c>
      <c r="AU27" s="5">
        <v>0</v>
      </c>
      <c r="AV27" s="5">
        <v>0</v>
      </c>
      <c r="AW27" s="5">
        <v>1</v>
      </c>
      <c r="AX27" s="6">
        <v>0</v>
      </c>
      <c r="AY27" s="5">
        <v>1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1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6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1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2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25">
        <f t="shared" si="0"/>
        <v>21</v>
      </c>
      <c r="CT27" s="33">
        <f t="shared" ref="CT27" si="10">AVERAGE(CS27,CS28)</f>
        <v>21</v>
      </c>
    </row>
    <row r="28" spans="1:98" s="29" customFormat="1" x14ac:dyDescent="0.45">
      <c r="A28" s="33"/>
      <c r="B28" s="33"/>
      <c r="C28" s="29" t="s">
        <v>5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  <c r="I28" s="7">
        <v>1</v>
      </c>
      <c r="J28" s="7">
        <v>1</v>
      </c>
      <c r="K28" s="7">
        <v>0</v>
      </c>
      <c r="L28" s="7">
        <v>0</v>
      </c>
      <c r="M28" s="5">
        <v>0</v>
      </c>
      <c r="N28" s="5">
        <v>1</v>
      </c>
      <c r="O28" s="7">
        <v>1</v>
      </c>
      <c r="P28" s="7">
        <v>1</v>
      </c>
      <c r="Q28" s="7">
        <v>0</v>
      </c>
      <c r="R28" s="8">
        <v>0</v>
      </c>
      <c r="S28" s="7">
        <v>1</v>
      </c>
      <c r="T28" s="7">
        <v>1</v>
      </c>
      <c r="U28" s="17">
        <v>0</v>
      </c>
      <c r="V28" s="17">
        <v>0</v>
      </c>
      <c r="W28" s="8">
        <v>1</v>
      </c>
      <c r="X28" s="7">
        <v>0</v>
      </c>
      <c r="Y28" s="7">
        <v>0</v>
      </c>
      <c r="Z28" s="7">
        <v>0</v>
      </c>
      <c r="AA28" s="7">
        <v>1</v>
      </c>
      <c r="AB28" s="7">
        <v>0</v>
      </c>
      <c r="AC28" s="8">
        <v>0</v>
      </c>
      <c r="AD28" s="7">
        <v>0</v>
      </c>
      <c r="AE28" s="7">
        <v>0</v>
      </c>
      <c r="AF28" s="7">
        <v>0</v>
      </c>
      <c r="AG28" s="7">
        <v>1</v>
      </c>
      <c r="AH28" s="17">
        <v>0</v>
      </c>
      <c r="AI28" s="17">
        <v>0</v>
      </c>
      <c r="AJ28" s="9">
        <v>1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1</v>
      </c>
      <c r="AS28" s="7">
        <v>0</v>
      </c>
      <c r="AT28" s="7">
        <v>1</v>
      </c>
      <c r="AU28" s="7">
        <v>0</v>
      </c>
      <c r="AV28" s="7">
        <v>0</v>
      </c>
      <c r="AW28" s="7">
        <v>1</v>
      </c>
      <c r="AX28" s="8">
        <v>0</v>
      </c>
      <c r="AY28" s="7">
        <v>1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16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8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1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7">
        <v>0</v>
      </c>
      <c r="CI28" s="7">
        <v>0</v>
      </c>
      <c r="CJ28" s="7">
        <v>0</v>
      </c>
      <c r="CK28" s="7">
        <v>0</v>
      </c>
      <c r="CL28" s="7">
        <v>0</v>
      </c>
      <c r="CM28" s="7">
        <v>0</v>
      </c>
      <c r="CN28" s="7">
        <v>0</v>
      </c>
      <c r="CO28" s="7">
        <v>0</v>
      </c>
      <c r="CP28" s="7">
        <v>0</v>
      </c>
      <c r="CQ28" s="7">
        <v>0</v>
      </c>
      <c r="CR28" s="7">
        <v>0</v>
      </c>
      <c r="CS28" s="25">
        <f t="shared" si="0"/>
        <v>21</v>
      </c>
      <c r="CT28" s="33"/>
    </row>
    <row r="29" spans="1:98" x14ac:dyDescent="0.45">
      <c r="A29" s="33">
        <v>14</v>
      </c>
      <c r="B29" s="33" t="s">
        <v>135</v>
      </c>
      <c r="C29" s="25" t="s">
        <v>4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0</v>
      </c>
      <c r="L29" s="5">
        <v>0</v>
      </c>
      <c r="M29" s="5">
        <v>0</v>
      </c>
      <c r="N29" s="5">
        <v>1</v>
      </c>
      <c r="O29" s="5">
        <v>1</v>
      </c>
      <c r="P29" s="5">
        <v>1</v>
      </c>
      <c r="Q29" s="5">
        <v>0</v>
      </c>
      <c r="R29" s="6">
        <v>0</v>
      </c>
      <c r="S29" s="5">
        <v>1</v>
      </c>
      <c r="T29" s="5">
        <v>0</v>
      </c>
      <c r="U29" s="15">
        <v>1</v>
      </c>
      <c r="V29" s="15">
        <v>1</v>
      </c>
      <c r="W29" s="6">
        <v>1</v>
      </c>
      <c r="X29" s="5">
        <v>0</v>
      </c>
      <c r="Y29" s="5">
        <v>0</v>
      </c>
      <c r="Z29" s="5">
        <v>0</v>
      </c>
      <c r="AA29" s="5">
        <v>1</v>
      </c>
      <c r="AB29" s="5">
        <v>1</v>
      </c>
      <c r="AC29" s="6">
        <v>0</v>
      </c>
      <c r="AD29" s="5">
        <v>1</v>
      </c>
      <c r="AE29" s="5">
        <v>0</v>
      </c>
      <c r="AF29" s="5">
        <v>1</v>
      </c>
      <c r="AG29" s="5">
        <v>0</v>
      </c>
      <c r="AH29" s="15">
        <v>1</v>
      </c>
      <c r="AI29" s="15">
        <v>1</v>
      </c>
      <c r="AJ29" s="6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1</v>
      </c>
      <c r="AS29" s="5">
        <v>0</v>
      </c>
      <c r="AT29" s="5">
        <v>1</v>
      </c>
      <c r="AU29" s="5">
        <v>0</v>
      </c>
      <c r="AV29" s="5">
        <v>0</v>
      </c>
      <c r="AW29" s="5">
        <v>0</v>
      </c>
      <c r="AX29" s="6">
        <v>1</v>
      </c>
      <c r="AY29" s="25">
        <v>1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15">
        <v>1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1</v>
      </c>
      <c r="BM29" s="5">
        <v>0</v>
      </c>
      <c r="BN29" s="5">
        <v>0</v>
      </c>
      <c r="BO29" s="6">
        <v>0</v>
      </c>
      <c r="BP29" s="5">
        <v>0</v>
      </c>
      <c r="BQ29" s="5">
        <v>0</v>
      </c>
      <c r="BR29" s="5">
        <v>1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1</v>
      </c>
      <c r="CO29" s="5">
        <v>0</v>
      </c>
      <c r="CP29" s="5">
        <v>0</v>
      </c>
      <c r="CQ29" s="5">
        <v>0</v>
      </c>
      <c r="CR29" s="5">
        <v>1</v>
      </c>
      <c r="CS29" s="25">
        <f t="shared" si="0"/>
        <v>29</v>
      </c>
      <c r="CT29" s="33">
        <f t="shared" ref="CT29" si="11">AVERAGE(CS29,CS30)</f>
        <v>29</v>
      </c>
    </row>
    <row r="30" spans="1:98" s="29" customFormat="1" x14ac:dyDescent="0.45">
      <c r="A30" s="33"/>
      <c r="B30" s="33"/>
      <c r="C30" s="29" t="s">
        <v>5</v>
      </c>
      <c r="D30" s="7">
        <v>1</v>
      </c>
      <c r="E30" s="7">
        <v>1</v>
      </c>
      <c r="F30" s="7">
        <v>1</v>
      </c>
      <c r="G30" s="7">
        <v>1</v>
      </c>
      <c r="H30" s="7">
        <v>1</v>
      </c>
      <c r="I30" s="7">
        <v>1</v>
      </c>
      <c r="J30" s="7">
        <v>1</v>
      </c>
      <c r="K30" s="7">
        <v>0</v>
      </c>
      <c r="L30" s="7">
        <v>0</v>
      </c>
      <c r="M30" s="5">
        <v>0</v>
      </c>
      <c r="N30" s="5">
        <v>1</v>
      </c>
      <c r="O30" s="7">
        <v>1</v>
      </c>
      <c r="P30" s="7">
        <v>1</v>
      </c>
      <c r="Q30" s="7">
        <v>0</v>
      </c>
      <c r="R30" s="8">
        <v>0</v>
      </c>
      <c r="S30" s="7">
        <v>1</v>
      </c>
      <c r="T30" s="7">
        <v>0</v>
      </c>
      <c r="U30" s="17">
        <v>1</v>
      </c>
      <c r="V30" s="17">
        <v>1</v>
      </c>
      <c r="W30" s="8">
        <v>1</v>
      </c>
      <c r="X30" s="7">
        <v>0</v>
      </c>
      <c r="Y30" s="7">
        <v>0</v>
      </c>
      <c r="Z30" s="7">
        <v>0</v>
      </c>
      <c r="AA30" s="7">
        <v>1</v>
      </c>
      <c r="AB30" s="7">
        <v>1</v>
      </c>
      <c r="AC30" s="8">
        <v>0</v>
      </c>
      <c r="AD30" s="7">
        <v>1</v>
      </c>
      <c r="AE30" s="7">
        <v>0</v>
      </c>
      <c r="AF30" s="7">
        <v>1</v>
      </c>
      <c r="AG30" s="7">
        <v>0</v>
      </c>
      <c r="AH30" s="17">
        <v>1</v>
      </c>
      <c r="AI30" s="17">
        <v>1</v>
      </c>
      <c r="AJ30" s="8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1</v>
      </c>
      <c r="AS30" s="7">
        <v>0</v>
      </c>
      <c r="AT30" s="7">
        <v>1</v>
      </c>
      <c r="AU30" s="7">
        <v>0</v>
      </c>
      <c r="AV30" s="7">
        <v>0</v>
      </c>
      <c r="AW30" s="7">
        <v>0</v>
      </c>
      <c r="AX30" s="8">
        <v>1</v>
      </c>
      <c r="AY30" s="7">
        <v>1</v>
      </c>
      <c r="AZ30" s="7">
        <v>0</v>
      </c>
      <c r="BA30" s="7">
        <v>0</v>
      </c>
      <c r="BB30" s="7">
        <v>0</v>
      </c>
      <c r="BC30" s="7">
        <v>0</v>
      </c>
      <c r="BD30" s="29">
        <v>0</v>
      </c>
      <c r="BE30" s="16">
        <v>1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1</v>
      </c>
      <c r="BM30" s="7">
        <v>0</v>
      </c>
      <c r="BN30" s="7">
        <v>0</v>
      </c>
      <c r="BO30" s="8">
        <v>0</v>
      </c>
      <c r="BP30" s="7">
        <v>0</v>
      </c>
      <c r="BQ30" s="7">
        <v>0</v>
      </c>
      <c r="BR30" s="7">
        <v>1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0</v>
      </c>
      <c r="CA30" s="7">
        <v>0</v>
      </c>
      <c r="CB30" s="7">
        <v>0</v>
      </c>
      <c r="CC30" s="7">
        <v>0</v>
      </c>
      <c r="CD30" s="7">
        <v>0</v>
      </c>
      <c r="CE30" s="7">
        <v>0</v>
      </c>
      <c r="CF30" s="7">
        <v>0</v>
      </c>
      <c r="CG30" s="7">
        <v>0</v>
      </c>
      <c r="CH30" s="7">
        <v>0</v>
      </c>
      <c r="CI30" s="7">
        <v>0</v>
      </c>
      <c r="CJ30" s="7">
        <v>0</v>
      </c>
      <c r="CK30" s="7">
        <v>0</v>
      </c>
      <c r="CL30" s="7">
        <v>0</v>
      </c>
      <c r="CM30" s="7">
        <v>0</v>
      </c>
      <c r="CN30" s="7">
        <v>1</v>
      </c>
      <c r="CO30" s="7">
        <v>0</v>
      </c>
      <c r="CP30" s="7">
        <v>0</v>
      </c>
      <c r="CQ30" s="7">
        <v>0</v>
      </c>
      <c r="CR30" s="7">
        <v>1</v>
      </c>
      <c r="CS30" s="25">
        <f t="shared" si="0"/>
        <v>29</v>
      </c>
      <c r="CT30" s="33"/>
    </row>
    <row r="31" spans="1:98" x14ac:dyDescent="0.45">
      <c r="A31" s="33">
        <v>15</v>
      </c>
      <c r="B31" s="33" t="s">
        <v>136</v>
      </c>
      <c r="C31" s="25" t="s">
        <v>4</v>
      </c>
      <c r="D31" s="5">
        <v>1</v>
      </c>
      <c r="E31" s="5">
        <v>0</v>
      </c>
      <c r="F31" s="5">
        <v>1</v>
      </c>
      <c r="G31" s="5">
        <v>1</v>
      </c>
      <c r="H31" s="5">
        <v>1</v>
      </c>
      <c r="I31" s="5">
        <v>0</v>
      </c>
      <c r="J31" s="5">
        <v>1</v>
      </c>
      <c r="K31" s="5">
        <v>0</v>
      </c>
      <c r="L31" s="5">
        <v>0</v>
      </c>
      <c r="M31" s="5">
        <v>0</v>
      </c>
      <c r="N31" s="5">
        <v>1</v>
      </c>
      <c r="O31" s="5">
        <v>1</v>
      </c>
      <c r="P31" s="5">
        <v>1</v>
      </c>
      <c r="Q31" s="5">
        <v>0</v>
      </c>
      <c r="R31" s="6">
        <v>0</v>
      </c>
      <c r="S31" s="5">
        <v>0</v>
      </c>
      <c r="T31" s="5">
        <v>0</v>
      </c>
      <c r="U31" s="15">
        <v>0</v>
      </c>
      <c r="V31" s="15">
        <v>0</v>
      </c>
      <c r="W31" s="6">
        <v>1</v>
      </c>
      <c r="X31" s="5">
        <v>0</v>
      </c>
      <c r="Y31" s="5">
        <v>0</v>
      </c>
      <c r="Z31" s="5">
        <v>0</v>
      </c>
      <c r="AA31" s="5">
        <v>1</v>
      </c>
      <c r="AB31" s="5">
        <v>0</v>
      </c>
      <c r="AC31" s="6">
        <v>0</v>
      </c>
      <c r="AD31" s="5">
        <v>0</v>
      </c>
      <c r="AE31" s="5">
        <v>0</v>
      </c>
      <c r="AF31" s="5">
        <v>0</v>
      </c>
      <c r="AG31" s="5">
        <v>1</v>
      </c>
      <c r="AH31" s="15">
        <v>0</v>
      </c>
      <c r="AI31" s="15">
        <v>0</v>
      </c>
      <c r="AJ31" s="6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1</v>
      </c>
      <c r="AS31" s="5">
        <v>0</v>
      </c>
      <c r="AT31" s="5">
        <v>1</v>
      </c>
      <c r="AU31" s="5">
        <v>0</v>
      </c>
      <c r="AV31" s="5">
        <v>0</v>
      </c>
      <c r="AW31" s="5">
        <v>0</v>
      </c>
      <c r="AX31" s="6">
        <v>1</v>
      </c>
      <c r="AY31" s="5">
        <v>1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1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6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25">
        <v>1</v>
      </c>
      <c r="BW31" s="2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25">
        <f t="shared" si="0"/>
        <v>16</v>
      </c>
      <c r="CT31" s="33">
        <f t="shared" ref="CT31" si="12">AVERAGE(CS31,CS32)</f>
        <v>16</v>
      </c>
    </row>
    <row r="32" spans="1:98" s="29" customFormat="1" x14ac:dyDescent="0.45">
      <c r="A32" s="33"/>
      <c r="B32" s="33"/>
      <c r="C32" s="29" t="s">
        <v>5</v>
      </c>
      <c r="D32" s="7">
        <v>1</v>
      </c>
      <c r="E32" s="7">
        <v>0</v>
      </c>
      <c r="F32" s="7">
        <v>1</v>
      </c>
      <c r="G32" s="7">
        <v>1</v>
      </c>
      <c r="H32" s="7">
        <v>1</v>
      </c>
      <c r="I32" s="7">
        <v>0</v>
      </c>
      <c r="J32" s="7">
        <v>1</v>
      </c>
      <c r="K32" s="7">
        <v>0</v>
      </c>
      <c r="L32" s="7">
        <v>0</v>
      </c>
      <c r="M32" s="5">
        <v>0</v>
      </c>
      <c r="N32" s="5">
        <v>1</v>
      </c>
      <c r="O32" s="7">
        <v>1</v>
      </c>
      <c r="P32" s="7">
        <v>1</v>
      </c>
      <c r="Q32" s="7">
        <v>0</v>
      </c>
      <c r="R32" s="8">
        <v>0</v>
      </c>
      <c r="S32" s="7">
        <v>0</v>
      </c>
      <c r="T32" s="7">
        <v>0</v>
      </c>
      <c r="U32" s="17">
        <v>0</v>
      </c>
      <c r="V32" s="17">
        <v>0</v>
      </c>
      <c r="W32" s="8">
        <v>1</v>
      </c>
      <c r="X32" s="7">
        <v>0</v>
      </c>
      <c r="Y32" s="7">
        <v>0</v>
      </c>
      <c r="Z32" s="7">
        <v>0</v>
      </c>
      <c r="AA32" s="7">
        <v>1</v>
      </c>
      <c r="AB32" s="7">
        <v>0</v>
      </c>
      <c r="AC32" s="8">
        <v>0</v>
      </c>
      <c r="AD32" s="7">
        <v>0</v>
      </c>
      <c r="AE32" s="7">
        <v>0</v>
      </c>
      <c r="AF32" s="7">
        <v>0</v>
      </c>
      <c r="AG32" s="7">
        <v>1</v>
      </c>
      <c r="AH32" s="17">
        <v>0</v>
      </c>
      <c r="AI32" s="17">
        <v>0</v>
      </c>
      <c r="AJ32" s="9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1</v>
      </c>
      <c r="AS32" s="7">
        <v>0</v>
      </c>
      <c r="AT32" s="7">
        <v>1</v>
      </c>
      <c r="AU32" s="7">
        <v>0</v>
      </c>
      <c r="AV32" s="7">
        <v>0</v>
      </c>
      <c r="AW32" s="7">
        <v>0</v>
      </c>
      <c r="AX32" s="8">
        <v>1</v>
      </c>
      <c r="AY32" s="7">
        <v>1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16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8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1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25">
        <f t="shared" si="0"/>
        <v>16</v>
      </c>
      <c r="CT32" s="33"/>
    </row>
    <row r="33" spans="1:98" x14ac:dyDescent="0.45">
      <c r="A33" s="33">
        <v>16</v>
      </c>
      <c r="B33" s="33" t="s">
        <v>137</v>
      </c>
      <c r="C33" s="25" t="s">
        <v>4</v>
      </c>
      <c r="D33" s="5">
        <v>1</v>
      </c>
      <c r="E33" s="5">
        <v>0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0</v>
      </c>
      <c r="L33" s="5">
        <v>0</v>
      </c>
      <c r="M33" s="5">
        <v>0</v>
      </c>
      <c r="N33" s="5">
        <v>1</v>
      </c>
      <c r="O33" s="5">
        <v>1</v>
      </c>
      <c r="P33" s="5">
        <v>1</v>
      </c>
      <c r="Q33" s="5">
        <v>0</v>
      </c>
      <c r="R33" s="6">
        <v>0</v>
      </c>
      <c r="S33" s="5">
        <v>1</v>
      </c>
      <c r="T33" s="5">
        <v>0</v>
      </c>
      <c r="U33" s="15">
        <v>0</v>
      </c>
      <c r="V33" s="15">
        <v>0</v>
      </c>
      <c r="W33" s="6">
        <v>1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6">
        <v>0</v>
      </c>
      <c r="AD33" s="5">
        <v>0</v>
      </c>
      <c r="AE33" s="5">
        <v>0</v>
      </c>
      <c r="AF33" s="5">
        <v>0</v>
      </c>
      <c r="AG33" s="5">
        <v>1</v>
      </c>
      <c r="AH33" s="15">
        <v>0</v>
      </c>
      <c r="AI33" s="15">
        <v>0</v>
      </c>
      <c r="AJ33" s="6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1</v>
      </c>
      <c r="AS33" s="5">
        <v>0</v>
      </c>
      <c r="AT33" s="5">
        <v>0</v>
      </c>
      <c r="AU33" s="5">
        <v>0</v>
      </c>
      <c r="AV33" s="5">
        <v>0</v>
      </c>
      <c r="AW33" s="5">
        <v>1</v>
      </c>
      <c r="AX33" s="6">
        <v>1</v>
      </c>
      <c r="AY33" s="5">
        <v>1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1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6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1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25">
        <f t="shared" si="0"/>
        <v>17</v>
      </c>
      <c r="CT33" s="33">
        <f t="shared" ref="CT33" si="13">AVERAGE(CS33,CS34)</f>
        <v>17</v>
      </c>
    </row>
    <row r="34" spans="1:98" s="29" customFormat="1" x14ac:dyDescent="0.45">
      <c r="A34" s="33"/>
      <c r="B34" s="33"/>
      <c r="C34" s="29" t="s">
        <v>5</v>
      </c>
      <c r="D34" s="7">
        <v>1</v>
      </c>
      <c r="E34" s="7">
        <v>0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0</v>
      </c>
      <c r="L34" s="7">
        <v>0</v>
      </c>
      <c r="M34" s="5">
        <v>0</v>
      </c>
      <c r="N34" s="5">
        <v>1</v>
      </c>
      <c r="O34" s="7">
        <v>1</v>
      </c>
      <c r="P34" s="7">
        <v>1</v>
      </c>
      <c r="Q34" s="7">
        <v>0</v>
      </c>
      <c r="R34" s="9">
        <v>0</v>
      </c>
      <c r="S34" s="7">
        <v>1</v>
      </c>
      <c r="T34" s="7">
        <v>0</v>
      </c>
      <c r="U34" s="17">
        <v>0</v>
      </c>
      <c r="V34" s="17">
        <v>0</v>
      </c>
      <c r="W34" s="8">
        <v>1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8">
        <v>0</v>
      </c>
      <c r="AD34" s="7">
        <v>0</v>
      </c>
      <c r="AE34" s="7">
        <v>0</v>
      </c>
      <c r="AF34" s="7">
        <v>0</v>
      </c>
      <c r="AG34" s="7">
        <v>1</v>
      </c>
      <c r="AH34" s="17">
        <v>0</v>
      </c>
      <c r="AI34" s="17">
        <v>0</v>
      </c>
      <c r="AJ34" s="9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1</v>
      </c>
      <c r="AS34" s="7">
        <v>0</v>
      </c>
      <c r="AT34" s="7">
        <v>0</v>
      </c>
      <c r="AU34" s="7">
        <v>0</v>
      </c>
      <c r="AV34" s="7">
        <v>0</v>
      </c>
      <c r="AW34" s="7">
        <v>1</v>
      </c>
      <c r="AX34" s="8">
        <v>1</v>
      </c>
      <c r="AY34" s="7">
        <v>1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1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8">
        <v>0</v>
      </c>
      <c r="BP34" s="7">
        <v>0</v>
      </c>
      <c r="BQ34" s="7">
        <v>0</v>
      </c>
      <c r="BR34" s="7">
        <v>0</v>
      </c>
      <c r="BS34" s="7">
        <v>0</v>
      </c>
      <c r="BT34" s="7">
        <v>0</v>
      </c>
      <c r="BU34" s="7">
        <v>1</v>
      </c>
      <c r="BV34" s="7">
        <v>0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0</v>
      </c>
      <c r="CC34" s="7">
        <v>0</v>
      </c>
      <c r="CD34" s="7">
        <v>0</v>
      </c>
      <c r="CE34" s="7">
        <v>0</v>
      </c>
      <c r="CF34" s="7">
        <v>0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0</v>
      </c>
      <c r="CR34" s="7">
        <v>0</v>
      </c>
      <c r="CS34" s="25">
        <f t="shared" si="0"/>
        <v>17</v>
      </c>
      <c r="CT34" s="33"/>
    </row>
    <row r="35" spans="1:98" x14ac:dyDescent="0.45">
      <c r="A35" s="33">
        <v>17</v>
      </c>
      <c r="B35" s="33" t="s">
        <v>138</v>
      </c>
      <c r="C35" s="25" t="s">
        <v>4</v>
      </c>
      <c r="D35" s="5">
        <v>1</v>
      </c>
      <c r="E35" s="5">
        <v>0</v>
      </c>
      <c r="F35" s="5">
        <v>1</v>
      </c>
      <c r="G35" s="5">
        <v>0</v>
      </c>
      <c r="H35" s="5">
        <v>1</v>
      </c>
      <c r="I35" s="5">
        <v>1</v>
      </c>
      <c r="J35" s="5">
        <v>1</v>
      </c>
      <c r="K35" s="5">
        <v>0</v>
      </c>
      <c r="L35" s="5">
        <v>0</v>
      </c>
      <c r="M35" s="5">
        <v>0</v>
      </c>
      <c r="N35" s="5">
        <v>1</v>
      </c>
      <c r="O35" s="5">
        <v>1</v>
      </c>
      <c r="P35" s="5">
        <v>1</v>
      </c>
      <c r="Q35" s="5">
        <v>0</v>
      </c>
      <c r="R35" s="1">
        <v>0</v>
      </c>
      <c r="S35" s="5">
        <v>1</v>
      </c>
      <c r="T35" s="5">
        <v>0</v>
      </c>
      <c r="U35" s="15">
        <v>0</v>
      </c>
      <c r="V35" s="15">
        <v>0</v>
      </c>
      <c r="W35" s="6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6">
        <v>0</v>
      </c>
      <c r="AD35" s="5">
        <v>0</v>
      </c>
      <c r="AE35" s="5">
        <v>0</v>
      </c>
      <c r="AF35" s="5">
        <v>0</v>
      </c>
      <c r="AG35" s="5">
        <v>0</v>
      </c>
      <c r="AH35" s="15">
        <v>0</v>
      </c>
      <c r="AI35" s="15">
        <v>0</v>
      </c>
      <c r="AJ35" s="6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1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6">
        <v>0</v>
      </c>
      <c r="AY35" s="5">
        <v>1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15">
        <v>1</v>
      </c>
      <c r="BF35" s="25">
        <v>0</v>
      </c>
      <c r="BG35" s="5">
        <v>0</v>
      </c>
      <c r="BH35" s="2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6">
        <v>1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25">
        <f t="shared" si="0"/>
        <v>13</v>
      </c>
      <c r="CT35" s="33">
        <f t="shared" ref="CT35" si="14">AVERAGE(CS35,CS36)</f>
        <v>13</v>
      </c>
    </row>
    <row r="36" spans="1:98" s="29" customFormat="1" x14ac:dyDescent="0.45">
      <c r="A36" s="33"/>
      <c r="B36" s="33"/>
      <c r="C36" s="29" t="s">
        <v>5</v>
      </c>
      <c r="D36" s="7">
        <v>1</v>
      </c>
      <c r="E36" s="7">
        <v>0</v>
      </c>
      <c r="F36" s="7">
        <v>1</v>
      </c>
      <c r="G36" s="7">
        <v>0</v>
      </c>
      <c r="H36" s="7">
        <v>1</v>
      </c>
      <c r="I36" s="7">
        <v>1</v>
      </c>
      <c r="J36" s="7">
        <v>1</v>
      </c>
      <c r="K36" s="7">
        <v>0</v>
      </c>
      <c r="L36" s="7">
        <v>0</v>
      </c>
      <c r="M36" s="5">
        <v>0</v>
      </c>
      <c r="N36" s="5">
        <v>1</v>
      </c>
      <c r="O36" s="7">
        <v>1</v>
      </c>
      <c r="P36" s="7">
        <v>1</v>
      </c>
      <c r="Q36" s="7">
        <v>0</v>
      </c>
      <c r="R36" s="8">
        <v>0</v>
      </c>
      <c r="S36" s="7">
        <v>1</v>
      </c>
      <c r="T36" s="7">
        <v>0</v>
      </c>
      <c r="U36" s="17">
        <v>0</v>
      </c>
      <c r="V36" s="17">
        <v>0</v>
      </c>
      <c r="W36" s="8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8">
        <v>0</v>
      </c>
      <c r="AD36" s="7">
        <v>0</v>
      </c>
      <c r="AE36" s="7">
        <v>0</v>
      </c>
      <c r="AF36" s="7">
        <v>0</v>
      </c>
      <c r="AG36" s="7">
        <v>0</v>
      </c>
      <c r="AH36" s="17">
        <v>0</v>
      </c>
      <c r="AI36" s="17">
        <v>0</v>
      </c>
      <c r="AJ36" s="8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1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8">
        <v>0</v>
      </c>
      <c r="AY36" s="7">
        <v>1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16">
        <v>1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8">
        <v>1</v>
      </c>
      <c r="BP36" s="7">
        <v>0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0</v>
      </c>
      <c r="CB36" s="7">
        <v>0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  <c r="CH36" s="7">
        <v>0</v>
      </c>
      <c r="CI36" s="7">
        <v>0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  <c r="CS36" s="25">
        <f t="shared" si="0"/>
        <v>13</v>
      </c>
      <c r="CT36" s="33"/>
    </row>
    <row r="37" spans="1:98" x14ac:dyDescent="0.45">
      <c r="A37" s="33">
        <v>18</v>
      </c>
      <c r="B37" s="33" t="s">
        <v>139</v>
      </c>
      <c r="C37" s="25" t="s">
        <v>4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0</v>
      </c>
      <c r="L37" s="5">
        <v>0</v>
      </c>
      <c r="M37" s="5">
        <v>0</v>
      </c>
      <c r="N37" s="5">
        <v>1</v>
      </c>
      <c r="O37" s="5">
        <v>1</v>
      </c>
      <c r="P37" s="5">
        <v>1</v>
      </c>
      <c r="Q37" s="5">
        <v>0</v>
      </c>
      <c r="R37" s="6">
        <v>0</v>
      </c>
      <c r="S37" s="5">
        <v>0</v>
      </c>
      <c r="T37" s="5">
        <v>0</v>
      </c>
      <c r="U37" s="15">
        <v>1</v>
      </c>
      <c r="V37" s="15">
        <v>1</v>
      </c>
      <c r="W37" s="6">
        <v>1</v>
      </c>
      <c r="X37" s="5">
        <v>0</v>
      </c>
      <c r="Y37" s="5">
        <v>0</v>
      </c>
      <c r="Z37" s="5">
        <v>0</v>
      </c>
      <c r="AA37" s="5">
        <v>1</v>
      </c>
      <c r="AB37" s="5">
        <v>0</v>
      </c>
      <c r="AC37" s="1">
        <v>0</v>
      </c>
      <c r="AD37" s="5">
        <v>0</v>
      </c>
      <c r="AE37" s="5">
        <v>0</v>
      </c>
      <c r="AF37" s="5">
        <v>0</v>
      </c>
      <c r="AG37" s="5">
        <v>0</v>
      </c>
      <c r="AH37" s="15">
        <v>0</v>
      </c>
      <c r="AI37" s="15">
        <v>0</v>
      </c>
      <c r="AJ37" s="6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1</v>
      </c>
      <c r="AT37" s="5">
        <v>0</v>
      </c>
      <c r="AU37" s="5">
        <v>0</v>
      </c>
      <c r="AV37" s="5">
        <v>0</v>
      </c>
      <c r="AW37" s="5">
        <v>0</v>
      </c>
      <c r="AX37" s="6">
        <v>0</v>
      </c>
      <c r="AY37" s="5">
        <v>1</v>
      </c>
      <c r="AZ37" s="5">
        <v>0</v>
      </c>
      <c r="BA37" s="5">
        <v>0</v>
      </c>
      <c r="BB37" s="25">
        <v>0</v>
      </c>
      <c r="BC37" s="5">
        <v>0</v>
      </c>
      <c r="BD37" s="5">
        <v>0</v>
      </c>
      <c r="BE37" s="15">
        <v>1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6">
        <v>0</v>
      </c>
      <c r="BP37" s="5">
        <v>0</v>
      </c>
      <c r="BQ37" s="5">
        <v>0</v>
      </c>
      <c r="BR37" s="5">
        <v>1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1</v>
      </c>
      <c r="CS37" s="25">
        <f t="shared" si="0"/>
        <v>19</v>
      </c>
      <c r="CT37" s="33">
        <f t="shared" ref="CT37" si="15">AVERAGE(CS37,CS38)</f>
        <v>19</v>
      </c>
    </row>
    <row r="38" spans="1:98" s="29" customFormat="1" x14ac:dyDescent="0.45">
      <c r="A38" s="33"/>
      <c r="B38" s="33"/>
      <c r="C38" s="29" t="s">
        <v>5</v>
      </c>
      <c r="D38" s="7">
        <v>1</v>
      </c>
      <c r="E38" s="7">
        <v>1</v>
      </c>
      <c r="F38" s="7">
        <v>1</v>
      </c>
      <c r="G38" s="7">
        <v>1</v>
      </c>
      <c r="H38" s="7">
        <v>1</v>
      </c>
      <c r="I38" s="7">
        <v>1</v>
      </c>
      <c r="J38" s="7">
        <v>1</v>
      </c>
      <c r="K38" s="7">
        <v>0</v>
      </c>
      <c r="L38" s="7">
        <v>0</v>
      </c>
      <c r="M38" s="5">
        <v>0</v>
      </c>
      <c r="N38" s="5">
        <v>1</v>
      </c>
      <c r="O38" s="7">
        <v>1</v>
      </c>
      <c r="P38" s="7">
        <v>1</v>
      </c>
      <c r="Q38" s="7">
        <v>0</v>
      </c>
      <c r="R38" s="9">
        <v>0</v>
      </c>
      <c r="S38" s="7">
        <v>0</v>
      </c>
      <c r="T38" s="7">
        <v>0</v>
      </c>
      <c r="U38" s="16">
        <v>1</v>
      </c>
      <c r="V38" s="16">
        <v>1</v>
      </c>
      <c r="W38" s="8">
        <v>1</v>
      </c>
      <c r="X38" s="7">
        <v>0</v>
      </c>
      <c r="Y38" s="7">
        <v>0</v>
      </c>
      <c r="Z38" s="7">
        <v>0</v>
      </c>
      <c r="AA38" s="7">
        <v>1</v>
      </c>
      <c r="AB38" s="7">
        <v>0</v>
      </c>
      <c r="AC38" s="8">
        <v>0</v>
      </c>
      <c r="AD38" s="7">
        <v>0</v>
      </c>
      <c r="AE38" s="7">
        <v>0</v>
      </c>
      <c r="AF38" s="7">
        <v>0</v>
      </c>
      <c r="AG38" s="7">
        <v>0</v>
      </c>
      <c r="AH38" s="17">
        <v>0</v>
      </c>
      <c r="AI38" s="17">
        <v>0</v>
      </c>
      <c r="AJ38" s="8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1</v>
      </c>
      <c r="AT38" s="7">
        <v>0</v>
      </c>
      <c r="AU38" s="7">
        <v>0</v>
      </c>
      <c r="AV38" s="7">
        <v>0</v>
      </c>
      <c r="AW38" s="7">
        <v>0</v>
      </c>
      <c r="AX38" s="8">
        <v>0</v>
      </c>
      <c r="AY38" s="7">
        <v>1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16">
        <v>1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8">
        <v>0</v>
      </c>
      <c r="BP38" s="7">
        <v>0</v>
      </c>
      <c r="BQ38" s="7">
        <v>0</v>
      </c>
      <c r="BR38" s="7">
        <v>1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  <c r="CH38" s="7">
        <v>0</v>
      </c>
      <c r="CI38" s="7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1</v>
      </c>
      <c r="CS38" s="25">
        <f t="shared" si="0"/>
        <v>19</v>
      </c>
      <c r="CT38" s="33"/>
    </row>
    <row r="39" spans="1:98" x14ac:dyDescent="0.45">
      <c r="D39" s="25">
        <f>SUM(D3:D38)/2</f>
        <v>18</v>
      </c>
      <c r="E39" s="25">
        <f>SUM(E3:E38)/2</f>
        <v>11</v>
      </c>
      <c r="F39" s="25">
        <f>SUM(F3:F38)/2</f>
        <v>18</v>
      </c>
      <c r="G39" s="25">
        <f>SUM(G3:G38)/2</f>
        <v>16</v>
      </c>
      <c r="H39" s="25">
        <f>SUM(H3:H38)/2</f>
        <v>17</v>
      </c>
      <c r="I39" s="25">
        <f>SUM(I3:I38)/2</f>
        <v>16</v>
      </c>
      <c r="J39" s="25">
        <f>SUM(J3:J38)/2</f>
        <v>14</v>
      </c>
      <c r="K39" s="25">
        <f>SUM(K3:K38)/2</f>
        <v>0</v>
      </c>
      <c r="L39" s="25">
        <f>SUM(L3:L38)/2</f>
        <v>0</v>
      </c>
      <c r="M39" s="25">
        <f>SUM(M3:M38)/2</f>
        <v>0</v>
      </c>
      <c r="N39" s="25">
        <f>SUM(N3:N38)/2</f>
        <v>18</v>
      </c>
      <c r="O39" s="25">
        <f>SUM(O3:O38)/2</f>
        <v>18</v>
      </c>
      <c r="P39" s="25">
        <f>SUM(P3:P38)/2</f>
        <v>18</v>
      </c>
      <c r="Q39" s="25">
        <f>SUM(Q3:Q38)/2</f>
        <v>0</v>
      </c>
      <c r="R39" s="25">
        <f>SUM(R3:R38)/2</f>
        <v>3</v>
      </c>
      <c r="S39" s="25">
        <f>SUM(S3:S38)/2</f>
        <v>13</v>
      </c>
      <c r="T39" s="25">
        <f>SUM(T3:T38)/2</f>
        <v>10</v>
      </c>
      <c r="U39" s="27">
        <f>SUM(U3:U38)/2</f>
        <v>4</v>
      </c>
      <c r="V39" s="27">
        <f>SUM(V3:V38)/2</f>
        <v>4</v>
      </c>
      <c r="W39" s="25">
        <f>SUM(W3:W38)/2</f>
        <v>13</v>
      </c>
      <c r="X39" s="25">
        <f>SUM(X3:X38)/2</f>
        <v>0</v>
      </c>
      <c r="Y39" s="25">
        <f>SUM(Y3:Y38)/2</f>
        <v>0</v>
      </c>
      <c r="Z39" s="25">
        <f>SUM(Z3:Z38)/2</f>
        <v>0</v>
      </c>
      <c r="AA39" s="25">
        <f>SUM(AA3:AA38)/2</f>
        <v>9</v>
      </c>
      <c r="AB39" s="25">
        <f>SUM(AB3:AB38)/2</f>
        <v>2</v>
      </c>
      <c r="AC39" s="25">
        <f>SUM(AC3:AC38)/2</f>
        <v>1</v>
      </c>
      <c r="AD39" s="25">
        <f>SUM(AD3:AD38)/2</f>
        <v>1</v>
      </c>
      <c r="AE39" s="25">
        <f>SUM(AE3:AE38)/2</f>
        <v>0</v>
      </c>
      <c r="AF39" s="25">
        <f>SUM(AF3:AF38)/2</f>
        <v>1</v>
      </c>
      <c r="AG39" s="25">
        <f>SUM(AG3:AG38)/2</f>
        <v>7</v>
      </c>
      <c r="AH39" s="27">
        <f>SUM(AH3:AH38)/2</f>
        <v>4</v>
      </c>
      <c r="AI39" s="27">
        <f>SUM(AI3:AI38)/2</f>
        <v>4</v>
      </c>
      <c r="AJ39" s="27">
        <f>SUM(AJ3:AJ38)/2</f>
        <v>2</v>
      </c>
      <c r="AK39" s="25">
        <f>SUM(AK3:AK38)/2</f>
        <v>0</v>
      </c>
      <c r="AL39" s="25">
        <f>SUM(AL3:AL38)/2</f>
        <v>0</v>
      </c>
      <c r="AM39" s="25">
        <f>SUM(AM3:AM38)/2</f>
        <v>0</v>
      </c>
      <c r="AN39" s="25">
        <f>SUM(AN3:AN38)/2</f>
        <v>0</v>
      </c>
      <c r="AO39" s="25">
        <f>SUM(AO3:AO38)/2</f>
        <v>0</v>
      </c>
      <c r="AP39" s="25">
        <f>SUM(AP3:AP38)/2</f>
        <v>0</v>
      </c>
      <c r="AQ39" s="25">
        <f>SUM(AQ3:AQ38)/2</f>
        <v>0</v>
      </c>
      <c r="AR39" s="25">
        <f>SUM(AR3:AR38)/2</f>
        <v>13</v>
      </c>
      <c r="AS39" s="25">
        <f>SUM(AS3:AS38)/2</f>
        <v>3</v>
      </c>
      <c r="AT39" s="25">
        <f>SUM(AT3:AT38)/2</f>
        <v>4</v>
      </c>
      <c r="AU39" s="25">
        <f>SUM(AU3:AU38)/2</f>
        <v>0</v>
      </c>
      <c r="AV39" s="25">
        <f>SUM(AV3:AV38)/2</f>
        <v>0</v>
      </c>
      <c r="AW39" s="25">
        <f>SUM(AW3:AW38)/2</f>
        <v>2</v>
      </c>
      <c r="AX39" s="25">
        <f>SUM(AX3:AX38)/2</f>
        <v>8</v>
      </c>
      <c r="AY39" s="25">
        <f>SUM(AY3:AY38)/2</f>
        <v>18</v>
      </c>
      <c r="AZ39" s="25">
        <f>SUM(AZ3:AZ38)/2</f>
        <v>2</v>
      </c>
      <c r="BA39" s="25">
        <f>SUM(BA3:BA38)/2</f>
        <v>0</v>
      </c>
      <c r="BB39" s="25">
        <f>SUM(BB3:BB38)/2</f>
        <v>0</v>
      </c>
      <c r="BC39" s="25">
        <f>SUM(BC3:BC38)/2</f>
        <v>0</v>
      </c>
      <c r="BD39" s="25">
        <f>SUM(BD3:BD38)/2</f>
        <v>1</v>
      </c>
      <c r="BE39" s="27">
        <f>SUM(BE3:BE38)/2</f>
        <v>12</v>
      </c>
      <c r="BF39" s="25">
        <f>SUM(BF3:BF38)/2</f>
        <v>0</v>
      </c>
      <c r="BG39" s="25">
        <f>SUM(BG3:BG38)/2</f>
        <v>0</v>
      </c>
      <c r="BH39" s="25">
        <f>SUM(BH3:BH38)/2</f>
        <v>1</v>
      </c>
      <c r="BI39" s="25">
        <f>SUM(BI3:BI38)/2</f>
        <v>0</v>
      </c>
      <c r="BJ39" s="25">
        <f>SUM(BJ3:BJ38)/2</f>
        <v>0</v>
      </c>
      <c r="BK39" s="25">
        <f>SUM(BK3:BK38)/2</f>
        <v>0</v>
      </c>
      <c r="BL39" s="25">
        <f>SUM(BL3:BL38)/2</f>
        <v>1</v>
      </c>
      <c r="BM39" s="25">
        <f>SUM(BM3:BM38)/2</f>
        <v>0</v>
      </c>
      <c r="BN39" s="25">
        <f>SUM(BN3:BN38)/2</f>
        <v>4</v>
      </c>
      <c r="BO39" s="25">
        <f>SUM(BO3:BO38)/2</f>
        <v>3</v>
      </c>
      <c r="BP39" s="25">
        <f>SUM(BP3:BP38)/2</f>
        <v>0</v>
      </c>
      <c r="BQ39" s="25">
        <f>SUM(BQ3:BQ38)/2</f>
        <v>1</v>
      </c>
      <c r="BR39" s="25">
        <f>SUM(BR3:BR38)/2</f>
        <v>4</v>
      </c>
      <c r="BS39" s="25">
        <f>SUM(BS3:BS38)/2</f>
        <v>0</v>
      </c>
      <c r="BT39" s="25">
        <f t="shared" ref="BT39:CR39" si="16">SUM(BT3:BT38)/2</f>
        <v>0</v>
      </c>
      <c r="BU39" s="25">
        <f t="shared" si="16"/>
        <v>9</v>
      </c>
      <c r="BV39" s="25">
        <f t="shared" si="16"/>
        <v>2</v>
      </c>
      <c r="BW39" s="25">
        <f t="shared" si="16"/>
        <v>0</v>
      </c>
      <c r="BX39" s="25">
        <f t="shared" si="16"/>
        <v>0</v>
      </c>
      <c r="BY39" s="25">
        <f t="shared" si="16"/>
        <v>0</v>
      </c>
      <c r="BZ39" s="25">
        <f t="shared" si="16"/>
        <v>0</v>
      </c>
      <c r="CA39" s="25">
        <f t="shared" si="16"/>
        <v>0</v>
      </c>
      <c r="CB39" s="25">
        <f t="shared" si="16"/>
        <v>0</v>
      </c>
      <c r="CC39" s="25">
        <f t="shared" si="16"/>
        <v>0</v>
      </c>
      <c r="CD39" s="25">
        <f t="shared" si="16"/>
        <v>0</v>
      </c>
      <c r="CE39" s="25">
        <f t="shared" si="16"/>
        <v>0</v>
      </c>
      <c r="CF39" s="25">
        <f t="shared" si="16"/>
        <v>0</v>
      </c>
      <c r="CG39" s="25">
        <f t="shared" si="16"/>
        <v>0</v>
      </c>
      <c r="CH39" s="25">
        <f t="shared" si="16"/>
        <v>0</v>
      </c>
      <c r="CI39" s="25">
        <f t="shared" si="16"/>
        <v>0</v>
      </c>
      <c r="CJ39" s="25">
        <f t="shared" si="16"/>
        <v>0</v>
      </c>
      <c r="CK39" s="25">
        <f t="shared" si="16"/>
        <v>0</v>
      </c>
      <c r="CL39" s="25">
        <f t="shared" si="16"/>
        <v>2</v>
      </c>
      <c r="CM39" s="25">
        <f t="shared" si="16"/>
        <v>0</v>
      </c>
      <c r="CN39" s="25">
        <f t="shared" si="16"/>
        <v>2</v>
      </c>
      <c r="CO39" s="25">
        <f t="shared" si="16"/>
        <v>0</v>
      </c>
      <c r="CP39" s="25">
        <f t="shared" si="16"/>
        <v>0</v>
      </c>
      <c r="CQ39" s="25">
        <f t="shared" si="16"/>
        <v>0</v>
      </c>
      <c r="CR39" s="25">
        <f t="shared" si="16"/>
        <v>5</v>
      </c>
    </row>
    <row r="40" spans="1:98" x14ac:dyDescent="0.45">
      <c r="AH40" s="27"/>
      <c r="AI40" s="27"/>
      <c r="AJ40" s="1"/>
    </row>
    <row r="41" spans="1:98" x14ac:dyDescent="0.45">
      <c r="AH41" s="27"/>
      <c r="AI41" s="27"/>
      <c r="AJ41" s="1"/>
    </row>
  </sheetData>
  <mergeCells count="55">
    <mergeCell ref="A7:A8"/>
    <mergeCell ref="B7:B8"/>
    <mergeCell ref="A1:D1"/>
    <mergeCell ref="A3:A4"/>
    <mergeCell ref="B3:B4"/>
    <mergeCell ref="A5:A6"/>
    <mergeCell ref="B5:B6"/>
    <mergeCell ref="B19:B20"/>
    <mergeCell ref="A15:A16"/>
    <mergeCell ref="B15:B16"/>
    <mergeCell ref="A9:A10"/>
    <mergeCell ref="B9:B10"/>
    <mergeCell ref="A11:A12"/>
    <mergeCell ref="B11:B12"/>
    <mergeCell ref="A37:A38"/>
    <mergeCell ref="B37:B38"/>
    <mergeCell ref="A27:A28"/>
    <mergeCell ref="B27:B28"/>
    <mergeCell ref="A29:A30"/>
    <mergeCell ref="B29:B30"/>
    <mergeCell ref="A31:A32"/>
    <mergeCell ref="B31:B32"/>
    <mergeCell ref="CT11:CT12"/>
    <mergeCell ref="A33:A34"/>
    <mergeCell ref="B33:B34"/>
    <mergeCell ref="A35:A36"/>
    <mergeCell ref="B35:B36"/>
    <mergeCell ref="A21:A22"/>
    <mergeCell ref="B21:B22"/>
    <mergeCell ref="A23:A24"/>
    <mergeCell ref="B23:B24"/>
    <mergeCell ref="A25:A26"/>
    <mergeCell ref="B25:B26"/>
    <mergeCell ref="A13:A14"/>
    <mergeCell ref="B13:B14"/>
    <mergeCell ref="A17:A18"/>
    <mergeCell ref="B17:B18"/>
    <mergeCell ref="A19:A20"/>
    <mergeCell ref="CT3:CT4"/>
    <mergeCell ref="CT5:CT6"/>
    <mergeCell ref="CT7:CT8"/>
    <mergeCell ref="CT15:CT16"/>
    <mergeCell ref="CT9:CT10"/>
    <mergeCell ref="CT37:CT38"/>
    <mergeCell ref="CT13:CT14"/>
    <mergeCell ref="CT17:CT18"/>
    <mergeCell ref="CT19:CT20"/>
    <mergeCell ref="CT21:CT22"/>
    <mergeCell ref="CT23:CT24"/>
    <mergeCell ref="CT25:CT26"/>
    <mergeCell ref="CT27:CT28"/>
    <mergeCell ref="CT29:CT30"/>
    <mergeCell ref="CT31:CT32"/>
    <mergeCell ref="CT33:CT34"/>
    <mergeCell ref="CT35:CT3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BD4E-8CB8-49A0-AC96-C5ED2505D6B2}">
  <dimension ref="A1:CS19"/>
  <sheetViews>
    <sheetView zoomScale="52" workbookViewId="0">
      <selection activeCell="E1" sqref="E1"/>
    </sheetView>
  </sheetViews>
  <sheetFormatPr defaultRowHeight="14.25" x14ac:dyDescent="0.45"/>
  <cols>
    <col min="1" max="1" width="9.06640625" style="13" customWidth="1"/>
    <col min="2" max="16384" width="9.06640625" style="14"/>
  </cols>
  <sheetData>
    <row r="1" spans="1:97" s="18" customFormat="1" x14ac:dyDescent="0.45">
      <c r="A1" s="13" t="str">
        <f>'individualBCT in PAintervention'!B2</f>
        <v xml:space="preserve">Study
</v>
      </c>
      <c r="D1" s="41" t="str">
        <f>'individualBCT in PAintervention'!D2</f>
        <v>Goal setting(behavior)</v>
      </c>
      <c r="E1" s="41" t="str">
        <f>'individualBCT in PAintervention'!E2</f>
        <v xml:space="preserve">Problem solving </v>
      </c>
      <c r="F1" s="41" t="str">
        <f>'individualBCT in PAintervention'!F2</f>
        <v xml:space="preserve">Outcome goal setting 
</v>
      </c>
      <c r="G1" s="41" t="str">
        <f>'individualBCT in PAintervention'!G2</f>
        <v xml:space="preserve">Action planning
</v>
      </c>
      <c r="H1" s="41" t="str">
        <f>'individualBCT in PAintervention'!H2</f>
        <v xml:space="preserve">Review behavior goal 
</v>
      </c>
      <c r="I1" s="41" t="str">
        <f>'individualBCT in PAintervention'!I2</f>
        <v xml:space="preserve">Discrepancy between current behavior and goal
</v>
      </c>
      <c r="J1" s="41" t="str">
        <f>'individualBCT in PAintervention'!J2</f>
        <v xml:space="preserve">Review outcome goal(s)
</v>
      </c>
      <c r="K1" s="41" t="str">
        <f>'individualBCT in PAintervention'!K2</f>
        <v xml:space="preserve">Behavioral contract </v>
      </c>
      <c r="L1" s="41" t="str">
        <f>'individualBCT in PAintervention'!L2</f>
        <v xml:space="preserve">Commitment
</v>
      </c>
      <c r="M1" s="42" t="str">
        <f>'individualBCT in PAintervention'!M2</f>
        <v xml:space="preserve"> Monitoring behavior by others without feedback
</v>
      </c>
      <c r="N1" s="42" t="str">
        <f>'individualBCT in PAintervention'!N2</f>
        <v xml:space="preserve">Feedback on behavior
</v>
      </c>
      <c r="O1" s="42" t="str">
        <f>'individualBCT in PAintervention'!O2</f>
        <v xml:space="preserve">Self-monitoring of behavior
</v>
      </c>
      <c r="P1" s="42" t="str">
        <f>'individualBCT in PAintervention'!P2</f>
        <v xml:space="preserve">Self-monitoring of outcomes of behavior 
</v>
      </c>
      <c r="Q1" s="42" t="str">
        <f>'individualBCT in PAintervention'!Q2</f>
        <v xml:space="preserve">Monitoring outcomes of behavior by others without feedback 
</v>
      </c>
      <c r="R1" s="42" t="str">
        <f>'individualBCT in PAintervention'!R2</f>
        <v xml:space="preserve">Biofeedback 
</v>
      </c>
      <c r="S1" s="42" t="str">
        <f>'individualBCT in PAintervention'!S2</f>
        <v xml:space="preserve">Feedback on outcomes of behavior 
</v>
      </c>
      <c r="T1" s="43" t="str">
        <f>'individualBCT in PAintervention'!T2</f>
        <v xml:space="preserve">Social support(unspecified)
</v>
      </c>
      <c r="U1" s="43" t="str">
        <f>'individualBCT in PAintervention'!U2</f>
        <v xml:space="preserve">Social support(practical)
</v>
      </c>
      <c r="V1" s="43" t="str">
        <f>'individualBCT in PAintervention'!V2</f>
        <v xml:space="preserve">Social support(emotional)
</v>
      </c>
      <c r="W1" s="44" t="str">
        <f>'individualBCT in PAintervention'!W2</f>
        <v xml:space="preserve">Instruction on how to perform the behavior
</v>
      </c>
      <c r="X1" s="44" t="str">
        <f>'individualBCT in PAintervention'!X2</f>
        <v xml:space="preserve">Information about antecedents
</v>
      </c>
      <c r="Y1" s="44" t="str">
        <f>'individualBCT in PAintervention'!Y2</f>
        <v xml:space="preserve">Re-attribution
</v>
      </c>
      <c r="Z1" s="44" t="str">
        <f>'individualBCT in PAintervention'!Z2</f>
        <v xml:space="preserve">Behavioral experiments
</v>
      </c>
      <c r="AA1" s="46" t="str">
        <f>'individualBCT in PAintervention'!AA2</f>
        <v xml:space="preserve">Information about health consequences
</v>
      </c>
      <c r="AB1" s="46" t="str">
        <f>'individualBCT in PAintervention'!AB2</f>
        <v xml:space="preserve">Salience of consequences.
</v>
      </c>
      <c r="AC1" s="46" t="str">
        <f>'individualBCT in PAintervention'!AC2</f>
        <v xml:space="preserve">Information about social and environment consequences.
</v>
      </c>
      <c r="AD1" s="46" t="str">
        <f>'individualBCT in PAintervention'!AD2</f>
        <v xml:space="preserve">Monitoring of emotional consequences 
</v>
      </c>
      <c r="AE1" s="46" t="str">
        <f>'individualBCT in PAintervention'!AE2</f>
        <v xml:space="preserve">Anticipated regret.
</v>
      </c>
      <c r="AF1" s="46" t="str">
        <f>'individualBCT in PAintervention'!AF2</f>
        <v xml:space="preserve">Information about emotional consequences.
</v>
      </c>
      <c r="AG1" s="45" t="str">
        <f>'individualBCT in PAintervention'!AG2</f>
        <v xml:space="preserve">Demonstration of the behavior.
</v>
      </c>
      <c r="AH1" s="45" t="str">
        <f>'individualBCT in PAintervention'!AH2</f>
        <v xml:space="preserve">Social comparison.
</v>
      </c>
      <c r="AI1" s="45" t="str">
        <f>'individualBCT in PAintervention'!AI2</f>
        <v xml:space="preserve">Information about other’s approval.
</v>
      </c>
      <c r="AJ1" s="47" t="str">
        <f>'individualBCT in PAintervention'!AJ2</f>
        <v xml:space="preserve">Promots/cues.
</v>
      </c>
      <c r="AK1" s="47" t="str">
        <f>'individualBCT in PAintervention'!AK2</f>
        <v xml:space="preserve">Cue signalling reward
</v>
      </c>
      <c r="AL1" s="47" t="str">
        <f>'individualBCT in PAintervention'!AL2</f>
        <v xml:space="preserve">Reduce prompts/cues.
</v>
      </c>
      <c r="AM1" s="47" t="str">
        <f>'individualBCT in PAintervention'!AM2</f>
        <v xml:space="preserve">Remove access to the reward
</v>
      </c>
      <c r="AN1" s="47" t="str">
        <f>'individualBCT in PAintervention'!AN2</f>
        <v xml:space="preserve">Remove aversive stimulus
</v>
      </c>
      <c r="AO1" s="47" t="str">
        <f>'individualBCT in PAintervention'!AO2</f>
        <v xml:space="preserve">Satiation
</v>
      </c>
      <c r="AP1" s="47" t="str">
        <f>'individualBCT in PAintervention'!AP2</f>
        <v xml:space="preserve">Exposure
</v>
      </c>
      <c r="AQ1" s="47" t="str">
        <f>'individualBCT in PAintervention'!AQ2</f>
        <v xml:space="preserve">Associative learning
</v>
      </c>
      <c r="AR1" s="48" t="str">
        <f>'individualBCT in PAintervention'!AR2</f>
        <v xml:space="preserve">Behavioral practice/rehearsal
</v>
      </c>
      <c r="AS1" s="48" t="str">
        <f>'individualBCT in PAintervention'!AS2</f>
        <v xml:space="preserve">Behavior substation 
</v>
      </c>
      <c r="AT1" s="48" t="str">
        <f>'individualBCT in PAintervention'!AT2</f>
        <v xml:space="preserve">Habit formation 
</v>
      </c>
      <c r="AU1" s="48" t="str">
        <f>'individualBCT in PAintervention'!AU2</f>
        <v xml:space="preserve">Habit reversal
</v>
      </c>
      <c r="AV1" s="48" t="str">
        <f>'individualBCT in PAintervention'!AV2</f>
        <v xml:space="preserve">Overreaction
</v>
      </c>
      <c r="AW1" s="48" t="str">
        <f>'individualBCT in PAintervention'!AW2</f>
        <v xml:space="preserve">Generalization of a target behavior 
</v>
      </c>
      <c r="AX1" s="48" t="str">
        <f>'individualBCT in PAintervention'!AX2</f>
        <v xml:space="preserve">Graded tasks
</v>
      </c>
      <c r="AY1" s="49" t="str">
        <f>'individualBCT in PAintervention'!AY2</f>
        <v xml:space="preserve">Credible source
</v>
      </c>
      <c r="AZ1" s="49" t="str">
        <f>'individualBCT in PAintervention'!AZ2</f>
        <v xml:space="preserve">Pros and cons 
</v>
      </c>
      <c r="BA1" s="49" t="str">
        <f>'individualBCT in PAintervention'!BA2</f>
        <v xml:space="preserve">Comparative imagining of future outcomes 
</v>
      </c>
      <c r="BB1" s="50" t="str">
        <f>'individualBCT in PAintervention'!BB2</f>
        <v xml:space="preserve"> Material incentive( behavior)
</v>
      </c>
      <c r="BC1" s="50" t="str">
        <f>'individualBCT in PAintervention'!BC2</f>
        <v xml:space="preserve"> Material reward (behavior)
</v>
      </c>
      <c r="BD1" s="50" t="str">
        <f>'individualBCT in PAintervention'!BD2</f>
        <v xml:space="preserve">Non-specific reward
</v>
      </c>
      <c r="BE1" s="50" t="str">
        <f>'individualBCT in PAintervention'!BE2</f>
        <v xml:space="preserve">Social reward 
</v>
      </c>
      <c r="BF1" s="50" t="str">
        <f>'individualBCT in PAintervention'!BF2</f>
        <v xml:space="preserve">Social incentive
</v>
      </c>
      <c r="BG1" s="50" t="str">
        <f>'individualBCT in PAintervention'!BG2</f>
        <v xml:space="preserve">Non-specific incentive
</v>
      </c>
      <c r="BH1" s="50" t="str">
        <f>'individualBCT in PAintervention'!BH2</f>
        <v xml:space="preserve">Self-incentive
</v>
      </c>
      <c r="BI1" s="50" t="str">
        <f>'individualBCT in PAintervention'!BI2</f>
        <v xml:space="preserve">Incentive(outcome)
</v>
      </c>
      <c r="BJ1" s="50" t="str">
        <f>'individualBCT in PAintervention'!BJ2</f>
        <v xml:space="preserve">Self-reward
</v>
      </c>
      <c r="BK1" s="50" t="str">
        <f>'individualBCT in PAintervention'!BK2</f>
        <v xml:space="preserve">Reward(outcomes)
</v>
      </c>
      <c r="BL1" s="50" t="str">
        <f>'individualBCT in PAintervention'!BL2</f>
        <v xml:space="preserve">Future punishment 
</v>
      </c>
      <c r="BM1" s="51" t="str">
        <f>'individualBCT in PAintervention'!BM2</f>
        <v xml:space="preserve">Pharmacological support
</v>
      </c>
      <c r="BN1" s="51" t="str">
        <f>'individualBCT in PAintervention'!BN2</f>
        <v xml:space="preserve">Reduce negative emotions
</v>
      </c>
      <c r="BO1" s="51" t="str">
        <f>'individualBCT in PAintervention'!BO2</f>
        <v xml:space="preserve">Conserving mental resources
</v>
      </c>
      <c r="BP1" s="51" t="str">
        <f>'individualBCT in PAintervention'!BP2</f>
        <v xml:space="preserve">Paradoxical instructions
</v>
      </c>
      <c r="BQ1" s="52" t="str">
        <f>'individualBCT in PAintervention'!BQ2</f>
        <v xml:space="preserve">Restructuring the physical environment 
</v>
      </c>
      <c r="BR1" s="52" t="str">
        <f>'individualBCT in PAintervention'!BR2</f>
        <v xml:space="preserve">Restructuring the social environment 
</v>
      </c>
      <c r="BS1" s="52" t="str">
        <f>'individualBCT in PAintervention'!BS2</f>
        <v xml:space="preserve">Avoidance/reducing exposure to cues for the behavior
</v>
      </c>
      <c r="BT1" s="52" t="str">
        <f>'individualBCT in PAintervention'!BT2</f>
        <v xml:space="preserve">Distraction 
</v>
      </c>
      <c r="BU1" s="52" t="str">
        <f>'individualBCT in PAintervention'!BU2</f>
        <v xml:space="preserve">Adding objects to the environment 
</v>
      </c>
      <c r="BV1" s="52" t="str">
        <f>'individualBCT in PAintervention'!BV2</f>
        <v xml:space="preserve">Body changes 
</v>
      </c>
      <c r="BW1" s="18" t="str">
        <f>'individualBCT in PAintervention'!BW2</f>
        <v xml:space="preserve">Identification of self as role model
</v>
      </c>
      <c r="BX1" s="18" t="str">
        <f>'individualBCT in PAintervention'!BX2</f>
        <v xml:space="preserve">Framing/reframing
</v>
      </c>
      <c r="BY1" s="18" t="str">
        <f>'individualBCT in PAintervention'!BY2</f>
        <v xml:space="preserve">Incompatible beliefs.
</v>
      </c>
      <c r="BZ1" s="18" t="str">
        <f>'individualBCT in PAintervention'!BZ2</f>
        <v>Valued self-identity</v>
      </c>
      <c r="CA1" s="18" t="str">
        <f>'individualBCT in PAintervention'!CA2</f>
        <v xml:space="preserve">Identity associated with changed behavior
</v>
      </c>
      <c r="CB1" s="18" t="str">
        <f>'individualBCT in PAintervention'!CB2</f>
        <v xml:space="preserve">Behavior cost
</v>
      </c>
      <c r="CC1" s="18" t="str">
        <f>'individualBCT in PAintervention'!CC2</f>
        <v xml:space="preserve">Punishment
</v>
      </c>
      <c r="CD1" s="18" t="str">
        <f>'individualBCT in PAintervention'!CD2</f>
        <v xml:space="preserve">Remove reward
</v>
      </c>
      <c r="CE1" s="18" t="str">
        <f>'individualBCT in PAintervention'!CE2</f>
        <v xml:space="preserve">Reward approximation 
</v>
      </c>
      <c r="CF1" s="18" t="str">
        <f>'individualBCT in PAintervention'!CF2</f>
        <v xml:space="preserve">Rewarding completion
</v>
      </c>
      <c r="CG1" s="18" t="str">
        <f>'individualBCT in PAintervention'!CG2</f>
        <v xml:space="preserve">Situation-specific reward 
</v>
      </c>
      <c r="CH1" s="18" t="str">
        <f>'individualBCT in PAintervention'!CH2</f>
        <v xml:space="preserve">Reward incompatible behavior
</v>
      </c>
      <c r="CI1" s="18" t="str">
        <f>'individualBCT in PAintervention'!CI2</f>
        <v xml:space="preserve">Reward alternative behavior
</v>
      </c>
      <c r="CJ1" s="18" t="str">
        <f>'individualBCT in PAintervention'!CJ2</f>
        <v xml:space="preserve">Reduce reward frequency 
</v>
      </c>
      <c r="CK1" s="18" t="str">
        <f>'individualBCT in PAintervention'!CK2</f>
        <v xml:space="preserve">Remove punishment
</v>
      </c>
      <c r="CL1" s="53" t="str">
        <f>'individualBCT in PAintervention'!CL2</f>
        <v xml:space="preserve">Verbal persuasion about capability 
</v>
      </c>
      <c r="CM1" s="53" t="str">
        <f>'individualBCT in PAintervention'!CM2</f>
        <v xml:space="preserve">Mental rehearsal of successful performance
</v>
      </c>
      <c r="CN1" s="53" t="str">
        <f>'individualBCT in PAintervention'!CN2</f>
        <v xml:space="preserve">Focus on past success 
</v>
      </c>
      <c r="CO1" s="53" t="str">
        <f>'individualBCT in PAintervention'!CO2</f>
        <v xml:space="preserve">Self-talk
</v>
      </c>
      <c r="CP1" s="54" t="str">
        <f>'individualBCT in PAintervention'!CP2</f>
        <v xml:space="preserve">Imaginary punishment
</v>
      </c>
      <c r="CQ1" s="54" t="str">
        <f>'individualBCT in PAintervention'!CQ2</f>
        <v>Imaginary reward.</v>
      </c>
      <c r="CR1" s="54" t="str">
        <f>'individualBCT in PAintervention'!CR2</f>
        <v xml:space="preserve">Vicarious consequences.
</v>
      </c>
    </row>
    <row r="2" spans="1:97" x14ac:dyDescent="0.45">
      <c r="A2" s="13" t="str">
        <f>'individualBCT in PAintervention'!B3</f>
        <v>Napoles 2019</v>
      </c>
      <c r="D2" s="14">
        <f>AVERAGE('individualBCT in PAintervention'!D3,'individualBCT in PAintervention'!D4)</f>
        <v>1</v>
      </c>
      <c r="E2" s="14">
        <f>AVERAGE('individualBCT in PAintervention'!E3,'individualBCT in PAintervention'!E4)</f>
        <v>1</v>
      </c>
      <c r="F2" s="14">
        <f>AVERAGE('individualBCT in PAintervention'!F3,'individualBCT in PAintervention'!F4)</f>
        <v>1</v>
      </c>
      <c r="G2" s="14">
        <f>AVERAGE('individualBCT in PAintervention'!G3,'individualBCT in PAintervention'!G4)</f>
        <v>1</v>
      </c>
      <c r="H2" s="14">
        <f>AVERAGE('individualBCT in PAintervention'!H3,'individualBCT in PAintervention'!H4)</f>
        <v>1</v>
      </c>
      <c r="I2" s="14">
        <f>AVERAGE('individualBCT in PAintervention'!I3,'individualBCT in PAintervention'!I4)</f>
        <v>1</v>
      </c>
      <c r="J2" s="14">
        <f>AVERAGE('individualBCT in PAintervention'!J3,'individualBCT in PAintervention'!J4)</f>
        <v>1</v>
      </c>
      <c r="K2" s="14">
        <f>AVERAGE('individualBCT in PAintervention'!K3,'individualBCT in PAintervention'!K4)</f>
        <v>0</v>
      </c>
      <c r="L2" s="14">
        <f>AVERAGE('individualBCT in PAintervention'!L3,'individualBCT in PAintervention'!L4)</f>
        <v>0</v>
      </c>
      <c r="M2" s="14">
        <f>AVERAGE('individualBCT in PAintervention'!M3,'individualBCT in PAintervention'!M4)</f>
        <v>0</v>
      </c>
      <c r="N2" s="14">
        <f>AVERAGE('individualBCT in PAintervention'!N3,'individualBCT in PAintervention'!N4)</f>
        <v>1</v>
      </c>
      <c r="O2" s="14">
        <f>AVERAGE('individualBCT in PAintervention'!O3,'individualBCT in PAintervention'!O4)</f>
        <v>1</v>
      </c>
      <c r="P2" s="14">
        <f>AVERAGE('individualBCT in PAintervention'!P3,'individualBCT in PAintervention'!P4)</f>
        <v>1</v>
      </c>
      <c r="Q2" s="14">
        <f>AVERAGE('individualBCT in PAintervention'!Q3,'individualBCT in PAintervention'!Q4)</f>
        <v>0</v>
      </c>
      <c r="R2" s="14">
        <f>AVERAGE('individualBCT in PAintervention'!R3,'individualBCT in PAintervention'!R4)</f>
        <v>0</v>
      </c>
      <c r="S2" s="14">
        <f>AVERAGE('individualBCT in PAintervention'!S3,'individualBCT in PAintervention'!S4)</f>
        <v>1</v>
      </c>
      <c r="T2" s="14">
        <f>AVERAGE('individualBCT in PAintervention'!T3,'individualBCT in PAintervention'!T4)</f>
        <v>1</v>
      </c>
      <c r="U2" s="14">
        <f>AVERAGE('individualBCT in PAintervention'!U3,'individualBCT in PAintervention'!U4)</f>
        <v>0</v>
      </c>
      <c r="V2" s="14">
        <f>AVERAGE('individualBCT in PAintervention'!V3,'individualBCT in PAintervention'!V4)</f>
        <v>0</v>
      </c>
      <c r="W2" s="14">
        <f>AVERAGE('individualBCT in PAintervention'!W3,'individualBCT in PAintervention'!W4)</f>
        <v>1</v>
      </c>
      <c r="X2" s="14">
        <f>AVERAGE('individualBCT in PAintervention'!X3,'individualBCT in PAintervention'!X4)</f>
        <v>0</v>
      </c>
      <c r="Y2" s="14">
        <f>AVERAGE('individualBCT in PAintervention'!Y3,'individualBCT in PAintervention'!Y4)</f>
        <v>0</v>
      </c>
      <c r="Z2" s="14">
        <f>AVERAGE('individualBCT in PAintervention'!Z3,'individualBCT in PAintervention'!Z4)</f>
        <v>0</v>
      </c>
      <c r="AA2" s="14">
        <f>AVERAGE('individualBCT in PAintervention'!AA3,'individualBCT in PAintervention'!AA4)</f>
        <v>1</v>
      </c>
      <c r="AB2" s="14">
        <f>AVERAGE('individualBCT in PAintervention'!AB3,'individualBCT in PAintervention'!AB4)</f>
        <v>0</v>
      </c>
      <c r="AC2" s="14">
        <f>AVERAGE('individualBCT in PAintervention'!AC3,'individualBCT in PAintervention'!AC4)</f>
        <v>0</v>
      </c>
      <c r="AD2" s="14">
        <f>AVERAGE('individualBCT in PAintervention'!AD3,'individualBCT in PAintervention'!AD4)</f>
        <v>0</v>
      </c>
      <c r="AE2" s="14">
        <f>AVERAGE('individualBCT in PAintervention'!AE3,'individualBCT in PAintervention'!AE4)</f>
        <v>0</v>
      </c>
      <c r="AF2" s="14">
        <f>AVERAGE('individualBCT in PAintervention'!AF3,'individualBCT in PAintervention'!AF4)</f>
        <v>0</v>
      </c>
      <c r="AG2" s="14">
        <f>AVERAGE('individualBCT in PAintervention'!AG3,'individualBCT in PAintervention'!AG4)</f>
        <v>0</v>
      </c>
      <c r="AH2" s="14">
        <f>AVERAGE('individualBCT in PAintervention'!AH3,'individualBCT in PAintervention'!AH4)</f>
        <v>0</v>
      </c>
      <c r="AI2" s="14">
        <f>AVERAGE('individualBCT in PAintervention'!AI3,'individualBCT in PAintervention'!AI4)</f>
        <v>0</v>
      </c>
      <c r="AJ2" s="14">
        <f>AVERAGE('individualBCT in PAintervention'!AJ3,'individualBCT in PAintervention'!AJ4)</f>
        <v>0</v>
      </c>
      <c r="AK2" s="14">
        <f>AVERAGE('individualBCT in PAintervention'!AK3,'individualBCT in PAintervention'!AK4)</f>
        <v>0</v>
      </c>
      <c r="AL2" s="14">
        <f>AVERAGE('individualBCT in PAintervention'!AL3,'individualBCT in PAintervention'!AL4)</f>
        <v>0</v>
      </c>
      <c r="AM2" s="14">
        <f>AVERAGE('individualBCT in PAintervention'!AM3,'individualBCT in PAintervention'!AM4)</f>
        <v>0</v>
      </c>
      <c r="AN2" s="14">
        <f>AVERAGE('individualBCT in PAintervention'!AN3,'individualBCT in PAintervention'!AN4)</f>
        <v>0</v>
      </c>
      <c r="AO2" s="14">
        <f>AVERAGE('individualBCT in PAintervention'!AO3,'individualBCT in PAintervention'!AO4)</f>
        <v>0</v>
      </c>
      <c r="AP2" s="14">
        <f>AVERAGE('individualBCT in PAintervention'!AP3,'individualBCT in PAintervention'!AP4)</f>
        <v>0</v>
      </c>
      <c r="AQ2" s="14">
        <f>AVERAGE('individualBCT in PAintervention'!AQ3,'individualBCT in PAintervention'!AQ4)</f>
        <v>0</v>
      </c>
      <c r="AR2" s="14">
        <f>AVERAGE('individualBCT in PAintervention'!AR3,'individualBCT in PAintervention'!AR4)</f>
        <v>1</v>
      </c>
      <c r="AS2" s="14">
        <f>AVERAGE('individualBCT in PAintervention'!AS3,'individualBCT in PAintervention'!AS4)</f>
        <v>0</v>
      </c>
      <c r="AT2" s="14">
        <f>AVERAGE('individualBCT in PAintervention'!AT3,'individualBCT in PAintervention'!AT4)</f>
        <v>0</v>
      </c>
      <c r="AU2" s="14">
        <f>AVERAGE('individualBCT in PAintervention'!AU3,'individualBCT in PAintervention'!AU4)</f>
        <v>0</v>
      </c>
      <c r="AV2" s="14">
        <f>AVERAGE('individualBCT in PAintervention'!AV3,'individualBCT in PAintervention'!AV4)</f>
        <v>0</v>
      </c>
      <c r="AW2" s="14">
        <f>AVERAGE('individualBCT in PAintervention'!AW3,'individualBCT in PAintervention'!AW4)</f>
        <v>0</v>
      </c>
      <c r="AX2" s="14">
        <f>AVERAGE('individualBCT in PAintervention'!AX3,'individualBCT in PAintervention'!AX4)</f>
        <v>0</v>
      </c>
      <c r="AY2" s="14">
        <f>AVERAGE('individualBCT in PAintervention'!AY3,'individualBCT in PAintervention'!AY4)</f>
        <v>1</v>
      </c>
      <c r="AZ2" s="14">
        <f>AVERAGE('individualBCT in PAintervention'!AZ3,'individualBCT in PAintervention'!AZ4)</f>
        <v>0</v>
      </c>
      <c r="BA2" s="14">
        <f>AVERAGE('individualBCT in PAintervention'!BA3,'individualBCT in PAintervention'!BA4)</f>
        <v>0</v>
      </c>
      <c r="BB2" s="14">
        <f>AVERAGE('individualBCT in PAintervention'!BB3,'individualBCT in PAintervention'!BB4)</f>
        <v>0</v>
      </c>
      <c r="BC2" s="14">
        <f>AVERAGE('individualBCT in PAintervention'!BC3,'individualBCT in PAintervention'!BC4)</f>
        <v>0</v>
      </c>
      <c r="BD2" s="14">
        <f>AVERAGE('individualBCT in PAintervention'!BD3,'individualBCT in PAintervention'!BD4)</f>
        <v>0</v>
      </c>
      <c r="BE2" s="14">
        <f>AVERAGE('individualBCT in PAintervention'!BE3,'individualBCT in PAintervention'!BE4)</f>
        <v>1</v>
      </c>
      <c r="BF2" s="14">
        <f>AVERAGE('individualBCT in PAintervention'!BF3,'individualBCT in PAintervention'!BF4)</f>
        <v>0</v>
      </c>
      <c r="BG2" s="14">
        <f>AVERAGE('individualBCT in PAintervention'!BG3,'individualBCT in PAintervention'!BG4)</f>
        <v>0</v>
      </c>
      <c r="BH2" s="14">
        <f>AVERAGE('individualBCT in PAintervention'!BH3,'individualBCT in PAintervention'!BH4)</f>
        <v>0</v>
      </c>
      <c r="BI2" s="14">
        <f>AVERAGE('individualBCT in PAintervention'!BI3,'individualBCT in PAintervention'!BI4)</f>
        <v>0</v>
      </c>
      <c r="BJ2" s="14">
        <f>AVERAGE('individualBCT in PAintervention'!BJ3,'individualBCT in PAintervention'!BJ4)</f>
        <v>0</v>
      </c>
      <c r="BK2" s="14">
        <f>AVERAGE('individualBCT in PAintervention'!BK3,'individualBCT in PAintervention'!BK4)</f>
        <v>0</v>
      </c>
      <c r="BL2" s="14">
        <f>AVERAGE('individualBCT in PAintervention'!BL3,'individualBCT in PAintervention'!BL4)</f>
        <v>0</v>
      </c>
      <c r="BM2" s="14">
        <f>AVERAGE('individualBCT in PAintervention'!BM3,'individualBCT in PAintervention'!BM4)</f>
        <v>0</v>
      </c>
      <c r="BN2" s="14">
        <f>AVERAGE('individualBCT in PAintervention'!BN3,'individualBCT in PAintervention'!BN4)</f>
        <v>0</v>
      </c>
      <c r="BO2" s="14">
        <f>AVERAGE('individualBCT in PAintervention'!BO3,'individualBCT in PAintervention'!BO4)</f>
        <v>0</v>
      </c>
      <c r="BP2" s="14">
        <f>AVERAGE('individualBCT in PAintervention'!BP3,'individualBCT in PAintervention'!BP4)</f>
        <v>0</v>
      </c>
      <c r="BQ2" s="14">
        <f>AVERAGE('individualBCT in PAintervention'!BQ3,'individualBCT in PAintervention'!BQ4)</f>
        <v>0</v>
      </c>
      <c r="BR2" s="14">
        <f>AVERAGE('individualBCT in PAintervention'!BR3,'individualBCT in PAintervention'!BR4)</f>
        <v>0</v>
      </c>
      <c r="BS2" s="14">
        <f>AVERAGE('individualBCT in PAintervention'!BS3,'individualBCT in PAintervention'!BS4)</f>
        <v>0</v>
      </c>
      <c r="BT2" s="14">
        <f>AVERAGE('individualBCT in PAintervention'!BT3,'individualBCT in PAintervention'!BT4)</f>
        <v>0</v>
      </c>
      <c r="BU2" s="14">
        <f>AVERAGE('individualBCT in PAintervention'!BU3,'individualBCT in PAintervention'!BU4)</f>
        <v>1</v>
      </c>
      <c r="BV2" s="14">
        <f>AVERAGE('individualBCT in PAintervention'!BV3,'individualBCT in PAintervention'!BV4)</f>
        <v>0</v>
      </c>
      <c r="BW2" s="14">
        <f>AVERAGE('individualBCT in PAintervention'!BW3,'individualBCT in PAintervention'!BW4)</f>
        <v>0</v>
      </c>
      <c r="BX2" s="14">
        <f>AVERAGE('individualBCT in PAintervention'!BX3,'individualBCT in PAintervention'!BX4)</f>
        <v>0</v>
      </c>
      <c r="BY2" s="14">
        <f>AVERAGE('individualBCT in PAintervention'!BY3,'individualBCT in PAintervention'!BY4)</f>
        <v>0</v>
      </c>
      <c r="BZ2" s="14">
        <f>AVERAGE('individualBCT in PAintervention'!BZ3,'individualBCT in PAintervention'!BZ4)</f>
        <v>0</v>
      </c>
      <c r="CA2" s="14">
        <f>AVERAGE('individualBCT in PAintervention'!CA3,'individualBCT in PAintervention'!CA4)</f>
        <v>0</v>
      </c>
      <c r="CB2" s="14">
        <f>AVERAGE('individualBCT in PAintervention'!CB3,'individualBCT in PAintervention'!CB4)</f>
        <v>0</v>
      </c>
      <c r="CC2" s="14">
        <f>AVERAGE('individualBCT in PAintervention'!CC3,'individualBCT in PAintervention'!CC4)</f>
        <v>0</v>
      </c>
      <c r="CD2" s="14">
        <f>AVERAGE('individualBCT in PAintervention'!CD3,'individualBCT in PAintervention'!CD4)</f>
        <v>0</v>
      </c>
      <c r="CE2" s="14">
        <f>AVERAGE('individualBCT in PAintervention'!CE3,'individualBCT in PAintervention'!CE4)</f>
        <v>0</v>
      </c>
      <c r="CF2" s="14">
        <f>AVERAGE('individualBCT in PAintervention'!CF3,'individualBCT in PAintervention'!CF4)</f>
        <v>0</v>
      </c>
      <c r="CG2" s="14">
        <f>AVERAGE('individualBCT in PAintervention'!CG3,'individualBCT in PAintervention'!CG4)</f>
        <v>0</v>
      </c>
      <c r="CH2" s="14">
        <f>AVERAGE('individualBCT in PAintervention'!CH3,'individualBCT in PAintervention'!CH4)</f>
        <v>0</v>
      </c>
      <c r="CI2" s="14">
        <f>AVERAGE('individualBCT in PAintervention'!CI3,'individualBCT in PAintervention'!CI4)</f>
        <v>0</v>
      </c>
      <c r="CJ2" s="14">
        <f>AVERAGE('individualBCT in PAintervention'!CJ3,'individualBCT in PAintervention'!CJ4)</f>
        <v>0</v>
      </c>
      <c r="CK2" s="14">
        <f>AVERAGE('individualBCT in PAintervention'!CK3,'individualBCT in PAintervention'!CK4)</f>
        <v>0</v>
      </c>
      <c r="CL2" s="14">
        <f>AVERAGE('individualBCT in PAintervention'!CL3,'individualBCT in PAintervention'!CL4)</f>
        <v>0</v>
      </c>
      <c r="CM2" s="14">
        <f>AVERAGE('individualBCT in PAintervention'!CM3,'individualBCT in PAintervention'!CM4)</f>
        <v>0</v>
      </c>
      <c r="CN2" s="14">
        <f>AVERAGE('individualBCT in PAintervention'!CN3,'individualBCT in PAintervention'!CN4)</f>
        <v>0</v>
      </c>
      <c r="CO2" s="14">
        <f>AVERAGE('individualBCT in PAintervention'!CO3,'individualBCT in PAintervention'!CO4)</f>
        <v>0</v>
      </c>
      <c r="CP2" s="14">
        <f>AVERAGE('individualBCT in PAintervention'!CP3,'individualBCT in PAintervention'!CP4)</f>
        <v>0</v>
      </c>
      <c r="CQ2" s="14">
        <f>AVERAGE('individualBCT in PAintervention'!CQ3,'individualBCT in PAintervention'!CQ4)</f>
        <v>0</v>
      </c>
      <c r="CR2" s="14">
        <f>AVERAGE('individualBCT in PAintervention'!CR3,'individualBCT in PAintervention'!CR4)</f>
        <v>0</v>
      </c>
      <c r="CS2" s="14">
        <f>SUM(D2:CR2)</f>
        <v>18</v>
      </c>
    </row>
    <row r="3" spans="1:97" x14ac:dyDescent="0.45">
      <c r="A3" s="13" t="str">
        <f>'individualBCT in PAintervention'!B5</f>
        <v>Stubbins 2018</v>
      </c>
      <c r="D3" s="14">
        <f>AVERAGE('individualBCT in PAintervention'!D5,'individualBCT in PAintervention'!D6)</f>
        <v>1</v>
      </c>
      <c r="E3" s="14">
        <f>AVERAGE('individualBCT in PAintervention'!E5,'individualBCT in PAintervention'!E6)</f>
        <v>0</v>
      </c>
      <c r="F3" s="14">
        <f>AVERAGE('individualBCT in PAintervention'!F5,'individualBCT in PAintervention'!F6)</f>
        <v>1</v>
      </c>
      <c r="G3" s="14">
        <f>AVERAGE('individualBCT in PAintervention'!G5,'individualBCT in PAintervention'!G6)</f>
        <v>1</v>
      </c>
      <c r="H3" s="14">
        <f>AVERAGE('individualBCT in PAintervention'!H5,'individualBCT in PAintervention'!H6)</f>
        <v>1</v>
      </c>
      <c r="I3" s="14">
        <f>AVERAGE('individualBCT in PAintervention'!I5,'individualBCT in PAintervention'!I6)</f>
        <v>1</v>
      </c>
      <c r="J3" s="14">
        <f>AVERAGE('individualBCT in PAintervention'!J5,'individualBCT in PAintervention'!J6)</f>
        <v>1</v>
      </c>
      <c r="K3" s="14">
        <f>AVERAGE('individualBCT in PAintervention'!K5,'individualBCT in PAintervention'!K6)</f>
        <v>0</v>
      </c>
      <c r="L3" s="14">
        <f>AVERAGE('individualBCT in PAintervention'!L5,'individualBCT in PAintervention'!L6)</f>
        <v>0</v>
      </c>
      <c r="M3" s="14">
        <f>AVERAGE('individualBCT in PAintervention'!M5,'individualBCT in PAintervention'!M6)</f>
        <v>0</v>
      </c>
      <c r="N3" s="14">
        <f>AVERAGE('individualBCT in PAintervention'!N5,'individualBCT in PAintervention'!N6)</f>
        <v>1</v>
      </c>
      <c r="O3" s="14">
        <f>AVERAGE('individualBCT in PAintervention'!O5,'individualBCT in PAintervention'!O6)</f>
        <v>1</v>
      </c>
      <c r="P3" s="14">
        <f>AVERAGE('individualBCT in PAintervention'!P5,'individualBCT in PAintervention'!P6)</f>
        <v>1</v>
      </c>
      <c r="Q3" s="14">
        <f>AVERAGE('individualBCT in PAintervention'!Q5,'individualBCT in PAintervention'!Q6)</f>
        <v>0</v>
      </c>
      <c r="R3" s="14">
        <f>AVERAGE('individualBCT in PAintervention'!R5,'individualBCT in PAintervention'!R6)</f>
        <v>0</v>
      </c>
      <c r="S3" s="14">
        <f>AVERAGE('individualBCT in PAintervention'!S5,'individualBCT in PAintervention'!S6)</f>
        <v>1</v>
      </c>
      <c r="T3" s="14">
        <f>AVERAGE('individualBCT in PAintervention'!T5,'individualBCT in PAintervention'!T6)</f>
        <v>1</v>
      </c>
      <c r="U3" s="14">
        <f>AVERAGE('individualBCT in PAintervention'!U5,'individualBCT in PAintervention'!U6)</f>
        <v>0</v>
      </c>
      <c r="V3" s="14">
        <f>AVERAGE('individualBCT in PAintervention'!V5,'individualBCT in PAintervention'!V6)</f>
        <v>0</v>
      </c>
      <c r="W3" s="14">
        <f>AVERAGE('individualBCT in PAintervention'!W5,'individualBCT in PAintervention'!W6)</f>
        <v>1</v>
      </c>
      <c r="X3" s="14">
        <f>AVERAGE('individualBCT in PAintervention'!X5,'individualBCT in PAintervention'!X6)</f>
        <v>0</v>
      </c>
      <c r="Y3" s="14">
        <f>AVERAGE('individualBCT in PAintervention'!Y5,'individualBCT in PAintervention'!Y6)</f>
        <v>0</v>
      </c>
      <c r="Z3" s="14">
        <f>AVERAGE('individualBCT in PAintervention'!Z5,'individualBCT in PAintervention'!Z6)</f>
        <v>0</v>
      </c>
      <c r="AA3" s="14">
        <f>AVERAGE('individualBCT in PAintervention'!AA5,'individualBCT in PAintervention'!AA6)</f>
        <v>0</v>
      </c>
      <c r="AB3" s="14">
        <f>AVERAGE('individualBCT in PAintervention'!AB5,'individualBCT in PAintervention'!AB6)</f>
        <v>0</v>
      </c>
      <c r="AC3" s="14">
        <f>AVERAGE('individualBCT in PAintervention'!AC5,'individualBCT in PAintervention'!AC6)</f>
        <v>0</v>
      </c>
      <c r="AD3" s="14">
        <f>AVERAGE('individualBCT in PAintervention'!AD5,'individualBCT in PAintervention'!AD6)</f>
        <v>0</v>
      </c>
      <c r="AE3" s="14">
        <f>AVERAGE('individualBCT in PAintervention'!AE5,'individualBCT in PAintervention'!AE6)</f>
        <v>0</v>
      </c>
      <c r="AF3" s="14">
        <f>AVERAGE('individualBCT in PAintervention'!AF5,'individualBCT in PAintervention'!AF6)</f>
        <v>0</v>
      </c>
      <c r="AG3" s="14">
        <f>AVERAGE('individualBCT in PAintervention'!AG5,'individualBCT in PAintervention'!AG6)</f>
        <v>0</v>
      </c>
      <c r="AH3" s="14">
        <f>AVERAGE('individualBCT in PAintervention'!AH5,'individualBCT in PAintervention'!AH6)</f>
        <v>1</v>
      </c>
      <c r="AI3" s="14">
        <f>AVERAGE('individualBCT in PAintervention'!AI5,'individualBCT in PAintervention'!AI6)</f>
        <v>1</v>
      </c>
      <c r="AJ3" s="14">
        <f>AVERAGE('individualBCT in PAintervention'!AJ5,'individualBCT in PAintervention'!AJ6)</f>
        <v>0</v>
      </c>
      <c r="AK3" s="14">
        <f>AVERAGE('individualBCT in PAintervention'!AK5,'individualBCT in PAintervention'!AK6)</f>
        <v>0</v>
      </c>
      <c r="AL3" s="14">
        <f>AVERAGE('individualBCT in PAintervention'!AL5,'individualBCT in PAintervention'!AL6)</f>
        <v>0</v>
      </c>
      <c r="AM3" s="14">
        <f>AVERAGE('individualBCT in PAintervention'!AM5,'individualBCT in PAintervention'!AM6)</f>
        <v>0</v>
      </c>
      <c r="AN3" s="14">
        <f>AVERAGE('individualBCT in PAintervention'!AN5,'individualBCT in PAintervention'!AN6)</f>
        <v>0</v>
      </c>
      <c r="AO3" s="14">
        <f>AVERAGE('individualBCT in PAintervention'!AO5,'individualBCT in PAintervention'!AO6)</f>
        <v>0</v>
      </c>
      <c r="AP3" s="14">
        <f>AVERAGE('individualBCT in PAintervention'!AP5,'individualBCT in PAintervention'!AP6)</f>
        <v>0</v>
      </c>
      <c r="AQ3" s="14">
        <f>AVERAGE('individualBCT in PAintervention'!AQ5,'individualBCT in PAintervention'!AQ6)</f>
        <v>0</v>
      </c>
      <c r="AR3" s="14">
        <f>AVERAGE('individualBCT in PAintervention'!AR5,'individualBCT in PAintervention'!AR6)</f>
        <v>0</v>
      </c>
      <c r="AS3" s="14">
        <f>AVERAGE('individualBCT in PAintervention'!AS5,'individualBCT in PAintervention'!AS6)</f>
        <v>0</v>
      </c>
      <c r="AT3" s="14">
        <f>AVERAGE('individualBCT in PAintervention'!AT5,'individualBCT in PAintervention'!AT6)</f>
        <v>0</v>
      </c>
      <c r="AU3" s="14">
        <f>AVERAGE('individualBCT in PAintervention'!AU5,'individualBCT in PAintervention'!AU6)</f>
        <v>0</v>
      </c>
      <c r="AV3" s="14">
        <f>AVERAGE('individualBCT in PAintervention'!AV5,'individualBCT in PAintervention'!AV6)</f>
        <v>0</v>
      </c>
      <c r="AW3" s="14">
        <f>AVERAGE('individualBCT in PAintervention'!AW5,'individualBCT in PAintervention'!AW6)</f>
        <v>0</v>
      </c>
      <c r="AX3" s="14">
        <f>AVERAGE('individualBCT in PAintervention'!AX5,'individualBCT in PAintervention'!AX6)</f>
        <v>0</v>
      </c>
      <c r="AY3" s="14">
        <f>AVERAGE('individualBCT in PAintervention'!AY5,'individualBCT in PAintervention'!AY6)</f>
        <v>1</v>
      </c>
      <c r="AZ3" s="14">
        <f>AVERAGE('individualBCT in PAintervention'!AZ5,'individualBCT in PAintervention'!AZ6)</f>
        <v>1</v>
      </c>
      <c r="BA3" s="14">
        <f>AVERAGE('individualBCT in PAintervention'!BA5,'individualBCT in PAintervention'!BA6)</f>
        <v>0</v>
      </c>
      <c r="BB3" s="14">
        <f>AVERAGE('individualBCT in PAintervention'!BB5,'individualBCT in PAintervention'!BB6)</f>
        <v>0</v>
      </c>
      <c r="BC3" s="14">
        <f>AVERAGE('individualBCT in PAintervention'!BC5,'individualBCT in PAintervention'!BC6)</f>
        <v>0</v>
      </c>
      <c r="BD3" s="14">
        <f>AVERAGE('individualBCT in PAintervention'!BD5,'individualBCT in PAintervention'!BD6)</f>
        <v>0</v>
      </c>
      <c r="BE3" s="14">
        <f>AVERAGE('individualBCT in PAintervention'!BE5,'individualBCT in PAintervention'!BE6)</f>
        <v>1</v>
      </c>
      <c r="BF3" s="14">
        <f>AVERAGE('individualBCT in PAintervention'!BF5,'individualBCT in PAintervention'!BF6)</f>
        <v>0</v>
      </c>
      <c r="BG3" s="14">
        <f>AVERAGE('individualBCT in PAintervention'!BG5,'individualBCT in PAintervention'!BG6)</f>
        <v>0</v>
      </c>
      <c r="BH3" s="14">
        <f>AVERAGE('individualBCT in PAintervention'!BH5,'individualBCT in PAintervention'!BH6)</f>
        <v>0</v>
      </c>
      <c r="BI3" s="14">
        <f>AVERAGE('individualBCT in PAintervention'!BI5,'individualBCT in PAintervention'!BI6)</f>
        <v>0</v>
      </c>
      <c r="BJ3" s="14">
        <f>AVERAGE('individualBCT in PAintervention'!BJ5,'individualBCT in PAintervention'!BJ6)</f>
        <v>0</v>
      </c>
      <c r="BK3" s="14">
        <f>AVERAGE('individualBCT in PAintervention'!BK5,'individualBCT in PAintervention'!BK6)</f>
        <v>0</v>
      </c>
      <c r="BL3" s="14">
        <f>AVERAGE('individualBCT in PAintervention'!BL5,'individualBCT in PAintervention'!BL6)</f>
        <v>0</v>
      </c>
      <c r="BM3" s="14">
        <f>AVERAGE('individualBCT in PAintervention'!BM5,'individualBCT in PAintervention'!BM6)</f>
        <v>0</v>
      </c>
      <c r="BN3" s="14">
        <f>AVERAGE('individualBCT in PAintervention'!BN5,'individualBCT in PAintervention'!BN6)</f>
        <v>0</v>
      </c>
      <c r="BO3" s="14">
        <f>AVERAGE('individualBCT in PAintervention'!BO5,'individualBCT in PAintervention'!BO6)</f>
        <v>1</v>
      </c>
      <c r="BP3" s="14">
        <f>AVERAGE('individualBCT in PAintervention'!BP5,'individualBCT in PAintervention'!BP6)</f>
        <v>0</v>
      </c>
      <c r="BQ3" s="14">
        <f>AVERAGE('individualBCT in PAintervention'!BQ5,'individualBCT in PAintervention'!BQ6)</f>
        <v>0</v>
      </c>
      <c r="BR3" s="14">
        <f>AVERAGE('individualBCT in PAintervention'!BR5,'individualBCT in PAintervention'!BR6)</f>
        <v>0</v>
      </c>
      <c r="BS3" s="14">
        <f>AVERAGE('individualBCT in PAintervention'!BS5,'individualBCT in PAintervention'!BS6)</f>
        <v>0</v>
      </c>
      <c r="BT3" s="14">
        <f>AVERAGE('individualBCT in PAintervention'!BT5,'individualBCT in PAintervention'!BT6)</f>
        <v>0</v>
      </c>
      <c r="BU3" s="14">
        <f>AVERAGE('individualBCT in PAintervention'!BU5,'individualBCT in PAintervention'!BU6)</f>
        <v>0</v>
      </c>
      <c r="BV3" s="14">
        <f>AVERAGE('individualBCT in PAintervention'!BV5,'individualBCT in PAintervention'!BV6)</f>
        <v>0</v>
      </c>
      <c r="BW3" s="14">
        <f>AVERAGE('individualBCT in PAintervention'!BW5,'individualBCT in PAintervention'!BW6)</f>
        <v>0</v>
      </c>
      <c r="BX3" s="14">
        <f>AVERAGE('individualBCT in PAintervention'!BX5,'individualBCT in PAintervention'!BX6)</f>
        <v>0</v>
      </c>
      <c r="BY3" s="14">
        <f>AVERAGE('individualBCT in PAintervention'!BY5,'individualBCT in PAintervention'!BY6)</f>
        <v>0</v>
      </c>
      <c r="BZ3" s="14">
        <f>AVERAGE('individualBCT in PAintervention'!BZ5,'individualBCT in PAintervention'!BZ6)</f>
        <v>0</v>
      </c>
      <c r="CA3" s="14">
        <f>AVERAGE('individualBCT in PAintervention'!CA5,'individualBCT in PAintervention'!CA6)</f>
        <v>0</v>
      </c>
      <c r="CB3" s="14">
        <f>AVERAGE('individualBCT in PAintervention'!CB5,'individualBCT in PAintervention'!CB6)</f>
        <v>0</v>
      </c>
      <c r="CC3" s="14">
        <f>AVERAGE('individualBCT in PAintervention'!CC5,'individualBCT in PAintervention'!CC6)</f>
        <v>0</v>
      </c>
      <c r="CD3" s="14">
        <f>AVERAGE('individualBCT in PAintervention'!CD5,'individualBCT in PAintervention'!CD6)</f>
        <v>0</v>
      </c>
      <c r="CE3" s="14">
        <f>AVERAGE('individualBCT in PAintervention'!CE5,'individualBCT in PAintervention'!CE6)</f>
        <v>0</v>
      </c>
      <c r="CF3" s="14">
        <f>AVERAGE('individualBCT in PAintervention'!CF5,'individualBCT in PAintervention'!CF6)</f>
        <v>0</v>
      </c>
      <c r="CG3" s="14">
        <f>AVERAGE('individualBCT in PAintervention'!CG5,'individualBCT in PAintervention'!CG6)</f>
        <v>0</v>
      </c>
      <c r="CH3" s="14">
        <f>AVERAGE('individualBCT in PAintervention'!CH5,'individualBCT in PAintervention'!CH6)</f>
        <v>0</v>
      </c>
      <c r="CI3" s="14">
        <f>AVERAGE('individualBCT in PAintervention'!CI5,'individualBCT in PAintervention'!CI6)</f>
        <v>0</v>
      </c>
      <c r="CJ3" s="14">
        <f>AVERAGE('individualBCT in PAintervention'!CJ5,'individualBCT in PAintervention'!CJ6)</f>
        <v>0</v>
      </c>
      <c r="CK3" s="14">
        <f>AVERAGE('individualBCT in PAintervention'!CK5,'individualBCT in PAintervention'!CK6)</f>
        <v>0</v>
      </c>
      <c r="CL3" s="14">
        <f>AVERAGE('individualBCT in PAintervention'!CL5,'individualBCT in PAintervention'!CL6)</f>
        <v>0</v>
      </c>
      <c r="CM3" s="14">
        <f>AVERAGE('individualBCT in PAintervention'!CM5,'individualBCT in PAintervention'!CM6)</f>
        <v>0</v>
      </c>
      <c r="CN3" s="14">
        <f>AVERAGE('individualBCT in PAintervention'!CN5,'individualBCT in PAintervention'!CN6)</f>
        <v>0</v>
      </c>
      <c r="CO3" s="14">
        <f>AVERAGE('individualBCT in PAintervention'!CO5,'individualBCT in PAintervention'!CO6)</f>
        <v>0</v>
      </c>
      <c r="CP3" s="14">
        <f>AVERAGE('individualBCT in PAintervention'!CP5,'individualBCT in PAintervention'!CP6)</f>
        <v>0</v>
      </c>
      <c r="CQ3" s="14">
        <f>AVERAGE('individualBCT in PAintervention'!CQ5,'individualBCT in PAintervention'!CQ6)</f>
        <v>0</v>
      </c>
      <c r="CR3" s="14">
        <f>AVERAGE('individualBCT in PAintervention'!CR5,'individualBCT in PAintervention'!CR6)</f>
        <v>0</v>
      </c>
      <c r="CS3" s="22">
        <f t="shared" ref="CS3:CS19" si="0">SUM(D3:CR3)</f>
        <v>18</v>
      </c>
    </row>
    <row r="4" spans="1:97" x14ac:dyDescent="0.45">
      <c r="A4" s="13" t="str">
        <f>'individualBCT in PAintervention'!B7</f>
        <v>Ferrante 2018</v>
      </c>
      <c r="D4" s="14">
        <f>AVERAGE('individualBCT in PAintervention'!D7,'individualBCT in PAintervention'!D8)</f>
        <v>1</v>
      </c>
      <c r="E4" s="14">
        <f>AVERAGE('individualBCT in PAintervention'!E7,'individualBCT in PAintervention'!E8)</f>
        <v>0</v>
      </c>
      <c r="F4" s="14">
        <f>AVERAGE('individualBCT in PAintervention'!F7,'individualBCT in PAintervention'!F8)</f>
        <v>1</v>
      </c>
      <c r="G4" s="14">
        <f>AVERAGE('individualBCT in PAintervention'!G7,'individualBCT in PAintervention'!G8)</f>
        <v>1</v>
      </c>
      <c r="H4" s="14">
        <f>AVERAGE('individualBCT in PAintervention'!H7,'individualBCT in PAintervention'!H8)</f>
        <v>1</v>
      </c>
      <c r="I4" s="14">
        <f>AVERAGE('individualBCT in PAintervention'!I7,'individualBCT in PAintervention'!I8)</f>
        <v>0</v>
      </c>
      <c r="J4" s="14">
        <f>AVERAGE('individualBCT in PAintervention'!J7,'individualBCT in PAintervention'!J8)</f>
        <v>0</v>
      </c>
      <c r="K4" s="14">
        <f>AVERAGE('individualBCT in PAintervention'!K7,'individualBCT in PAintervention'!K8)</f>
        <v>0</v>
      </c>
      <c r="L4" s="14">
        <f>AVERAGE('individualBCT in PAintervention'!L7,'individualBCT in PAintervention'!L8)</f>
        <v>0</v>
      </c>
      <c r="M4" s="14">
        <f>AVERAGE('individualBCT in PAintervention'!M7,'individualBCT in PAintervention'!M8)</f>
        <v>0</v>
      </c>
      <c r="N4" s="14">
        <f>AVERAGE('individualBCT in PAintervention'!N7,'individualBCT in PAintervention'!N8)</f>
        <v>1</v>
      </c>
      <c r="O4" s="14">
        <f>AVERAGE('individualBCT in PAintervention'!O7,'individualBCT in PAintervention'!O8)</f>
        <v>1</v>
      </c>
      <c r="P4" s="14">
        <f>AVERAGE('individualBCT in PAintervention'!P7,'individualBCT in PAintervention'!P8)</f>
        <v>1</v>
      </c>
      <c r="Q4" s="14">
        <f>AVERAGE('individualBCT in PAintervention'!Q7,'individualBCT in PAintervention'!Q8)</f>
        <v>0</v>
      </c>
      <c r="R4" s="14">
        <f>AVERAGE('individualBCT in PAintervention'!R7,'individualBCT in PAintervention'!R8)</f>
        <v>0</v>
      </c>
      <c r="S4" s="14">
        <f>AVERAGE('individualBCT in PAintervention'!S7,'individualBCT in PAintervention'!S8)</f>
        <v>1</v>
      </c>
      <c r="T4" s="14">
        <f>AVERAGE('individualBCT in PAintervention'!T7,'individualBCT in PAintervention'!T8)</f>
        <v>0</v>
      </c>
      <c r="U4" s="14">
        <f>AVERAGE('individualBCT in PAintervention'!U7,'individualBCT in PAintervention'!U8)</f>
        <v>1</v>
      </c>
      <c r="V4" s="14">
        <f>AVERAGE('individualBCT in PAintervention'!V7,'individualBCT in PAintervention'!V8)</f>
        <v>1</v>
      </c>
      <c r="W4" s="14">
        <f>AVERAGE('individualBCT in PAintervention'!W7,'individualBCT in PAintervention'!W8)</f>
        <v>1</v>
      </c>
      <c r="X4" s="14">
        <f>AVERAGE('individualBCT in PAintervention'!X7,'individualBCT in PAintervention'!X8)</f>
        <v>0</v>
      </c>
      <c r="Y4" s="14">
        <f>AVERAGE('individualBCT in PAintervention'!Y7,'individualBCT in PAintervention'!Y8)</f>
        <v>0</v>
      </c>
      <c r="Z4" s="14">
        <f>AVERAGE('individualBCT in PAintervention'!Z7,'individualBCT in PAintervention'!Z8)</f>
        <v>0</v>
      </c>
      <c r="AA4" s="14">
        <f>AVERAGE('individualBCT in PAintervention'!AA7,'individualBCT in PAintervention'!AA8)</f>
        <v>1</v>
      </c>
      <c r="AB4" s="14">
        <f>AVERAGE('individualBCT in PAintervention'!AB7,'individualBCT in PAintervention'!AB8)</f>
        <v>1</v>
      </c>
      <c r="AC4" s="14">
        <f>AVERAGE('individualBCT in PAintervention'!AC7,'individualBCT in PAintervention'!AC8)</f>
        <v>1</v>
      </c>
      <c r="AD4" s="14">
        <f>AVERAGE('individualBCT in PAintervention'!AD7,'individualBCT in PAintervention'!AD8)</f>
        <v>0</v>
      </c>
      <c r="AE4" s="14">
        <f>AVERAGE('individualBCT in PAintervention'!AE7,'individualBCT in PAintervention'!AE8)</f>
        <v>0</v>
      </c>
      <c r="AF4" s="14">
        <f>AVERAGE('individualBCT in PAintervention'!AF7,'individualBCT in PAintervention'!AF8)</f>
        <v>0</v>
      </c>
      <c r="AG4" s="14">
        <f>AVERAGE('individualBCT in PAintervention'!AG7,'individualBCT in PAintervention'!AG8)</f>
        <v>1</v>
      </c>
      <c r="AH4" s="14">
        <f>AVERAGE('individualBCT in PAintervention'!AH7,'individualBCT in PAintervention'!AH8)</f>
        <v>1</v>
      </c>
      <c r="AI4" s="14">
        <f>AVERAGE('individualBCT in PAintervention'!AI7,'individualBCT in PAintervention'!AI8)</f>
        <v>1</v>
      </c>
      <c r="AJ4" s="14">
        <f>AVERAGE('individualBCT in PAintervention'!AJ7,'individualBCT in PAintervention'!AJ8)</f>
        <v>0</v>
      </c>
      <c r="AK4" s="14">
        <f>AVERAGE('individualBCT in PAintervention'!AK7,'individualBCT in PAintervention'!AK8)</f>
        <v>0</v>
      </c>
      <c r="AL4" s="14">
        <f>AVERAGE('individualBCT in PAintervention'!AL7,'individualBCT in PAintervention'!AL8)</f>
        <v>0</v>
      </c>
      <c r="AM4" s="14">
        <f>AVERAGE('individualBCT in PAintervention'!AM7,'individualBCT in PAintervention'!AM8)</f>
        <v>0</v>
      </c>
      <c r="AN4" s="14">
        <f>AVERAGE('individualBCT in PAintervention'!AN7,'individualBCT in PAintervention'!AN8)</f>
        <v>0</v>
      </c>
      <c r="AO4" s="14">
        <f>AVERAGE('individualBCT in PAintervention'!AO7,'individualBCT in PAintervention'!AO8)</f>
        <v>0</v>
      </c>
      <c r="AP4" s="14">
        <f>AVERAGE('individualBCT in PAintervention'!AP7,'individualBCT in PAintervention'!AP8)</f>
        <v>0</v>
      </c>
      <c r="AQ4" s="14">
        <f>AVERAGE('individualBCT in PAintervention'!AQ7,'individualBCT in PAintervention'!AQ8)</f>
        <v>0</v>
      </c>
      <c r="AR4" s="14">
        <f>AVERAGE('individualBCT in PAintervention'!AR7,'individualBCT in PAintervention'!AR8)</f>
        <v>1</v>
      </c>
      <c r="AS4" s="14">
        <f>AVERAGE('individualBCT in PAintervention'!AS7,'individualBCT in PAintervention'!AS8)</f>
        <v>0</v>
      </c>
      <c r="AT4" s="14">
        <f>AVERAGE('individualBCT in PAintervention'!AT7,'individualBCT in PAintervention'!AT8)</f>
        <v>0</v>
      </c>
      <c r="AU4" s="14">
        <f>AVERAGE('individualBCT in PAintervention'!AU7,'individualBCT in PAintervention'!AU8)</f>
        <v>0</v>
      </c>
      <c r="AV4" s="14">
        <f>AVERAGE('individualBCT in PAintervention'!AV7,'individualBCT in PAintervention'!AV8)</f>
        <v>0</v>
      </c>
      <c r="AW4" s="14">
        <f>AVERAGE('individualBCT in PAintervention'!AW7,'individualBCT in PAintervention'!AW8)</f>
        <v>0</v>
      </c>
      <c r="AX4" s="14">
        <f>AVERAGE('individualBCT in PAintervention'!AX7,'individualBCT in PAintervention'!AX8)</f>
        <v>1</v>
      </c>
      <c r="AY4" s="14">
        <f>AVERAGE('individualBCT in PAintervention'!AY7,'individualBCT in PAintervention'!AY8)</f>
        <v>1</v>
      </c>
      <c r="AZ4" s="14">
        <f>AVERAGE('individualBCT in PAintervention'!AZ7,'individualBCT in PAintervention'!AZ8)</f>
        <v>0</v>
      </c>
      <c r="BA4" s="14">
        <f>AVERAGE('individualBCT in PAintervention'!BA7,'individualBCT in PAintervention'!BA8)</f>
        <v>0</v>
      </c>
      <c r="BB4" s="14">
        <f>AVERAGE('individualBCT in PAintervention'!BB7,'individualBCT in PAintervention'!BB8)</f>
        <v>0</v>
      </c>
      <c r="BC4" s="14">
        <f>AVERAGE('individualBCT in PAintervention'!BC7,'individualBCT in PAintervention'!BC8)</f>
        <v>0</v>
      </c>
      <c r="BD4" s="14">
        <f>AVERAGE('individualBCT in PAintervention'!BD7,'individualBCT in PAintervention'!BD8)</f>
        <v>1</v>
      </c>
      <c r="BE4" s="14">
        <f>AVERAGE('individualBCT in PAintervention'!BE7,'individualBCT in PAintervention'!BE8)</f>
        <v>1</v>
      </c>
      <c r="BF4" s="14">
        <f>AVERAGE('individualBCT in PAintervention'!BF7,'individualBCT in PAintervention'!BF8)</f>
        <v>0</v>
      </c>
      <c r="BG4" s="14">
        <f>AVERAGE('individualBCT in PAintervention'!BG7,'individualBCT in PAintervention'!BG8)</f>
        <v>0</v>
      </c>
      <c r="BH4" s="14">
        <f>AVERAGE('individualBCT in PAintervention'!BH7,'individualBCT in PAintervention'!BH8)</f>
        <v>0</v>
      </c>
      <c r="BI4" s="14">
        <f>AVERAGE('individualBCT in PAintervention'!BI7,'individualBCT in PAintervention'!BI8)</f>
        <v>0</v>
      </c>
      <c r="BJ4" s="14">
        <f>AVERAGE('individualBCT in PAintervention'!BJ7,'individualBCT in PAintervention'!BJ8)</f>
        <v>0</v>
      </c>
      <c r="BK4" s="14">
        <f>AVERAGE('individualBCT in PAintervention'!BK7,'individualBCT in PAintervention'!BK8)</f>
        <v>0</v>
      </c>
      <c r="BL4" s="14">
        <f>AVERAGE('individualBCT in PAintervention'!BL7,'individualBCT in PAintervention'!BL8)</f>
        <v>0</v>
      </c>
      <c r="BM4" s="14">
        <f>AVERAGE('individualBCT in PAintervention'!BM7,'individualBCT in PAintervention'!BM8)</f>
        <v>0</v>
      </c>
      <c r="BN4" s="14">
        <f>AVERAGE('individualBCT in PAintervention'!BN7,'individualBCT in PAintervention'!BN8)</f>
        <v>0</v>
      </c>
      <c r="BO4" s="14">
        <f>AVERAGE('individualBCT in PAintervention'!BO7,'individualBCT in PAintervention'!BO8)</f>
        <v>0</v>
      </c>
      <c r="BP4" s="14">
        <f>AVERAGE('individualBCT in PAintervention'!BP7,'individualBCT in PAintervention'!BP8)</f>
        <v>0</v>
      </c>
      <c r="BQ4" s="14">
        <f>AVERAGE('individualBCT in PAintervention'!BQ7,'individualBCT in PAintervention'!BQ8)</f>
        <v>0</v>
      </c>
      <c r="BR4" s="14">
        <f>AVERAGE('individualBCT in PAintervention'!BR7,'individualBCT in PAintervention'!BR8)</f>
        <v>0</v>
      </c>
      <c r="BS4" s="14">
        <f>AVERAGE('individualBCT in PAintervention'!BS7,'individualBCT in PAintervention'!BS8)</f>
        <v>0</v>
      </c>
      <c r="BT4" s="14">
        <f>AVERAGE('individualBCT in PAintervention'!BT7,'individualBCT in PAintervention'!BT8)</f>
        <v>0</v>
      </c>
      <c r="BU4" s="14">
        <f>AVERAGE('individualBCT in PAintervention'!BU7,'individualBCT in PAintervention'!BU8)</f>
        <v>1</v>
      </c>
      <c r="BV4" s="14">
        <f>AVERAGE('individualBCT in PAintervention'!BV7,'individualBCT in PAintervention'!BV8)</f>
        <v>0</v>
      </c>
      <c r="BW4" s="14">
        <f>AVERAGE('individualBCT in PAintervention'!BW7,'individualBCT in PAintervention'!BW8)</f>
        <v>0</v>
      </c>
      <c r="BX4" s="14">
        <f>AVERAGE('individualBCT in PAintervention'!BX7,'individualBCT in PAintervention'!BX8)</f>
        <v>0</v>
      </c>
      <c r="BY4" s="14">
        <f>AVERAGE('individualBCT in PAintervention'!BY7,'individualBCT in PAintervention'!BY8)</f>
        <v>0</v>
      </c>
      <c r="BZ4" s="14">
        <f>AVERAGE('individualBCT in PAintervention'!BZ7,'individualBCT in PAintervention'!BZ8)</f>
        <v>0</v>
      </c>
      <c r="CA4" s="14">
        <f>AVERAGE('individualBCT in PAintervention'!CA7,'individualBCT in PAintervention'!CA8)</f>
        <v>0</v>
      </c>
      <c r="CB4" s="14">
        <f>AVERAGE('individualBCT in PAintervention'!CB7,'individualBCT in PAintervention'!CB8)</f>
        <v>0</v>
      </c>
      <c r="CC4" s="14">
        <f>AVERAGE('individualBCT in PAintervention'!CC7,'individualBCT in PAintervention'!CC8)</f>
        <v>0</v>
      </c>
      <c r="CD4" s="14">
        <f>AVERAGE('individualBCT in PAintervention'!CD7,'individualBCT in PAintervention'!CD8)</f>
        <v>0</v>
      </c>
      <c r="CE4" s="14">
        <f>AVERAGE('individualBCT in PAintervention'!CE7,'individualBCT in PAintervention'!CE8)</f>
        <v>0</v>
      </c>
      <c r="CF4" s="14">
        <f>AVERAGE('individualBCT in PAintervention'!CF7,'individualBCT in PAintervention'!CF8)</f>
        <v>0</v>
      </c>
      <c r="CG4" s="14">
        <f>AVERAGE('individualBCT in PAintervention'!CG7,'individualBCT in PAintervention'!CG8)</f>
        <v>0</v>
      </c>
      <c r="CH4" s="14">
        <f>AVERAGE('individualBCT in PAintervention'!CH7,'individualBCT in PAintervention'!CH8)</f>
        <v>0</v>
      </c>
      <c r="CI4" s="14">
        <f>AVERAGE('individualBCT in PAintervention'!CI7,'individualBCT in PAintervention'!CI8)</f>
        <v>0</v>
      </c>
      <c r="CJ4" s="14">
        <f>AVERAGE('individualBCT in PAintervention'!CJ7,'individualBCT in PAintervention'!CJ8)</f>
        <v>0</v>
      </c>
      <c r="CK4" s="14">
        <f>AVERAGE('individualBCT in PAintervention'!CK7,'individualBCT in PAintervention'!CK8)</f>
        <v>0</v>
      </c>
      <c r="CL4" s="14">
        <f>AVERAGE('individualBCT in PAintervention'!CL7,'individualBCT in PAintervention'!CL8)</f>
        <v>0</v>
      </c>
      <c r="CM4" s="14">
        <f>AVERAGE('individualBCT in PAintervention'!CM7,'individualBCT in PAintervention'!CM8)</f>
        <v>0</v>
      </c>
      <c r="CN4" s="14">
        <f>AVERAGE('individualBCT in PAintervention'!CN7,'individualBCT in PAintervention'!CN8)</f>
        <v>0</v>
      </c>
      <c r="CO4" s="14">
        <f>AVERAGE('individualBCT in PAintervention'!CO7,'individualBCT in PAintervention'!CO8)</f>
        <v>0</v>
      </c>
      <c r="CP4" s="14">
        <f>AVERAGE('individualBCT in PAintervention'!CP7,'individualBCT in PAintervention'!CP8)</f>
        <v>0</v>
      </c>
      <c r="CQ4" s="14">
        <f>AVERAGE('individualBCT in PAintervention'!CQ7,'individualBCT in PAintervention'!CQ8)</f>
        <v>0</v>
      </c>
      <c r="CR4" s="14">
        <f>AVERAGE('individualBCT in PAintervention'!CR7,'individualBCT in PAintervention'!CR8)</f>
        <v>0</v>
      </c>
      <c r="CS4" s="22">
        <f t="shared" si="0"/>
        <v>23</v>
      </c>
    </row>
    <row r="5" spans="1:97" x14ac:dyDescent="0.45">
      <c r="A5" s="13" t="str">
        <f>'individualBCT in PAintervention'!B9</f>
        <v>Hartman 2018</v>
      </c>
      <c r="D5" s="14">
        <f>AVERAGE('individualBCT in PAintervention'!D9,'individualBCT in PAintervention'!D10)</f>
        <v>1</v>
      </c>
      <c r="E5" s="14">
        <f>AVERAGE('individualBCT in PAintervention'!E9,'individualBCT in PAintervention'!E10)</f>
        <v>1</v>
      </c>
      <c r="F5" s="14">
        <f>AVERAGE('individualBCT in PAintervention'!F9,'individualBCT in PAintervention'!F10)</f>
        <v>1</v>
      </c>
      <c r="G5" s="14">
        <f>AVERAGE('individualBCT in PAintervention'!G9,'individualBCT in PAintervention'!G10)</f>
        <v>1</v>
      </c>
      <c r="H5" s="14">
        <f>AVERAGE('individualBCT in PAintervention'!H9,'individualBCT in PAintervention'!H10)</f>
        <v>1</v>
      </c>
      <c r="I5" s="14">
        <f>AVERAGE('individualBCT in PAintervention'!I9,'individualBCT in PAintervention'!I10)</f>
        <v>1</v>
      </c>
      <c r="J5" s="14">
        <f>AVERAGE('individualBCT in PAintervention'!J9,'individualBCT in PAintervention'!J10)</f>
        <v>1</v>
      </c>
      <c r="K5" s="14">
        <f>AVERAGE('individualBCT in PAintervention'!K9,'individualBCT in PAintervention'!K10)</f>
        <v>0</v>
      </c>
      <c r="L5" s="14">
        <f>AVERAGE('individualBCT in PAintervention'!L9,'individualBCT in PAintervention'!L10)</f>
        <v>0</v>
      </c>
      <c r="M5" s="14">
        <f>AVERAGE('individualBCT in PAintervention'!M9,'individualBCT in PAintervention'!M10)</f>
        <v>0</v>
      </c>
      <c r="N5" s="14">
        <f>AVERAGE('individualBCT in PAintervention'!N9,'individualBCT in PAintervention'!N10)</f>
        <v>1</v>
      </c>
      <c r="O5" s="14">
        <f>AVERAGE('individualBCT in PAintervention'!O9,'individualBCT in PAintervention'!O10)</f>
        <v>1</v>
      </c>
      <c r="P5" s="14">
        <f>AVERAGE('individualBCT in PAintervention'!P9,'individualBCT in PAintervention'!P10)</f>
        <v>1</v>
      </c>
      <c r="Q5" s="14">
        <f>AVERAGE('individualBCT in PAintervention'!Q9,'individualBCT in PAintervention'!Q10)</f>
        <v>0</v>
      </c>
      <c r="R5" s="14">
        <f>AVERAGE('individualBCT in PAintervention'!R9,'individualBCT in PAintervention'!R10)</f>
        <v>0</v>
      </c>
      <c r="S5" s="14">
        <f>AVERAGE('individualBCT in PAintervention'!S9,'individualBCT in PAintervention'!S10)</f>
        <v>1</v>
      </c>
      <c r="T5" s="14">
        <f>AVERAGE('individualBCT in PAintervention'!T9,'individualBCT in PAintervention'!T10)</f>
        <v>1</v>
      </c>
      <c r="U5" s="14">
        <f>AVERAGE('individualBCT in PAintervention'!U9,'individualBCT in PAintervention'!U10)</f>
        <v>0</v>
      </c>
      <c r="V5" s="14">
        <f>AVERAGE('individualBCT in PAintervention'!V9,'individualBCT in PAintervention'!V10)</f>
        <v>0</v>
      </c>
      <c r="W5" s="14">
        <f>AVERAGE('individualBCT in PAintervention'!W9,'individualBCT in PAintervention'!W10)</f>
        <v>1</v>
      </c>
      <c r="X5" s="14">
        <f>AVERAGE('individualBCT in PAintervention'!X9,'individualBCT in PAintervention'!X10)</f>
        <v>0</v>
      </c>
      <c r="Y5" s="14">
        <f>AVERAGE('individualBCT in PAintervention'!Y9,'individualBCT in PAintervention'!Y10)</f>
        <v>0</v>
      </c>
      <c r="Z5" s="14">
        <f>AVERAGE('individualBCT in PAintervention'!Z9,'individualBCT in PAintervention'!Z10)</f>
        <v>0</v>
      </c>
      <c r="AA5" s="14">
        <f>AVERAGE('individualBCT in PAintervention'!AA9,'individualBCT in PAintervention'!AA10)</f>
        <v>1</v>
      </c>
      <c r="AB5" s="14">
        <f>AVERAGE('individualBCT in PAintervention'!AB9,'individualBCT in PAintervention'!AB10)</f>
        <v>0</v>
      </c>
      <c r="AC5" s="14">
        <f>AVERAGE('individualBCT in PAintervention'!AC9,'individualBCT in PAintervention'!AC10)</f>
        <v>0</v>
      </c>
      <c r="AD5" s="14">
        <f>AVERAGE('individualBCT in PAintervention'!AD9,'individualBCT in PAintervention'!AD10)</f>
        <v>0</v>
      </c>
      <c r="AE5" s="14">
        <f>AVERAGE('individualBCT in PAintervention'!AE9,'individualBCT in PAintervention'!AE10)</f>
        <v>0</v>
      </c>
      <c r="AF5" s="14">
        <f>AVERAGE('individualBCT in PAintervention'!AF9,'individualBCT in PAintervention'!AF10)</f>
        <v>0</v>
      </c>
      <c r="AG5" s="14">
        <f>AVERAGE('individualBCT in PAintervention'!AG9,'individualBCT in PAintervention'!AG10)</f>
        <v>1</v>
      </c>
      <c r="AH5" s="14">
        <f>AVERAGE('individualBCT in PAintervention'!AH9,'individualBCT in PAintervention'!AH10)</f>
        <v>1</v>
      </c>
      <c r="AI5" s="14">
        <f>AVERAGE('individualBCT in PAintervention'!AI9,'individualBCT in PAintervention'!AI10)</f>
        <v>0</v>
      </c>
      <c r="AJ5" s="14">
        <f>AVERAGE('individualBCT in PAintervention'!AJ9,'individualBCT in PAintervention'!AJ10)</f>
        <v>0</v>
      </c>
      <c r="AK5" s="14">
        <f>AVERAGE('individualBCT in PAintervention'!AK9,'individualBCT in PAintervention'!AK10)</f>
        <v>0</v>
      </c>
      <c r="AL5" s="14">
        <f>AVERAGE('individualBCT in PAintervention'!AL9,'individualBCT in PAintervention'!AL10)</f>
        <v>0</v>
      </c>
      <c r="AM5" s="14">
        <f>AVERAGE('individualBCT in PAintervention'!AM9,'individualBCT in PAintervention'!AM10)</f>
        <v>0</v>
      </c>
      <c r="AN5" s="14">
        <f>AVERAGE('individualBCT in PAintervention'!AN9,'individualBCT in PAintervention'!AN10)</f>
        <v>0</v>
      </c>
      <c r="AO5" s="14">
        <f>AVERAGE('individualBCT in PAintervention'!AO9,'individualBCT in PAintervention'!AO10)</f>
        <v>0</v>
      </c>
      <c r="AP5" s="14">
        <f>AVERAGE('individualBCT in PAintervention'!AP9,'individualBCT in PAintervention'!AP10)</f>
        <v>0</v>
      </c>
      <c r="AQ5" s="14">
        <f>AVERAGE('individualBCT in PAintervention'!AQ9,'individualBCT in PAintervention'!AQ10)</f>
        <v>0</v>
      </c>
      <c r="AR5" s="14">
        <f>AVERAGE('individualBCT in PAintervention'!AR9,'individualBCT in PAintervention'!AR10)</f>
        <v>1</v>
      </c>
      <c r="AS5" s="14">
        <f>AVERAGE('individualBCT in PAintervention'!AS9,'individualBCT in PAintervention'!AS10)</f>
        <v>0</v>
      </c>
      <c r="AT5" s="14">
        <f>AVERAGE('individualBCT in PAintervention'!AT9,'individualBCT in PAintervention'!AT10)</f>
        <v>0</v>
      </c>
      <c r="AU5" s="14">
        <f>AVERAGE('individualBCT in PAintervention'!AU9,'individualBCT in PAintervention'!AU10)</f>
        <v>0</v>
      </c>
      <c r="AV5" s="14">
        <f>AVERAGE('individualBCT in PAintervention'!AV9,'individualBCT in PAintervention'!AV10)</f>
        <v>0</v>
      </c>
      <c r="AW5" s="14">
        <f>AVERAGE('individualBCT in PAintervention'!AW9,'individualBCT in PAintervention'!AW10)</f>
        <v>0</v>
      </c>
      <c r="AX5" s="14">
        <f>AVERAGE('individualBCT in PAintervention'!AX9,'individualBCT in PAintervention'!AX10)</f>
        <v>0</v>
      </c>
      <c r="AY5" s="14">
        <f>AVERAGE('individualBCT in PAintervention'!AY9,'individualBCT in PAintervention'!AY10)</f>
        <v>1</v>
      </c>
      <c r="AZ5" s="14">
        <f>AVERAGE('individualBCT in PAintervention'!AZ9,'individualBCT in PAintervention'!AZ10)</f>
        <v>0</v>
      </c>
      <c r="BA5" s="14">
        <f>AVERAGE('individualBCT in PAintervention'!BA9,'individualBCT in PAintervention'!BA10)</f>
        <v>0</v>
      </c>
      <c r="BB5" s="14">
        <f>AVERAGE('individualBCT in PAintervention'!BB9,'individualBCT in PAintervention'!BB10)</f>
        <v>0</v>
      </c>
      <c r="BC5" s="14">
        <f>AVERAGE('individualBCT in PAintervention'!BC9,'individualBCT in PAintervention'!BC10)</f>
        <v>0</v>
      </c>
      <c r="BD5" s="14">
        <f>AVERAGE('individualBCT in PAintervention'!BD9,'individualBCT in PAintervention'!BD10)</f>
        <v>0</v>
      </c>
      <c r="BE5" s="14">
        <f>AVERAGE('individualBCT in PAintervention'!BE9,'individualBCT in PAintervention'!BE10)</f>
        <v>1</v>
      </c>
      <c r="BF5" s="14">
        <f>AVERAGE('individualBCT in PAintervention'!BF9,'individualBCT in PAintervention'!BF10)</f>
        <v>0</v>
      </c>
      <c r="BG5" s="14">
        <f>AVERAGE('individualBCT in PAintervention'!BG9,'individualBCT in PAintervention'!BG10)</f>
        <v>0</v>
      </c>
      <c r="BH5" s="14">
        <f>AVERAGE('individualBCT in PAintervention'!BH9,'individualBCT in PAintervention'!BH10)</f>
        <v>0</v>
      </c>
      <c r="BI5" s="14">
        <f>AVERAGE('individualBCT in PAintervention'!BI9,'individualBCT in PAintervention'!BI10)</f>
        <v>0</v>
      </c>
      <c r="BJ5" s="14">
        <f>AVERAGE('individualBCT in PAintervention'!BJ9,'individualBCT in PAintervention'!BJ10)</f>
        <v>0</v>
      </c>
      <c r="BK5" s="14">
        <f>AVERAGE('individualBCT in PAintervention'!BK9,'individualBCT in PAintervention'!BK10)</f>
        <v>0</v>
      </c>
      <c r="BL5" s="14">
        <f>AVERAGE('individualBCT in PAintervention'!BL9,'individualBCT in PAintervention'!BL10)</f>
        <v>0</v>
      </c>
      <c r="BM5" s="14">
        <f>AVERAGE('individualBCT in PAintervention'!BM9,'individualBCT in PAintervention'!BM10)</f>
        <v>0</v>
      </c>
      <c r="BN5" s="14">
        <f>AVERAGE('individualBCT in PAintervention'!BN9,'individualBCT in PAintervention'!BN10)</f>
        <v>0</v>
      </c>
      <c r="BO5" s="14">
        <f>AVERAGE('individualBCT in PAintervention'!BO9,'individualBCT in PAintervention'!BO10)</f>
        <v>0</v>
      </c>
      <c r="BP5" s="14">
        <f>AVERAGE('individualBCT in PAintervention'!BP9,'individualBCT in PAintervention'!BP10)</f>
        <v>0</v>
      </c>
      <c r="BQ5" s="14">
        <f>AVERAGE('individualBCT in PAintervention'!BQ9,'individualBCT in PAintervention'!BQ10)</f>
        <v>0</v>
      </c>
      <c r="BR5" s="14">
        <f>AVERAGE('individualBCT in PAintervention'!BR9,'individualBCT in PAintervention'!BR10)</f>
        <v>1</v>
      </c>
      <c r="BS5" s="14">
        <f>AVERAGE('individualBCT in PAintervention'!BS9,'individualBCT in PAintervention'!BS10)</f>
        <v>0</v>
      </c>
      <c r="BT5" s="14">
        <f>AVERAGE('individualBCT in PAintervention'!BT9,'individualBCT in PAintervention'!BT10)</f>
        <v>0</v>
      </c>
      <c r="BU5" s="14">
        <f>AVERAGE('individualBCT in PAintervention'!BU9,'individualBCT in PAintervention'!BU10)</f>
        <v>1</v>
      </c>
      <c r="BV5" s="14">
        <f>AVERAGE('individualBCT in PAintervention'!BV9,'individualBCT in PAintervention'!BV10)</f>
        <v>0</v>
      </c>
      <c r="BW5" s="14">
        <f>AVERAGE('individualBCT in PAintervention'!BW9,'individualBCT in PAintervention'!BW10)</f>
        <v>0</v>
      </c>
      <c r="BX5" s="14">
        <f>AVERAGE('individualBCT in PAintervention'!BX9,'individualBCT in PAintervention'!BX10)</f>
        <v>0</v>
      </c>
      <c r="BY5" s="14">
        <f>AVERAGE('individualBCT in PAintervention'!BY9,'individualBCT in PAintervention'!BY10)</f>
        <v>0</v>
      </c>
      <c r="BZ5" s="14">
        <f>AVERAGE('individualBCT in PAintervention'!BZ9,'individualBCT in PAintervention'!BZ10)</f>
        <v>0</v>
      </c>
      <c r="CA5" s="14">
        <f>AVERAGE('individualBCT in PAintervention'!CA9,'individualBCT in PAintervention'!CA10)</f>
        <v>0</v>
      </c>
      <c r="CB5" s="14">
        <f>AVERAGE('individualBCT in PAintervention'!CB9,'individualBCT in PAintervention'!CB10)</f>
        <v>0</v>
      </c>
      <c r="CC5" s="14">
        <f>AVERAGE('individualBCT in PAintervention'!CC9,'individualBCT in PAintervention'!CC10)</f>
        <v>0</v>
      </c>
      <c r="CD5" s="14">
        <f>AVERAGE('individualBCT in PAintervention'!CD9,'individualBCT in PAintervention'!CD10)</f>
        <v>0</v>
      </c>
      <c r="CE5" s="14">
        <f>AVERAGE('individualBCT in PAintervention'!CE9,'individualBCT in PAintervention'!CE10)</f>
        <v>0</v>
      </c>
      <c r="CF5" s="14">
        <f>AVERAGE('individualBCT in PAintervention'!CF9,'individualBCT in PAintervention'!CF10)</f>
        <v>0</v>
      </c>
      <c r="CG5" s="14">
        <f>AVERAGE('individualBCT in PAintervention'!CG9,'individualBCT in PAintervention'!CG10)</f>
        <v>0</v>
      </c>
      <c r="CH5" s="14">
        <f>AVERAGE('individualBCT in PAintervention'!CH9,'individualBCT in PAintervention'!CH10)</f>
        <v>0</v>
      </c>
      <c r="CI5" s="14">
        <f>AVERAGE('individualBCT in PAintervention'!CI9,'individualBCT in PAintervention'!CI10)</f>
        <v>0</v>
      </c>
      <c r="CJ5" s="14">
        <f>AVERAGE('individualBCT in PAintervention'!CJ9,'individualBCT in PAintervention'!CJ10)</f>
        <v>0</v>
      </c>
      <c r="CK5" s="14">
        <f>AVERAGE('individualBCT in PAintervention'!CK9,'individualBCT in PAintervention'!CK10)</f>
        <v>0</v>
      </c>
      <c r="CL5" s="14">
        <f>AVERAGE('individualBCT in PAintervention'!CL9,'individualBCT in PAintervention'!CL10)</f>
        <v>0</v>
      </c>
      <c r="CM5" s="14">
        <f>AVERAGE('individualBCT in PAintervention'!CM9,'individualBCT in PAintervention'!CM10)</f>
        <v>0</v>
      </c>
      <c r="CN5" s="14">
        <f>AVERAGE('individualBCT in PAintervention'!CN9,'individualBCT in PAintervention'!CN10)</f>
        <v>0</v>
      </c>
      <c r="CO5" s="14">
        <f>AVERAGE('individualBCT in PAintervention'!CO9,'individualBCT in PAintervention'!CO10)</f>
        <v>0</v>
      </c>
      <c r="CP5" s="14">
        <f>AVERAGE('individualBCT in PAintervention'!CP9,'individualBCT in PAintervention'!CP10)</f>
        <v>0</v>
      </c>
      <c r="CQ5" s="14">
        <f>AVERAGE('individualBCT in PAintervention'!CQ9,'individualBCT in PAintervention'!CQ10)</f>
        <v>0</v>
      </c>
      <c r="CR5" s="14">
        <f>AVERAGE('individualBCT in PAintervention'!CR9,'individualBCT in PAintervention'!CR10)</f>
        <v>0</v>
      </c>
      <c r="CS5" s="22">
        <f t="shared" si="0"/>
        <v>21</v>
      </c>
    </row>
    <row r="6" spans="1:97" x14ac:dyDescent="0.45">
      <c r="A6" s="13" t="str">
        <f>'individualBCT in PAintervention'!B11</f>
        <v>Haggerty 2017</v>
      </c>
      <c r="D6" s="14">
        <f>AVERAGE('individualBCT in PAintervention'!D11,'individualBCT in PAintervention'!D12)</f>
        <v>1</v>
      </c>
      <c r="E6" s="14">
        <f>AVERAGE('individualBCT in PAintervention'!E11,'individualBCT in PAintervention'!E12)</f>
        <v>1</v>
      </c>
      <c r="F6" s="14">
        <f>AVERAGE('individualBCT in PAintervention'!F11,'individualBCT in PAintervention'!F12)</f>
        <v>1</v>
      </c>
      <c r="G6" s="14">
        <f>AVERAGE('individualBCT in PAintervention'!G11,'individualBCT in PAintervention'!G12)</f>
        <v>1</v>
      </c>
      <c r="H6" s="14">
        <f>AVERAGE('individualBCT in PAintervention'!H11,'individualBCT in PAintervention'!H12)</f>
        <v>1</v>
      </c>
      <c r="I6" s="14">
        <f>AVERAGE('individualBCT in PAintervention'!I11,'individualBCT in PAintervention'!I12)</f>
        <v>1</v>
      </c>
      <c r="J6" s="14">
        <f>AVERAGE('individualBCT in PAintervention'!J11,'individualBCT in PAintervention'!J12)</f>
        <v>0</v>
      </c>
      <c r="K6" s="14">
        <f>AVERAGE('individualBCT in PAintervention'!K11,'individualBCT in PAintervention'!K12)</f>
        <v>0</v>
      </c>
      <c r="L6" s="14">
        <f>AVERAGE('individualBCT in PAintervention'!L11,'individualBCT in PAintervention'!L12)</f>
        <v>0</v>
      </c>
      <c r="M6" s="14">
        <f>AVERAGE('individualBCT in PAintervention'!M11,'individualBCT in PAintervention'!M12)</f>
        <v>0</v>
      </c>
      <c r="N6" s="14">
        <f>AVERAGE('individualBCT in PAintervention'!N11,'individualBCT in PAintervention'!N12)</f>
        <v>1</v>
      </c>
      <c r="O6" s="14">
        <f>AVERAGE('individualBCT in PAintervention'!O11,'individualBCT in PAintervention'!O12)</f>
        <v>1</v>
      </c>
      <c r="P6" s="14">
        <f>AVERAGE('individualBCT in PAintervention'!P11,'individualBCT in PAintervention'!P12)</f>
        <v>1</v>
      </c>
      <c r="Q6" s="14">
        <f>AVERAGE('individualBCT in PAintervention'!Q11,'individualBCT in PAintervention'!Q12)</f>
        <v>0</v>
      </c>
      <c r="R6" s="14">
        <f>AVERAGE('individualBCT in PAintervention'!R11,'individualBCT in PAintervention'!R12)</f>
        <v>0</v>
      </c>
      <c r="S6" s="14">
        <f>AVERAGE('individualBCT in PAintervention'!S11,'individualBCT in PAintervention'!S12)</f>
        <v>1</v>
      </c>
      <c r="T6" s="14">
        <f>AVERAGE('individualBCT in PAintervention'!T11,'individualBCT in PAintervention'!T12)</f>
        <v>1</v>
      </c>
      <c r="U6" s="14">
        <f>AVERAGE('individualBCT in PAintervention'!U11,'individualBCT in PAintervention'!U12)</f>
        <v>0</v>
      </c>
      <c r="V6" s="14">
        <f>AVERAGE('individualBCT in PAintervention'!V11,'individualBCT in PAintervention'!V12)</f>
        <v>0</v>
      </c>
      <c r="W6" s="14">
        <f>AVERAGE('individualBCT in PAintervention'!W11,'individualBCT in PAintervention'!W12)</f>
        <v>0</v>
      </c>
      <c r="X6" s="14">
        <f>AVERAGE('individualBCT in PAintervention'!X11,'individualBCT in PAintervention'!X12)</f>
        <v>0</v>
      </c>
      <c r="Y6" s="14">
        <f>AVERAGE('individualBCT in PAintervention'!Y11,'individualBCT in PAintervention'!Y12)</f>
        <v>0</v>
      </c>
      <c r="Z6" s="14">
        <f>AVERAGE('individualBCT in PAintervention'!Z11,'individualBCT in PAintervention'!Z12)</f>
        <v>0</v>
      </c>
      <c r="AA6" s="14">
        <f>AVERAGE('individualBCT in PAintervention'!AA11,'individualBCT in PAintervention'!AA12)</f>
        <v>0</v>
      </c>
      <c r="AB6" s="14">
        <f>AVERAGE('individualBCT in PAintervention'!AB11,'individualBCT in PAintervention'!AB12)</f>
        <v>0</v>
      </c>
      <c r="AC6" s="14">
        <f>AVERAGE('individualBCT in PAintervention'!AC11,'individualBCT in PAintervention'!AC12)</f>
        <v>0</v>
      </c>
      <c r="AD6" s="14">
        <f>AVERAGE('individualBCT in PAintervention'!AD11,'individualBCT in PAintervention'!AD12)</f>
        <v>0</v>
      </c>
      <c r="AE6" s="14">
        <f>AVERAGE('individualBCT in PAintervention'!AE11,'individualBCT in PAintervention'!AE12)</f>
        <v>0</v>
      </c>
      <c r="AF6" s="14">
        <f>AVERAGE('individualBCT in PAintervention'!AF11,'individualBCT in PAintervention'!AF12)</f>
        <v>0</v>
      </c>
      <c r="AG6" s="14">
        <f>AVERAGE('individualBCT in PAintervention'!AG11,'individualBCT in PAintervention'!AG12)</f>
        <v>0</v>
      </c>
      <c r="AH6" s="14">
        <f>AVERAGE('individualBCT in PAintervention'!AH11,'individualBCT in PAintervention'!AH12)</f>
        <v>0</v>
      </c>
      <c r="AI6" s="14">
        <f>AVERAGE('individualBCT in PAintervention'!AI11,'individualBCT in PAintervention'!AI12)</f>
        <v>0</v>
      </c>
      <c r="AJ6" s="14">
        <f>AVERAGE('individualBCT in PAintervention'!AJ11,'individualBCT in PAintervention'!AJ12)</f>
        <v>0</v>
      </c>
      <c r="AK6" s="14">
        <f>AVERAGE('individualBCT in PAintervention'!AK11,'individualBCT in PAintervention'!AK12)</f>
        <v>0</v>
      </c>
      <c r="AL6" s="14">
        <f>AVERAGE('individualBCT in PAintervention'!AL11,'individualBCT in PAintervention'!AL12)</f>
        <v>0</v>
      </c>
      <c r="AM6" s="14">
        <f>AVERAGE('individualBCT in PAintervention'!AM11,'individualBCT in PAintervention'!AM12)</f>
        <v>0</v>
      </c>
      <c r="AN6" s="14">
        <f>AVERAGE('individualBCT in PAintervention'!AN11,'individualBCT in PAintervention'!AN12)</f>
        <v>0</v>
      </c>
      <c r="AO6" s="14">
        <f>AVERAGE('individualBCT in PAintervention'!AO11,'individualBCT in PAintervention'!AO12)</f>
        <v>0</v>
      </c>
      <c r="AP6" s="14">
        <f>AVERAGE('individualBCT in PAintervention'!AP11,'individualBCT in PAintervention'!AP12)</f>
        <v>0</v>
      </c>
      <c r="AQ6" s="14">
        <f>AVERAGE('individualBCT in PAintervention'!AQ11,'individualBCT in PAintervention'!AQ12)</f>
        <v>0</v>
      </c>
      <c r="AR6" s="14">
        <f>AVERAGE('individualBCT in PAintervention'!AR11,'individualBCT in PAintervention'!AR12)</f>
        <v>0</v>
      </c>
      <c r="AS6" s="14">
        <f>AVERAGE('individualBCT in PAintervention'!AS11,'individualBCT in PAintervention'!AS12)</f>
        <v>0</v>
      </c>
      <c r="AT6" s="14">
        <f>AVERAGE('individualBCT in PAintervention'!AT11,'individualBCT in PAintervention'!AT12)</f>
        <v>0</v>
      </c>
      <c r="AU6" s="14">
        <f>AVERAGE('individualBCT in PAintervention'!AU11,'individualBCT in PAintervention'!AU12)</f>
        <v>0</v>
      </c>
      <c r="AV6" s="14">
        <f>AVERAGE('individualBCT in PAintervention'!AV11,'individualBCT in PAintervention'!AV12)</f>
        <v>0</v>
      </c>
      <c r="AW6" s="14">
        <f>AVERAGE('individualBCT in PAintervention'!AW11,'individualBCT in PAintervention'!AW12)</f>
        <v>0</v>
      </c>
      <c r="AX6" s="14">
        <f>AVERAGE('individualBCT in PAintervention'!AX11,'individualBCT in PAintervention'!AX12)</f>
        <v>1</v>
      </c>
      <c r="AY6" s="14">
        <f>AVERAGE('individualBCT in PAintervention'!AY11,'individualBCT in PAintervention'!AY12)</f>
        <v>1</v>
      </c>
      <c r="AZ6" s="14">
        <f>AVERAGE('individualBCT in PAintervention'!AZ11,'individualBCT in PAintervention'!AZ12)</f>
        <v>0</v>
      </c>
      <c r="BA6" s="14">
        <f>AVERAGE('individualBCT in PAintervention'!BA11,'individualBCT in PAintervention'!BA12)</f>
        <v>0</v>
      </c>
      <c r="BB6" s="14">
        <f>AVERAGE('individualBCT in PAintervention'!BB11,'individualBCT in PAintervention'!BB12)</f>
        <v>0</v>
      </c>
      <c r="BC6" s="14">
        <f>AVERAGE('individualBCT in PAintervention'!BC11,'individualBCT in PAintervention'!BC12)</f>
        <v>0</v>
      </c>
      <c r="BD6" s="14">
        <f>AVERAGE('individualBCT in PAintervention'!BD11,'individualBCT in PAintervention'!BD12)</f>
        <v>0</v>
      </c>
      <c r="BE6" s="14">
        <f>AVERAGE('individualBCT in PAintervention'!BE11,'individualBCT in PAintervention'!BE12)</f>
        <v>1</v>
      </c>
      <c r="BF6" s="14">
        <f>AVERAGE('individualBCT in PAintervention'!BF11,'individualBCT in PAintervention'!BF12)</f>
        <v>0</v>
      </c>
      <c r="BG6" s="14">
        <f>AVERAGE('individualBCT in PAintervention'!BG11,'individualBCT in PAintervention'!BG12)</f>
        <v>0</v>
      </c>
      <c r="BH6" s="14">
        <f>AVERAGE('individualBCT in PAintervention'!BH11,'individualBCT in PAintervention'!BH12)</f>
        <v>0</v>
      </c>
      <c r="BI6" s="14">
        <f>AVERAGE('individualBCT in PAintervention'!BI11,'individualBCT in PAintervention'!BI12)</f>
        <v>0</v>
      </c>
      <c r="BJ6" s="14">
        <f>AVERAGE('individualBCT in PAintervention'!BJ11,'individualBCT in PAintervention'!BJ12)</f>
        <v>0</v>
      </c>
      <c r="BK6" s="14">
        <f>AVERAGE('individualBCT in PAintervention'!BK11,'individualBCT in PAintervention'!BK12)</f>
        <v>0</v>
      </c>
      <c r="BL6" s="14">
        <f>AVERAGE('individualBCT in PAintervention'!BL11,'individualBCT in PAintervention'!BL12)</f>
        <v>0</v>
      </c>
      <c r="BM6" s="14">
        <f>AVERAGE('individualBCT in PAintervention'!BM11,'individualBCT in PAintervention'!BM12)</f>
        <v>0</v>
      </c>
      <c r="BN6" s="14">
        <f>AVERAGE('individualBCT in PAintervention'!BN11,'individualBCT in PAintervention'!BN12)</f>
        <v>1</v>
      </c>
      <c r="BO6" s="14">
        <f>AVERAGE('individualBCT in PAintervention'!BO11,'individualBCT in PAintervention'!BO12)</f>
        <v>0</v>
      </c>
      <c r="BP6" s="14">
        <f>AVERAGE('individualBCT in PAintervention'!BP11,'individualBCT in PAintervention'!BP12)</f>
        <v>0</v>
      </c>
      <c r="BQ6" s="14">
        <f>AVERAGE('individualBCT in PAintervention'!BQ11,'individualBCT in PAintervention'!BQ12)</f>
        <v>0</v>
      </c>
      <c r="BR6" s="14">
        <f>AVERAGE('individualBCT in PAintervention'!BR11,'individualBCT in PAintervention'!BR12)</f>
        <v>0</v>
      </c>
      <c r="BS6" s="14">
        <f>AVERAGE('individualBCT in PAintervention'!BS11,'individualBCT in PAintervention'!BS12)</f>
        <v>0</v>
      </c>
      <c r="BT6" s="14">
        <f>AVERAGE('individualBCT in PAintervention'!BT11,'individualBCT in PAintervention'!BT12)</f>
        <v>0</v>
      </c>
      <c r="BU6" s="14">
        <f>AVERAGE('individualBCT in PAintervention'!BU11,'individualBCT in PAintervention'!BU12)</f>
        <v>0</v>
      </c>
      <c r="BV6" s="14">
        <f>AVERAGE('individualBCT in PAintervention'!BV11,'individualBCT in PAintervention'!BV12)</f>
        <v>0</v>
      </c>
      <c r="BW6" s="14">
        <f>AVERAGE('individualBCT in PAintervention'!BW11,'individualBCT in PAintervention'!BW12)</f>
        <v>0</v>
      </c>
      <c r="BX6" s="14">
        <f>AVERAGE('individualBCT in PAintervention'!BX11,'individualBCT in PAintervention'!BX12)</f>
        <v>0</v>
      </c>
      <c r="BY6" s="14">
        <f>AVERAGE('individualBCT in PAintervention'!BY11,'individualBCT in PAintervention'!BY12)</f>
        <v>0</v>
      </c>
      <c r="BZ6" s="14">
        <f>AVERAGE('individualBCT in PAintervention'!BZ11,'individualBCT in PAintervention'!BZ12)</f>
        <v>0</v>
      </c>
      <c r="CA6" s="14">
        <f>AVERAGE('individualBCT in PAintervention'!CA11,'individualBCT in PAintervention'!CA12)</f>
        <v>0</v>
      </c>
      <c r="CB6" s="14">
        <f>AVERAGE('individualBCT in PAintervention'!CB11,'individualBCT in PAintervention'!CB12)</f>
        <v>0</v>
      </c>
      <c r="CC6" s="14">
        <f>AVERAGE('individualBCT in PAintervention'!CC11,'individualBCT in PAintervention'!CC12)</f>
        <v>0</v>
      </c>
      <c r="CD6" s="14">
        <f>AVERAGE('individualBCT in PAintervention'!CD11,'individualBCT in PAintervention'!CD12)</f>
        <v>0</v>
      </c>
      <c r="CE6" s="14">
        <f>AVERAGE('individualBCT in PAintervention'!CE11,'individualBCT in PAintervention'!CE12)</f>
        <v>0</v>
      </c>
      <c r="CF6" s="14">
        <f>AVERAGE('individualBCT in PAintervention'!CF11,'individualBCT in PAintervention'!CF12)</f>
        <v>0</v>
      </c>
      <c r="CG6" s="14">
        <f>AVERAGE('individualBCT in PAintervention'!CG11,'individualBCT in PAintervention'!CG12)</f>
        <v>0</v>
      </c>
      <c r="CH6" s="14">
        <f>AVERAGE('individualBCT in PAintervention'!CH11,'individualBCT in PAintervention'!CH12)</f>
        <v>0</v>
      </c>
      <c r="CI6" s="14">
        <f>AVERAGE('individualBCT in PAintervention'!CI11,'individualBCT in PAintervention'!CI12)</f>
        <v>0</v>
      </c>
      <c r="CJ6" s="14">
        <f>AVERAGE('individualBCT in PAintervention'!CJ11,'individualBCT in PAintervention'!CJ12)</f>
        <v>0</v>
      </c>
      <c r="CK6" s="14">
        <f>AVERAGE('individualBCT in PAintervention'!CK11,'individualBCT in PAintervention'!CK12)</f>
        <v>0</v>
      </c>
      <c r="CL6" s="14">
        <f>AVERAGE('individualBCT in PAintervention'!CL11,'individualBCT in PAintervention'!CL12)</f>
        <v>0</v>
      </c>
      <c r="CM6" s="14">
        <f>AVERAGE('individualBCT in PAintervention'!CM11,'individualBCT in PAintervention'!CM12)</f>
        <v>0</v>
      </c>
      <c r="CN6" s="14">
        <f>AVERAGE('individualBCT in PAintervention'!CN11,'individualBCT in PAintervention'!CN12)</f>
        <v>0</v>
      </c>
      <c r="CO6" s="14">
        <f>AVERAGE('individualBCT in PAintervention'!CO11,'individualBCT in PAintervention'!CO12)</f>
        <v>0</v>
      </c>
      <c r="CP6" s="14">
        <f>AVERAGE('individualBCT in PAintervention'!CP11,'individualBCT in PAintervention'!CP12)</f>
        <v>0</v>
      </c>
      <c r="CQ6" s="14">
        <f>AVERAGE('individualBCT in PAintervention'!CQ11,'individualBCT in PAintervention'!CQ12)</f>
        <v>0</v>
      </c>
      <c r="CR6" s="14">
        <f>AVERAGE('individualBCT in PAintervention'!CR11,'individualBCT in PAintervention'!CR12)</f>
        <v>0</v>
      </c>
      <c r="CS6" s="22">
        <f t="shared" si="0"/>
        <v>15</v>
      </c>
    </row>
    <row r="7" spans="1:97" x14ac:dyDescent="0.45">
      <c r="A7" s="13" t="str">
        <f>'individualBCT in PAintervention'!B13</f>
        <v>Haggerty 2016</v>
      </c>
      <c r="D7" s="14">
        <f>AVERAGE('individualBCT in PAintervention'!D13,'individualBCT in PAintervention'!D14)</f>
        <v>1</v>
      </c>
      <c r="E7" s="14">
        <f>AVERAGE('individualBCT in PAintervention'!E13,'individualBCT in PAintervention'!E14)</f>
        <v>1</v>
      </c>
      <c r="F7" s="14">
        <f>AVERAGE('individualBCT in PAintervention'!F13,'individualBCT in PAintervention'!F14)</f>
        <v>1</v>
      </c>
      <c r="G7" s="14">
        <f>AVERAGE('individualBCT in PAintervention'!G13,'individualBCT in PAintervention'!G14)</f>
        <v>0</v>
      </c>
      <c r="H7" s="14">
        <f>AVERAGE('individualBCT in PAintervention'!H13,'individualBCT in PAintervention'!H14)</f>
        <v>1</v>
      </c>
      <c r="I7" s="14">
        <f>AVERAGE('individualBCT in PAintervention'!I13,'individualBCT in PAintervention'!I14)</f>
        <v>1</v>
      </c>
      <c r="J7" s="14">
        <f>AVERAGE('individualBCT in PAintervention'!J13,'individualBCT in PAintervention'!J14)</f>
        <v>1</v>
      </c>
      <c r="K7" s="14">
        <f>AVERAGE('individualBCT in PAintervention'!K13,'individualBCT in PAintervention'!K14)</f>
        <v>0</v>
      </c>
      <c r="L7" s="14">
        <f>AVERAGE('individualBCT in PAintervention'!L13,'individualBCT in PAintervention'!L14)</f>
        <v>0</v>
      </c>
      <c r="M7" s="14">
        <f>AVERAGE('individualBCT in PAintervention'!M13,'individualBCT in PAintervention'!M14)</f>
        <v>0</v>
      </c>
      <c r="N7" s="14">
        <f>AVERAGE('individualBCT in PAintervention'!N13,'individualBCT in PAintervention'!N14)</f>
        <v>1</v>
      </c>
      <c r="O7" s="14">
        <f>AVERAGE('individualBCT in PAintervention'!O13,'individualBCT in PAintervention'!O14)</f>
        <v>1</v>
      </c>
      <c r="P7" s="14">
        <f>AVERAGE('individualBCT in PAintervention'!P13,'individualBCT in PAintervention'!P14)</f>
        <v>1</v>
      </c>
      <c r="Q7" s="14">
        <f>AVERAGE('individualBCT in PAintervention'!Q13,'individualBCT in PAintervention'!Q14)</f>
        <v>0</v>
      </c>
      <c r="R7" s="14">
        <f>AVERAGE('individualBCT in PAintervention'!R13,'individualBCT in PAintervention'!R14)</f>
        <v>0</v>
      </c>
      <c r="S7" s="14">
        <f>AVERAGE('individualBCT in PAintervention'!S13,'individualBCT in PAintervention'!S14)</f>
        <v>1</v>
      </c>
      <c r="T7" s="14">
        <f>AVERAGE('individualBCT in PAintervention'!T13,'individualBCT in PAintervention'!T14)</f>
        <v>1</v>
      </c>
      <c r="U7" s="14">
        <f>AVERAGE('individualBCT in PAintervention'!U13,'individualBCT in PAintervention'!U14)</f>
        <v>0</v>
      </c>
      <c r="V7" s="14">
        <f>AVERAGE('individualBCT in PAintervention'!V13,'individualBCT in PAintervention'!V14)</f>
        <v>0</v>
      </c>
      <c r="W7" s="14">
        <f>AVERAGE('individualBCT in PAintervention'!W13,'individualBCT in PAintervention'!W14)</f>
        <v>0</v>
      </c>
      <c r="X7" s="14">
        <f>AVERAGE('individualBCT in PAintervention'!X13,'individualBCT in PAintervention'!X14)</f>
        <v>0</v>
      </c>
      <c r="Y7" s="14">
        <f>AVERAGE('individualBCT in PAintervention'!Y13,'individualBCT in PAintervention'!Y14)</f>
        <v>0</v>
      </c>
      <c r="Z7" s="14">
        <f>AVERAGE('individualBCT in PAintervention'!Z13,'individualBCT in PAintervention'!Z14)</f>
        <v>0</v>
      </c>
      <c r="AA7" s="14">
        <f>AVERAGE('individualBCT in PAintervention'!AA13,'individualBCT in PAintervention'!AA14)</f>
        <v>0</v>
      </c>
      <c r="AB7" s="14">
        <f>AVERAGE('individualBCT in PAintervention'!AB13,'individualBCT in PAintervention'!AB14)</f>
        <v>0</v>
      </c>
      <c r="AC7" s="14">
        <f>AVERAGE('individualBCT in PAintervention'!AC13,'individualBCT in PAintervention'!AC14)</f>
        <v>0</v>
      </c>
      <c r="AD7" s="14">
        <f>AVERAGE('individualBCT in PAintervention'!AD13,'individualBCT in PAintervention'!AD14)</f>
        <v>0</v>
      </c>
      <c r="AE7" s="14">
        <f>AVERAGE('individualBCT in PAintervention'!AE13,'individualBCT in PAintervention'!AE14)</f>
        <v>0</v>
      </c>
      <c r="AF7" s="14">
        <f>AVERAGE('individualBCT in PAintervention'!AF13,'individualBCT in PAintervention'!AF14)</f>
        <v>0</v>
      </c>
      <c r="AG7" s="14">
        <f>AVERAGE('individualBCT in PAintervention'!AG13,'individualBCT in PAintervention'!AG14)</f>
        <v>0</v>
      </c>
      <c r="AH7" s="14">
        <f>AVERAGE('individualBCT in PAintervention'!AH13,'individualBCT in PAintervention'!AH14)</f>
        <v>0</v>
      </c>
      <c r="AI7" s="14">
        <f>AVERAGE('individualBCT in PAintervention'!AI13,'individualBCT in PAintervention'!AI14)</f>
        <v>0</v>
      </c>
      <c r="AJ7" s="14">
        <f>AVERAGE('individualBCT in PAintervention'!AJ13,'individualBCT in PAintervention'!AJ14)</f>
        <v>0</v>
      </c>
      <c r="AK7" s="14">
        <f>AVERAGE('individualBCT in PAintervention'!AK13,'individualBCT in PAintervention'!AK14)</f>
        <v>0</v>
      </c>
      <c r="AL7" s="14">
        <f>AVERAGE('individualBCT in PAintervention'!AL13,'individualBCT in PAintervention'!AL14)</f>
        <v>0</v>
      </c>
      <c r="AM7" s="14">
        <f>AVERAGE('individualBCT in PAintervention'!AM13,'individualBCT in PAintervention'!AM14)</f>
        <v>0</v>
      </c>
      <c r="AN7" s="14">
        <f>AVERAGE('individualBCT in PAintervention'!AN13,'individualBCT in PAintervention'!AN14)</f>
        <v>0</v>
      </c>
      <c r="AO7" s="14">
        <f>AVERAGE('individualBCT in PAintervention'!AO13,'individualBCT in PAintervention'!AO14)</f>
        <v>0</v>
      </c>
      <c r="AP7" s="14">
        <f>AVERAGE('individualBCT in PAintervention'!AP13,'individualBCT in PAintervention'!AP14)</f>
        <v>0</v>
      </c>
      <c r="AQ7" s="14">
        <f>AVERAGE('individualBCT in PAintervention'!AQ13,'individualBCT in PAintervention'!AQ14)</f>
        <v>0</v>
      </c>
      <c r="AR7" s="14">
        <f>AVERAGE('individualBCT in PAintervention'!AR13,'individualBCT in PAintervention'!AR14)</f>
        <v>0</v>
      </c>
      <c r="AS7" s="14">
        <f>AVERAGE('individualBCT in PAintervention'!AS13,'individualBCT in PAintervention'!AS14)</f>
        <v>0</v>
      </c>
      <c r="AT7" s="14">
        <f>AVERAGE('individualBCT in PAintervention'!AT13,'individualBCT in PAintervention'!AT14)</f>
        <v>0</v>
      </c>
      <c r="AU7" s="14">
        <f>AVERAGE('individualBCT in PAintervention'!AU13,'individualBCT in PAintervention'!AU14)</f>
        <v>0</v>
      </c>
      <c r="AV7" s="14">
        <f>AVERAGE('individualBCT in PAintervention'!AV13,'individualBCT in PAintervention'!AV14)</f>
        <v>0</v>
      </c>
      <c r="AW7" s="14">
        <f>AVERAGE('individualBCT in PAintervention'!AW13,'individualBCT in PAintervention'!AW14)</f>
        <v>0</v>
      </c>
      <c r="AX7" s="14">
        <f>AVERAGE('individualBCT in PAintervention'!AX13,'individualBCT in PAintervention'!AX14)</f>
        <v>0</v>
      </c>
      <c r="AY7" s="14">
        <f>AVERAGE('individualBCT in PAintervention'!AY13,'individualBCT in PAintervention'!AY14)</f>
        <v>1</v>
      </c>
      <c r="AZ7" s="14">
        <f>AVERAGE('individualBCT in PAintervention'!AZ13,'individualBCT in PAintervention'!AZ14)</f>
        <v>0</v>
      </c>
      <c r="BA7" s="14">
        <f>AVERAGE('individualBCT in PAintervention'!BA13,'individualBCT in PAintervention'!BA14)</f>
        <v>0</v>
      </c>
      <c r="BB7" s="14">
        <f>AVERAGE('individualBCT in PAintervention'!BB13,'individualBCT in PAintervention'!BB14)</f>
        <v>0</v>
      </c>
      <c r="BC7" s="14">
        <f>AVERAGE('individualBCT in PAintervention'!BC13,'individualBCT in PAintervention'!BC14)</f>
        <v>0</v>
      </c>
      <c r="BD7" s="14">
        <f>AVERAGE('individualBCT in PAintervention'!BD13,'individualBCT in PAintervention'!BD14)</f>
        <v>0</v>
      </c>
      <c r="BE7" s="14">
        <f>AVERAGE('individualBCT in PAintervention'!BE13,'individualBCT in PAintervention'!BE14)</f>
        <v>0</v>
      </c>
      <c r="BF7" s="14">
        <f>AVERAGE('individualBCT in PAintervention'!BF13,'individualBCT in PAintervention'!BF14)</f>
        <v>0</v>
      </c>
      <c r="BG7" s="14">
        <f>AVERAGE('individualBCT in PAintervention'!BG13,'individualBCT in PAintervention'!BG14)</f>
        <v>0</v>
      </c>
      <c r="BH7" s="14">
        <f>AVERAGE('individualBCT in PAintervention'!BH13,'individualBCT in PAintervention'!BH14)</f>
        <v>0</v>
      </c>
      <c r="BI7" s="14">
        <f>AVERAGE('individualBCT in PAintervention'!BI13,'individualBCT in PAintervention'!BI14)</f>
        <v>0</v>
      </c>
      <c r="BJ7" s="14">
        <f>AVERAGE('individualBCT in PAintervention'!BJ13,'individualBCT in PAintervention'!BJ14)</f>
        <v>0</v>
      </c>
      <c r="BK7" s="14">
        <f>AVERAGE('individualBCT in PAintervention'!BK13,'individualBCT in PAintervention'!BK14)</f>
        <v>0</v>
      </c>
      <c r="BL7" s="14">
        <f>AVERAGE('individualBCT in PAintervention'!BL13,'individualBCT in PAintervention'!BL14)</f>
        <v>0</v>
      </c>
      <c r="BM7" s="14">
        <f>AVERAGE('individualBCT in PAintervention'!BM13,'individualBCT in PAintervention'!BM14)</f>
        <v>0</v>
      </c>
      <c r="BN7" s="14">
        <f>AVERAGE('individualBCT in PAintervention'!BN13,'individualBCT in PAintervention'!BN14)</f>
        <v>1</v>
      </c>
      <c r="BO7" s="14">
        <f>AVERAGE('individualBCT in PAintervention'!BO13,'individualBCT in PAintervention'!BO14)</f>
        <v>0</v>
      </c>
      <c r="BP7" s="14">
        <f>AVERAGE('individualBCT in PAintervention'!BP13,'individualBCT in PAintervention'!BP14)</f>
        <v>0</v>
      </c>
      <c r="BQ7" s="14">
        <f>AVERAGE('individualBCT in PAintervention'!BQ13,'individualBCT in PAintervention'!BQ14)</f>
        <v>0</v>
      </c>
      <c r="BR7" s="14">
        <f>AVERAGE('individualBCT in PAintervention'!BR13,'individualBCT in PAintervention'!BR14)</f>
        <v>0</v>
      </c>
      <c r="BS7" s="14">
        <f>AVERAGE('individualBCT in PAintervention'!BS13,'individualBCT in PAintervention'!BS14)</f>
        <v>0</v>
      </c>
      <c r="BT7" s="14">
        <f>AVERAGE('individualBCT in PAintervention'!BT13,'individualBCT in PAintervention'!BT14)</f>
        <v>0</v>
      </c>
      <c r="BU7" s="14">
        <f>AVERAGE('individualBCT in PAintervention'!BU13,'individualBCT in PAintervention'!BU14)</f>
        <v>0</v>
      </c>
      <c r="BV7" s="14">
        <f>AVERAGE('individualBCT in PAintervention'!BV13,'individualBCT in PAintervention'!BV14)</f>
        <v>0</v>
      </c>
      <c r="BW7" s="14">
        <f>AVERAGE('individualBCT in PAintervention'!BW13,'individualBCT in PAintervention'!BW14)</f>
        <v>0</v>
      </c>
      <c r="BX7" s="14">
        <f>AVERAGE('individualBCT in PAintervention'!BX13,'individualBCT in PAintervention'!BX14)</f>
        <v>0</v>
      </c>
      <c r="BY7" s="14">
        <f>AVERAGE('individualBCT in PAintervention'!BY13,'individualBCT in PAintervention'!BY14)</f>
        <v>0</v>
      </c>
      <c r="BZ7" s="14">
        <f>AVERAGE('individualBCT in PAintervention'!BZ13,'individualBCT in PAintervention'!BZ14)</f>
        <v>0</v>
      </c>
      <c r="CA7" s="14">
        <f>AVERAGE('individualBCT in PAintervention'!CA13,'individualBCT in PAintervention'!CA14)</f>
        <v>0</v>
      </c>
      <c r="CB7" s="14">
        <f>AVERAGE('individualBCT in PAintervention'!CB13,'individualBCT in PAintervention'!CB14)</f>
        <v>0</v>
      </c>
      <c r="CC7" s="14">
        <f>AVERAGE('individualBCT in PAintervention'!CC13,'individualBCT in PAintervention'!CC14)</f>
        <v>0</v>
      </c>
      <c r="CD7" s="14">
        <f>AVERAGE('individualBCT in PAintervention'!CD13,'individualBCT in PAintervention'!CD14)</f>
        <v>0</v>
      </c>
      <c r="CE7" s="14">
        <f>AVERAGE('individualBCT in PAintervention'!CE13,'individualBCT in PAintervention'!CE14)</f>
        <v>0</v>
      </c>
      <c r="CF7" s="14">
        <f>AVERAGE('individualBCT in PAintervention'!CF13,'individualBCT in PAintervention'!CF14)</f>
        <v>0</v>
      </c>
      <c r="CG7" s="14">
        <f>AVERAGE('individualBCT in PAintervention'!CG13,'individualBCT in PAintervention'!CG14)</f>
        <v>0</v>
      </c>
      <c r="CH7" s="14">
        <f>AVERAGE('individualBCT in PAintervention'!CH13,'individualBCT in PAintervention'!CH14)</f>
        <v>0</v>
      </c>
      <c r="CI7" s="14">
        <f>AVERAGE('individualBCT in PAintervention'!CI13,'individualBCT in PAintervention'!CI14)</f>
        <v>0</v>
      </c>
      <c r="CJ7" s="14">
        <f>AVERAGE('individualBCT in PAintervention'!CJ13,'individualBCT in PAintervention'!CJ14)</f>
        <v>0</v>
      </c>
      <c r="CK7" s="14">
        <f>AVERAGE('individualBCT in PAintervention'!CK13,'individualBCT in PAintervention'!CK14)</f>
        <v>0</v>
      </c>
      <c r="CL7" s="14">
        <f>AVERAGE('individualBCT in PAintervention'!CL13,'individualBCT in PAintervention'!CL14)</f>
        <v>0</v>
      </c>
      <c r="CM7" s="14">
        <f>AVERAGE('individualBCT in PAintervention'!CM13,'individualBCT in PAintervention'!CM14)</f>
        <v>0</v>
      </c>
      <c r="CN7" s="14">
        <f>AVERAGE('individualBCT in PAintervention'!CN13,'individualBCT in PAintervention'!CN14)</f>
        <v>0</v>
      </c>
      <c r="CO7" s="14">
        <f>AVERAGE('individualBCT in PAintervention'!CO13,'individualBCT in PAintervention'!CO14)</f>
        <v>0</v>
      </c>
      <c r="CP7" s="14">
        <f>AVERAGE('individualBCT in PAintervention'!CP13,'individualBCT in PAintervention'!CP14)</f>
        <v>0</v>
      </c>
      <c r="CQ7" s="14">
        <f>AVERAGE('individualBCT in PAintervention'!CQ13,'individualBCT in PAintervention'!CQ14)</f>
        <v>0</v>
      </c>
      <c r="CR7" s="14">
        <f>AVERAGE('individualBCT in PAintervention'!CR13,'individualBCT in PAintervention'!CR14)</f>
        <v>0</v>
      </c>
      <c r="CS7" s="22">
        <f t="shared" si="0"/>
        <v>13</v>
      </c>
    </row>
    <row r="8" spans="1:97" x14ac:dyDescent="0.45">
      <c r="A8" s="13" t="str">
        <f>'individualBCT in PAintervention'!B15</f>
        <v>Zhang 2016</v>
      </c>
      <c r="D8" s="14">
        <f>AVERAGE('individualBCT in PAintervention'!D15,'individualBCT in PAintervention'!D16)</f>
        <v>1</v>
      </c>
      <c r="E8" s="14">
        <f>AVERAGE('individualBCT in PAintervention'!E15,'individualBCT in PAintervention'!E16)</f>
        <v>0</v>
      </c>
      <c r="F8" s="14">
        <f>AVERAGE('individualBCT in PAintervention'!F15,'individualBCT in PAintervention'!F16)</f>
        <v>1</v>
      </c>
      <c r="G8" s="14">
        <f>AVERAGE('individualBCT in PAintervention'!G15,'individualBCT in PAintervention'!G16)</f>
        <v>1</v>
      </c>
      <c r="H8" s="14">
        <f>AVERAGE('individualBCT in PAintervention'!H15,'individualBCT in PAintervention'!H16)</f>
        <v>1</v>
      </c>
      <c r="I8" s="14">
        <f>AVERAGE('individualBCT in PAintervention'!I15,'individualBCT in PAintervention'!I16)</f>
        <v>1</v>
      </c>
      <c r="J8" s="14">
        <f>AVERAGE('individualBCT in PAintervention'!J15,'individualBCT in PAintervention'!J16)</f>
        <v>0</v>
      </c>
      <c r="K8" s="14">
        <f>AVERAGE('individualBCT in PAintervention'!K15,'individualBCT in PAintervention'!K16)</f>
        <v>0</v>
      </c>
      <c r="L8" s="14">
        <f>AVERAGE('individualBCT in PAintervention'!L15,'individualBCT in PAintervention'!L16)</f>
        <v>0</v>
      </c>
      <c r="M8" s="14">
        <f>AVERAGE('individualBCT in PAintervention'!M15,'individualBCT in PAintervention'!M16)</f>
        <v>0</v>
      </c>
      <c r="N8" s="14">
        <f>AVERAGE('individualBCT in PAintervention'!N15,'individualBCT in PAintervention'!N16)</f>
        <v>1</v>
      </c>
      <c r="O8" s="14">
        <f>AVERAGE('individualBCT in PAintervention'!O15,'individualBCT in PAintervention'!O16)</f>
        <v>1</v>
      </c>
      <c r="P8" s="14">
        <f>AVERAGE('individualBCT in PAintervention'!P15,'individualBCT in PAintervention'!P16)</f>
        <v>1</v>
      </c>
      <c r="Q8" s="14">
        <f>AVERAGE('individualBCT in PAintervention'!Q15,'individualBCT in PAintervention'!Q16)</f>
        <v>0</v>
      </c>
      <c r="R8" s="14">
        <f>AVERAGE('individualBCT in PAintervention'!R15,'individualBCT in PAintervention'!R16)</f>
        <v>0</v>
      </c>
      <c r="S8" s="14">
        <f>AVERAGE('individualBCT in PAintervention'!S15,'individualBCT in PAintervention'!S16)</f>
        <v>1</v>
      </c>
      <c r="T8" s="14">
        <f>AVERAGE('individualBCT in PAintervention'!T15,'individualBCT in PAintervention'!T16)</f>
        <v>0</v>
      </c>
      <c r="U8" s="14">
        <f>AVERAGE('individualBCT in PAintervention'!U15,'individualBCT in PAintervention'!U16)</f>
        <v>0</v>
      </c>
      <c r="V8" s="14">
        <f>AVERAGE('individualBCT in PAintervention'!V15,'individualBCT in PAintervention'!V16)</f>
        <v>0</v>
      </c>
      <c r="W8" s="14">
        <f>AVERAGE('individualBCT in PAintervention'!W15,'individualBCT in PAintervention'!W16)</f>
        <v>1</v>
      </c>
      <c r="X8" s="14">
        <f>AVERAGE('individualBCT in PAintervention'!X15,'individualBCT in PAintervention'!X16)</f>
        <v>0</v>
      </c>
      <c r="Y8" s="14">
        <f>AVERAGE('individualBCT in PAintervention'!Y15,'individualBCT in PAintervention'!Y16)</f>
        <v>0</v>
      </c>
      <c r="Z8" s="14">
        <f>AVERAGE('individualBCT in PAintervention'!Z15,'individualBCT in PAintervention'!Z16)</f>
        <v>0</v>
      </c>
      <c r="AA8" s="14">
        <f>AVERAGE('individualBCT in PAintervention'!AA15,'individualBCT in PAintervention'!AA16)</f>
        <v>0</v>
      </c>
      <c r="AB8" s="14">
        <f>AVERAGE('individualBCT in PAintervention'!AB15,'individualBCT in PAintervention'!AB16)</f>
        <v>0</v>
      </c>
      <c r="AC8" s="14">
        <f>AVERAGE('individualBCT in PAintervention'!AC15,'individualBCT in PAintervention'!AC16)</f>
        <v>0</v>
      </c>
      <c r="AD8" s="14">
        <f>AVERAGE('individualBCT in PAintervention'!AD15,'individualBCT in PAintervention'!AD16)</f>
        <v>0</v>
      </c>
      <c r="AE8" s="14">
        <f>AVERAGE('individualBCT in PAintervention'!AE15,'individualBCT in PAintervention'!AE16)</f>
        <v>0</v>
      </c>
      <c r="AF8" s="14">
        <f>AVERAGE('individualBCT in PAintervention'!AF15,'individualBCT in PAintervention'!AF16)</f>
        <v>0</v>
      </c>
      <c r="AG8" s="14">
        <f>AVERAGE('individualBCT in PAintervention'!AG15,'individualBCT in PAintervention'!AG16)</f>
        <v>1</v>
      </c>
      <c r="AH8" s="14">
        <f>AVERAGE('individualBCT in PAintervention'!AH15,'individualBCT in PAintervention'!AH16)</f>
        <v>0</v>
      </c>
      <c r="AI8" s="14">
        <f>AVERAGE('individualBCT in PAintervention'!AI15,'individualBCT in PAintervention'!AI16)</f>
        <v>0</v>
      </c>
      <c r="AJ8" s="14">
        <f>AVERAGE('individualBCT in PAintervention'!AJ15,'individualBCT in PAintervention'!AJ16)</f>
        <v>0</v>
      </c>
      <c r="AK8" s="14">
        <f>AVERAGE('individualBCT in PAintervention'!AK15,'individualBCT in PAintervention'!AK16)</f>
        <v>0</v>
      </c>
      <c r="AL8" s="14">
        <f>AVERAGE('individualBCT in PAintervention'!AL15,'individualBCT in PAintervention'!AL16)</f>
        <v>0</v>
      </c>
      <c r="AM8" s="14">
        <f>AVERAGE('individualBCT in PAintervention'!AM15,'individualBCT in PAintervention'!AM16)</f>
        <v>0</v>
      </c>
      <c r="AN8" s="14">
        <f>AVERAGE('individualBCT in PAintervention'!AN15,'individualBCT in PAintervention'!AN16)</f>
        <v>0</v>
      </c>
      <c r="AO8" s="14">
        <f>AVERAGE('individualBCT in PAintervention'!AO15,'individualBCT in PAintervention'!AO16)</f>
        <v>0</v>
      </c>
      <c r="AP8" s="14">
        <f>AVERAGE('individualBCT in PAintervention'!AP15,'individualBCT in PAintervention'!AP16)</f>
        <v>0</v>
      </c>
      <c r="AQ8" s="14">
        <f>AVERAGE('individualBCT in PAintervention'!AQ15,'individualBCT in PAintervention'!AQ16)</f>
        <v>0</v>
      </c>
      <c r="AR8" s="14">
        <f>AVERAGE('individualBCT in PAintervention'!AR15,'individualBCT in PAintervention'!AR16)</f>
        <v>1</v>
      </c>
      <c r="AS8" s="14">
        <f>AVERAGE('individualBCT in PAintervention'!AS15,'individualBCT in PAintervention'!AS16)</f>
        <v>0</v>
      </c>
      <c r="AT8" s="14">
        <f>AVERAGE('individualBCT in PAintervention'!AT15,'individualBCT in PAintervention'!AT16)</f>
        <v>0</v>
      </c>
      <c r="AU8" s="14">
        <f>AVERAGE('individualBCT in PAintervention'!AU15,'individualBCT in PAintervention'!AU16)</f>
        <v>0</v>
      </c>
      <c r="AV8" s="14">
        <f>AVERAGE('individualBCT in PAintervention'!AV15,'individualBCT in PAintervention'!AV16)</f>
        <v>0</v>
      </c>
      <c r="AW8" s="14">
        <f>AVERAGE('individualBCT in PAintervention'!AW15,'individualBCT in PAintervention'!AW16)</f>
        <v>0</v>
      </c>
      <c r="AX8" s="14">
        <f>AVERAGE('individualBCT in PAintervention'!AX15,'individualBCT in PAintervention'!AX16)</f>
        <v>1</v>
      </c>
      <c r="AY8" s="14">
        <f>AVERAGE('individualBCT in PAintervention'!AY15,'individualBCT in PAintervention'!AY16)</f>
        <v>1</v>
      </c>
      <c r="AZ8" s="14">
        <f>AVERAGE('individualBCT in PAintervention'!AZ15,'individualBCT in PAintervention'!AZ16)</f>
        <v>1</v>
      </c>
      <c r="BA8" s="14">
        <f>AVERAGE('individualBCT in PAintervention'!BA15,'individualBCT in PAintervention'!BA16)</f>
        <v>0</v>
      </c>
      <c r="BB8" s="14">
        <f>AVERAGE('individualBCT in PAintervention'!BB15,'individualBCT in PAintervention'!BB16)</f>
        <v>0</v>
      </c>
      <c r="BC8" s="14">
        <f>AVERAGE('individualBCT in PAintervention'!BC15,'individualBCT in PAintervention'!BC16)</f>
        <v>0</v>
      </c>
      <c r="BD8" s="14">
        <f>AVERAGE('individualBCT in PAintervention'!BD15,'individualBCT in PAintervention'!BD16)</f>
        <v>0</v>
      </c>
      <c r="BE8" s="14">
        <f>AVERAGE('individualBCT in PAintervention'!BE15,'individualBCT in PAintervention'!BE16)</f>
        <v>0</v>
      </c>
      <c r="BF8" s="14">
        <f>AVERAGE('individualBCT in PAintervention'!BF15,'individualBCT in PAintervention'!BF16)</f>
        <v>0</v>
      </c>
      <c r="BG8" s="14">
        <f>AVERAGE('individualBCT in PAintervention'!BG15,'individualBCT in PAintervention'!BG16)</f>
        <v>0</v>
      </c>
      <c r="BH8" s="14">
        <f>AVERAGE('individualBCT in PAintervention'!BH15,'individualBCT in PAintervention'!BH16)</f>
        <v>0</v>
      </c>
      <c r="BI8" s="14">
        <f>AVERAGE('individualBCT in PAintervention'!BI15,'individualBCT in PAintervention'!BI16)</f>
        <v>0</v>
      </c>
      <c r="BJ8" s="14">
        <f>AVERAGE('individualBCT in PAintervention'!BJ15,'individualBCT in PAintervention'!BJ16)</f>
        <v>0</v>
      </c>
      <c r="BK8" s="14">
        <f>AVERAGE('individualBCT in PAintervention'!BK15,'individualBCT in PAintervention'!BK16)</f>
        <v>0</v>
      </c>
      <c r="BL8" s="14">
        <f>AVERAGE('individualBCT in PAintervention'!BL15,'individualBCT in PAintervention'!BL16)</f>
        <v>0</v>
      </c>
      <c r="BM8" s="14">
        <f>AVERAGE('individualBCT in PAintervention'!BM15,'individualBCT in PAintervention'!BM16)</f>
        <v>0</v>
      </c>
      <c r="BN8" s="14">
        <f>AVERAGE('individualBCT in PAintervention'!BN15,'individualBCT in PAintervention'!BN16)</f>
        <v>0</v>
      </c>
      <c r="BO8" s="14">
        <f>AVERAGE('individualBCT in PAintervention'!BO15,'individualBCT in PAintervention'!BO16)</f>
        <v>0</v>
      </c>
      <c r="BP8" s="14">
        <f>AVERAGE('individualBCT in PAintervention'!BP15,'individualBCT in PAintervention'!BP16)</f>
        <v>0</v>
      </c>
      <c r="BQ8" s="14">
        <f>AVERAGE('individualBCT in PAintervention'!BQ15,'individualBCT in PAintervention'!BQ16)</f>
        <v>0</v>
      </c>
      <c r="BR8" s="14">
        <f>AVERAGE('individualBCT in PAintervention'!BR15,'individualBCT in PAintervention'!BR16)</f>
        <v>0</v>
      </c>
      <c r="BS8" s="14">
        <f>AVERAGE('individualBCT in PAintervention'!BS15,'individualBCT in PAintervention'!BS16)</f>
        <v>0</v>
      </c>
      <c r="BT8" s="14">
        <f>AVERAGE('individualBCT in PAintervention'!BT15,'individualBCT in PAintervention'!BT16)</f>
        <v>0</v>
      </c>
      <c r="BU8" s="14">
        <f>AVERAGE('individualBCT in PAintervention'!BU15,'individualBCT in PAintervention'!BU16)</f>
        <v>1</v>
      </c>
      <c r="BV8" s="14">
        <f>AVERAGE('individualBCT in PAintervention'!BV15,'individualBCT in PAintervention'!BV16)</f>
        <v>0</v>
      </c>
      <c r="BW8" s="14">
        <f>AVERAGE('individualBCT in PAintervention'!BW15,'individualBCT in PAintervention'!BW16)</f>
        <v>0</v>
      </c>
      <c r="BX8" s="14">
        <f>AVERAGE('individualBCT in PAintervention'!BX15,'individualBCT in PAintervention'!BX16)</f>
        <v>0</v>
      </c>
      <c r="BY8" s="14">
        <f>AVERAGE('individualBCT in PAintervention'!BY15,'individualBCT in PAintervention'!BY16)</f>
        <v>0</v>
      </c>
      <c r="BZ8" s="14">
        <f>AVERAGE('individualBCT in PAintervention'!BZ15,'individualBCT in PAintervention'!BZ16)</f>
        <v>0</v>
      </c>
      <c r="CA8" s="14">
        <f>AVERAGE('individualBCT in PAintervention'!CA15,'individualBCT in PAintervention'!CA16)</f>
        <v>0</v>
      </c>
      <c r="CB8" s="14">
        <f>AVERAGE('individualBCT in PAintervention'!CB15,'individualBCT in PAintervention'!CB16)</f>
        <v>0</v>
      </c>
      <c r="CC8" s="14">
        <f>AVERAGE('individualBCT in PAintervention'!CC15,'individualBCT in PAintervention'!CC16)</f>
        <v>0</v>
      </c>
      <c r="CD8" s="14">
        <f>AVERAGE('individualBCT in PAintervention'!CD15,'individualBCT in PAintervention'!CD16)</f>
        <v>0</v>
      </c>
      <c r="CE8" s="14">
        <f>AVERAGE('individualBCT in PAintervention'!CE15,'individualBCT in PAintervention'!CE16)</f>
        <v>0</v>
      </c>
      <c r="CF8" s="14">
        <f>AVERAGE('individualBCT in PAintervention'!CF15,'individualBCT in PAintervention'!CF16)</f>
        <v>0</v>
      </c>
      <c r="CG8" s="14">
        <f>AVERAGE('individualBCT in PAintervention'!CG15,'individualBCT in PAintervention'!CG16)</f>
        <v>0</v>
      </c>
      <c r="CH8" s="14">
        <f>AVERAGE('individualBCT in PAintervention'!CH15,'individualBCT in PAintervention'!CH16)</f>
        <v>0</v>
      </c>
      <c r="CI8" s="14">
        <f>AVERAGE('individualBCT in PAintervention'!CI15,'individualBCT in PAintervention'!CI16)</f>
        <v>0</v>
      </c>
      <c r="CJ8" s="14">
        <f>AVERAGE('individualBCT in PAintervention'!CJ15,'individualBCT in PAintervention'!CJ16)</f>
        <v>0</v>
      </c>
      <c r="CK8" s="14">
        <f>AVERAGE('individualBCT in PAintervention'!CK15,'individualBCT in PAintervention'!CK16)</f>
        <v>0</v>
      </c>
      <c r="CL8" s="14">
        <f>AVERAGE('individualBCT in PAintervention'!CL15,'individualBCT in PAintervention'!CL16)</f>
        <v>0</v>
      </c>
      <c r="CM8" s="14">
        <f>AVERAGE('individualBCT in PAintervention'!CM15,'individualBCT in PAintervention'!CM16)</f>
        <v>0</v>
      </c>
      <c r="CN8" s="14">
        <f>AVERAGE('individualBCT in PAintervention'!CN15,'individualBCT in PAintervention'!CN16)</f>
        <v>0</v>
      </c>
      <c r="CO8" s="14">
        <f>AVERAGE('individualBCT in PAintervention'!CO15,'individualBCT in PAintervention'!CO16)</f>
        <v>0</v>
      </c>
      <c r="CP8" s="14">
        <f>AVERAGE('individualBCT in PAintervention'!CP15,'individualBCT in PAintervention'!CP16)</f>
        <v>0</v>
      </c>
      <c r="CQ8" s="14">
        <f>AVERAGE('individualBCT in PAintervention'!CQ15,'individualBCT in PAintervention'!CQ16)</f>
        <v>0</v>
      </c>
      <c r="CR8" s="14">
        <f>AVERAGE('individualBCT in PAintervention'!CR15,'individualBCT in PAintervention'!CR16)</f>
        <v>0</v>
      </c>
      <c r="CS8" s="22">
        <f>SUM(D8:CR8)</f>
        <v>16</v>
      </c>
    </row>
    <row r="9" spans="1:97" x14ac:dyDescent="0.45">
      <c r="A9" s="13" t="str">
        <f>'individualBCT in PAintervention'!B17</f>
        <v>Valle 2016</v>
      </c>
      <c r="D9" s="14">
        <f>AVERAGE('individualBCT in PAintervention'!D17,'individualBCT in PAintervention'!D18)</f>
        <v>1</v>
      </c>
      <c r="E9" s="14">
        <f>AVERAGE('individualBCT in PAintervention'!E17,'individualBCT in PAintervention'!E18)</f>
        <v>1</v>
      </c>
      <c r="F9" s="14">
        <f>AVERAGE('individualBCT in PAintervention'!F17,'individualBCT in PAintervention'!F18)</f>
        <v>1</v>
      </c>
      <c r="G9" s="14">
        <f>AVERAGE('individualBCT in PAintervention'!G17,'individualBCT in PAintervention'!G18)</f>
        <v>1</v>
      </c>
      <c r="H9" s="14">
        <f>AVERAGE('individualBCT in PAintervention'!H17,'individualBCT in PAintervention'!H18)</f>
        <v>1</v>
      </c>
      <c r="I9" s="14">
        <f>AVERAGE('individualBCT in PAintervention'!I17,'individualBCT in PAintervention'!I18)</f>
        <v>1</v>
      </c>
      <c r="J9" s="14">
        <f>AVERAGE('individualBCT in PAintervention'!J17,'individualBCT in PAintervention'!J18)</f>
        <v>1</v>
      </c>
      <c r="K9" s="14">
        <f>AVERAGE('individualBCT in PAintervention'!K17,'individualBCT in PAintervention'!K18)</f>
        <v>0</v>
      </c>
      <c r="L9" s="14">
        <f>AVERAGE('individualBCT in PAintervention'!L17,'individualBCT in PAintervention'!L18)</f>
        <v>0</v>
      </c>
      <c r="M9" s="14">
        <f>AVERAGE('individualBCT in PAintervention'!M17,'individualBCT in PAintervention'!M18)</f>
        <v>0</v>
      </c>
      <c r="N9" s="14">
        <f>AVERAGE('individualBCT in PAintervention'!N17,'individualBCT in PAintervention'!N18)</f>
        <v>1</v>
      </c>
      <c r="O9" s="14">
        <f>AVERAGE('individualBCT in PAintervention'!O17,'individualBCT in PAintervention'!O18)</f>
        <v>1</v>
      </c>
      <c r="P9" s="14">
        <f>AVERAGE('individualBCT in PAintervention'!P17,'individualBCT in PAintervention'!P18)</f>
        <v>1</v>
      </c>
      <c r="Q9" s="14">
        <f>AVERAGE('individualBCT in PAintervention'!Q17,'individualBCT in PAintervention'!Q18)</f>
        <v>0</v>
      </c>
      <c r="R9" s="14">
        <f>AVERAGE('individualBCT in PAintervention'!R17,'individualBCT in PAintervention'!R18)</f>
        <v>0</v>
      </c>
      <c r="S9" s="14">
        <f>AVERAGE('individualBCT in PAintervention'!S17,'individualBCT in PAintervention'!S18)</f>
        <v>1</v>
      </c>
      <c r="T9" s="14">
        <f>AVERAGE('individualBCT in PAintervention'!T17,'individualBCT in PAintervention'!T18)</f>
        <v>1</v>
      </c>
      <c r="U9" s="14">
        <f>AVERAGE('individualBCT in PAintervention'!U17,'individualBCT in PAintervention'!U18)</f>
        <v>0</v>
      </c>
      <c r="V9" s="14">
        <f>AVERAGE('individualBCT in PAintervention'!V17,'individualBCT in PAintervention'!V18)</f>
        <v>0</v>
      </c>
      <c r="W9" s="14">
        <f>AVERAGE('individualBCT in PAintervention'!W17,'individualBCT in PAintervention'!W18)</f>
        <v>0</v>
      </c>
      <c r="X9" s="14">
        <f>AVERAGE('individualBCT in PAintervention'!X17,'individualBCT in PAintervention'!X18)</f>
        <v>0</v>
      </c>
      <c r="Y9" s="14">
        <f>AVERAGE('individualBCT in PAintervention'!Y17,'individualBCT in PAintervention'!Y18)</f>
        <v>0</v>
      </c>
      <c r="Z9" s="14">
        <f>AVERAGE('individualBCT in PAintervention'!Z17,'individualBCT in PAintervention'!Z18)</f>
        <v>0</v>
      </c>
      <c r="AA9" s="14">
        <f>AVERAGE('individualBCT in PAintervention'!AA17,'individualBCT in PAintervention'!AA18)</f>
        <v>1</v>
      </c>
      <c r="AB9" s="14">
        <f>AVERAGE('individualBCT in PAintervention'!AB17,'individualBCT in PAintervention'!AB18)</f>
        <v>0</v>
      </c>
      <c r="AC9" s="14">
        <f>AVERAGE('individualBCT in PAintervention'!AC17,'individualBCT in PAintervention'!AC18)</f>
        <v>0</v>
      </c>
      <c r="AD9" s="14">
        <f>AVERAGE('individualBCT in PAintervention'!AD17,'individualBCT in PAintervention'!AD18)</f>
        <v>0</v>
      </c>
      <c r="AE9" s="14">
        <f>AVERAGE('individualBCT in PAintervention'!AE17,'individualBCT in PAintervention'!AE18)</f>
        <v>0</v>
      </c>
      <c r="AF9" s="14">
        <f>AVERAGE('individualBCT in PAintervention'!AF17,'individualBCT in PAintervention'!AF18)</f>
        <v>0</v>
      </c>
      <c r="AG9" s="14">
        <f>AVERAGE('individualBCT in PAintervention'!AG17,'individualBCT in PAintervention'!AG18)</f>
        <v>0</v>
      </c>
      <c r="AH9" s="14">
        <f>AVERAGE('individualBCT in PAintervention'!AH17,'individualBCT in PAintervention'!AH18)</f>
        <v>0</v>
      </c>
      <c r="AI9" s="14">
        <f>AVERAGE('individualBCT in PAintervention'!AI17,'individualBCT in PAintervention'!AI18)</f>
        <v>0</v>
      </c>
      <c r="AJ9" s="14">
        <f>AVERAGE('individualBCT in PAintervention'!AJ17,'individualBCT in PAintervention'!AJ18)</f>
        <v>0</v>
      </c>
      <c r="AK9" s="14">
        <f>AVERAGE('individualBCT in PAintervention'!AK17,'individualBCT in PAintervention'!AK18)</f>
        <v>0</v>
      </c>
      <c r="AL9" s="14">
        <f>AVERAGE('individualBCT in PAintervention'!AL17,'individualBCT in PAintervention'!AL18)</f>
        <v>0</v>
      </c>
      <c r="AM9" s="14">
        <f>AVERAGE('individualBCT in PAintervention'!AM17,'individualBCT in PAintervention'!AM18)</f>
        <v>0</v>
      </c>
      <c r="AN9" s="14">
        <f>AVERAGE('individualBCT in PAintervention'!AN17,'individualBCT in PAintervention'!AN18)</f>
        <v>0</v>
      </c>
      <c r="AO9" s="14">
        <f>AVERAGE('individualBCT in PAintervention'!AO17,'individualBCT in PAintervention'!AO18)</f>
        <v>0</v>
      </c>
      <c r="AP9" s="14">
        <f>AVERAGE('individualBCT in PAintervention'!AP17,'individualBCT in PAintervention'!AP18)</f>
        <v>0</v>
      </c>
      <c r="AQ9" s="14">
        <f>AVERAGE('individualBCT in PAintervention'!AQ17,'individualBCT in PAintervention'!AQ18)</f>
        <v>0</v>
      </c>
      <c r="AR9" s="14">
        <f>AVERAGE('individualBCT in PAintervention'!AR17,'individualBCT in PAintervention'!AR18)</f>
        <v>1</v>
      </c>
      <c r="AS9" s="14">
        <f>AVERAGE('individualBCT in PAintervention'!AS17,'individualBCT in PAintervention'!AS18)</f>
        <v>1</v>
      </c>
      <c r="AT9" s="14">
        <f>AVERAGE('individualBCT in PAintervention'!AT17,'individualBCT in PAintervention'!AT18)</f>
        <v>0</v>
      </c>
      <c r="AU9" s="14">
        <f>AVERAGE('individualBCT in PAintervention'!AU17,'individualBCT in PAintervention'!AU18)</f>
        <v>0</v>
      </c>
      <c r="AV9" s="14">
        <f>AVERAGE('individualBCT in PAintervention'!AV17,'individualBCT in PAintervention'!AV18)</f>
        <v>0</v>
      </c>
      <c r="AW9" s="14">
        <f>AVERAGE('individualBCT in PAintervention'!AW17,'individualBCT in PAintervention'!AW18)</f>
        <v>0</v>
      </c>
      <c r="AX9" s="14">
        <f>AVERAGE('individualBCT in PAintervention'!AX17,'individualBCT in PAintervention'!AX18)</f>
        <v>1</v>
      </c>
      <c r="AY9" s="14">
        <f>AVERAGE('individualBCT in PAintervention'!AY17,'individualBCT in PAintervention'!AY18)</f>
        <v>1</v>
      </c>
      <c r="AZ9" s="14">
        <f>AVERAGE('individualBCT in PAintervention'!AZ17,'individualBCT in PAintervention'!AZ18)</f>
        <v>0</v>
      </c>
      <c r="BA9" s="14">
        <f>AVERAGE('individualBCT in PAintervention'!BA17,'individualBCT in PAintervention'!BA18)</f>
        <v>0</v>
      </c>
      <c r="BB9" s="14">
        <f>AVERAGE('individualBCT in PAintervention'!BB17,'individualBCT in PAintervention'!BB18)</f>
        <v>0</v>
      </c>
      <c r="BC9" s="14">
        <f>AVERAGE('individualBCT in PAintervention'!BC17,'individualBCT in PAintervention'!BC18)</f>
        <v>0</v>
      </c>
      <c r="BD9" s="14">
        <f>AVERAGE('individualBCT in PAintervention'!BD17,'individualBCT in PAintervention'!BD18)</f>
        <v>0</v>
      </c>
      <c r="BE9" s="14">
        <f>AVERAGE('individualBCT in PAintervention'!BE17,'individualBCT in PAintervention'!BE18)</f>
        <v>0</v>
      </c>
      <c r="BF9" s="14">
        <f>AVERAGE('individualBCT in PAintervention'!BF17,'individualBCT in PAintervention'!BF18)</f>
        <v>0</v>
      </c>
      <c r="BG9" s="14">
        <f>AVERAGE('individualBCT in PAintervention'!BG17,'individualBCT in PAintervention'!BG18)</f>
        <v>0</v>
      </c>
      <c r="BH9" s="14">
        <f>AVERAGE('individualBCT in PAintervention'!BH17,'individualBCT in PAintervention'!BH18)</f>
        <v>0</v>
      </c>
      <c r="BI9" s="14">
        <f>AVERAGE('individualBCT in PAintervention'!BI17,'individualBCT in PAintervention'!BI18)</f>
        <v>0</v>
      </c>
      <c r="BJ9" s="14">
        <f>AVERAGE('individualBCT in PAintervention'!BJ17,'individualBCT in PAintervention'!BJ18)</f>
        <v>0</v>
      </c>
      <c r="BK9" s="14">
        <f>AVERAGE('individualBCT in PAintervention'!BK17,'individualBCT in PAintervention'!BK18)</f>
        <v>0</v>
      </c>
      <c r="BL9" s="14">
        <f>AVERAGE('individualBCT in PAintervention'!BL17,'individualBCT in PAintervention'!BL18)</f>
        <v>0</v>
      </c>
      <c r="BM9" s="14">
        <f>AVERAGE('individualBCT in PAintervention'!BM17,'individualBCT in PAintervention'!BM18)</f>
        <v>0</v>
      </c>
      <c r="BN9" s="14">
        <f>AVERAGE('individualBCT in PAintervention'!BN17,'individualBCT in PAintervention'!BN18)</f>
        <v>0</v>
      </c>
      <c r="BO9" s="14">
        <f>AVERAGE('individualBCT in PAintervention'!BO17,'individualBCT in PAintervention'!BO18)</f>
        <v>0</v>
      </c>
      <c r="BP9" s="14">
        <f>AVERAGE('individualBCT in PAintervention'!BP17,'individualBCT in PAintervention'!BP18)</f>
        <v>0</v>
      </c>
      <c r="BQ9" s="14">
        <f>AVERAGE('individualBCT in PAintervention'!BQ17,'individualBCT in PAintervention'!BQ18)</f>
        <v>1</v>
      </c>
      <c r="BR9" s="14">
        <f>AVERAGE('individualBCT in PAintervention'!BR17,'individualBCT in PAintervention'!BR18)</f>
        <v>1</v>
      </c>
      <c r="BS9" s="14">
        <f>AVERAGE('individualBCT in PAintervention'!BS17,'individualBCT in PAintervention'!BS18)</f>
        <v>0</v>
      </c>
      <c r="BT9" s="14">
        <f>AVERAGE('individualBCT in PAintervention'!BT17,'individualBCT in PAintervention'!BT18)</f>
        <v>0</v>
      </c>
      <c r="BU9" s="14">
        <f>AVERAGE('individualBCT in PAintervention'!BU17,'individualBCT in PAintervention'!BU18)</f>
        <v>1</v>
      </c>
      <c r="BV9" s="14">
        <f>AVERAGE('individualBCT in PAintervention'!BV17,'individualBCT in PAintervention'!BV18)</f>
        <v>0</v>
      </c>
      <c r="BW9" s="14">
        <f>AVERAGE('individualBCT in PAintervention'!BW17,'individualBCT in PAintervention'!BW18)</f>
        <v>0</v>
      </c>
      <c r="BX9" s="14">
        <f>AVERAGE('individualBCT in PAintervention'!BX17,'individualBCT in PAintervention'!BX18)</f>
        <v>0</v>
      </c>
      <c r="BY9" s="14">
        <f>AVERAGE('individualBCT in PAintervention'!BY17,'individualBCT in PAintervention'!BY18)</f>
        <v>0</v>
      </c>
      <c r="BZ9" s="14">
        <f>AVERAGE('individualBCT in PAintervention'!BZ17,'individualBCT in PAintervention'!BZ18)</f>
        <v>0</v>
      </c>
      <c r="CA9" s="14">
        <f>AVERAGE('individualBCT in PAintervention'!CA17,'individualBCT in PAintervention'!CA18)</f>
        <v>0</v>
      </c>
      <c r="CB9" s="14">
        <f>AVERAGE('individualBCT in PAintervention'!CB17,'individualBCT in PAintervention'!CB18)</f>
        <v>0</v>
      </c>
      <c r="CC9" s="14">
        <f>AVERAGE('individualBCT in PAintervention'!CC17,'individualBCT in PAintervention'!CC18)</f>
        <v>0</v>
      </c>
      <c r="CD9" s="14">
        <f>AVERAGE('individualBCT in PAintervention'!CD17,'individualBCT in PAintervention'!CD18)</f>
        <v>0</v>
      </c>
      <c r="CE9" s="14">
        <f>AVERAGE('individualBCT in PAintervention'!CE17,'individualBCT in PAintervention'!CE18)</f>
        <v>0</v>
      </c>
      <c r="CF9" s="14">
        <f>AVERAGE('individualBCT in PAintervention'!CF17,'individualBCT in PAintervention'!CF18)</f>
        <v>0</v>
      </c>
      <c r="CG9" s="14">
        <f>AVERAGE('individualBCT in PAintervention'!CG17,'individualBCT in PAintervention'!CG18)</f>
        <v>0</v>
      </c>
      <c r="CH9" s="14">
        <f>AVERAGE('individualBCT in PAintervention'!CH17,'individualBCT in PAintervention'!CH18)</f>
        <v>0</v>
      </c>
      <c r="CI9" s="14">
        <f>AVERAGE('individualBCT in PAintervention'!CI17,'individualBCT in PAintervention'!CI18)</f>
        <v>0</v>
      </c>
      <c r="CJ9" s="14">
        <f>AVERAGE('individualBCT in PAintervention'!CJ17,'individualBCT in PAintervention'!CJ18)</f>
        <v>0</v>
      </c>
      <c r="CK9" s="14">
        <f>AVERAGE('individualBCT in PAintervention'!CK17,'individualBCT in PAintervention'!CK18)</f>
        <v>0</v>
      </c>
      <c r="CL9" s="14">
        <f>AVERAGE('individualBCT in PAintervention'!CL17,'individualBCT in PAintervention'!CL18)</f>
        <v>0</v>
      </c>
      <c r="CM9" s="14">
        <f>AVERAGE('individualBCT in PAintervention'!CM17,'individualBCT in PAintervention'!CM18)</f>
        <v>0</v>
      </c>
      <c r="CN9" s="14">
        <f>AVERAGE('individualBCT in PAintervention'!CN17,'individualBCT in PAintervention'!CN18)</f>
        <v>1</v>
      </c>
      <c r="CO9" s="14">
        <f>AVERAGE('individualBCT in PAintervention'!CO17,'individualBCT in PAintervention'!CO18)</f>
        <v>0</v>
      </c>
      <c r="CP9" s="14">
        <f>AVERAGE('individualBCT in PAintervention'!CP17,'individualBCT in PAintervention'!CP18)</f>
        <v>0</v>
      </c>
      <c r="CQ9" s="14">
        <f>AVERAGE('individualBCT in PAintervention'!CQ17,'individualBCT in PAintervention'!CQ18)</f>
        <v>0</v>
      </c>
      <c r="CR9" s="14">
        <f>AVERAGE('individualBCT in PAintervention'!CR17,'individualBCT in PAintervention'!CR18)</f>
        <v>0</v>
      </c>
      <c r="CS9" s="22">
        <f t="shared" si="0"/>
        <v>21</v>
      </c>
    </row>
    <row r="10" spans="1:97" x14ac:dyDescent="0.45">
      <c r="A10" s="13" t="str">
        <f>'individualBCT in PAintervention'!B19</f>
        <v>Quintilian 2016</v>
      </c>
      <c r="D10" s="14">
        <f>AVERAGE('individualBCT in PAintervention'!D19,'individualBCT in PAintervention'!D20)</f>
        <v>1</v>
      </c>
      <c r="E10" s="14">
        <f>AVERAGE('individualBCT in PAintervention'!E19,'individualBCT in PAintervention'!E20)</f>
        <v>1</v>
      </c>
      <c r="F10" s="14">
        <f>AVERAGE('individualBCT in PAintervention'!F19,'individualBCT in PAintervention'!F20)</f>
        <v>1</v>
      </c>
      <c r="G10" s="14">
        <f>AVERAGE('individualBCT in PAintervention'!G19,'individualBCT in PAintervention'!G20)</f>
        <v>1</v>
      </c>
      <c r="H10" s="14">
        <f>AVERAGE('individualBCT in PAintervention'!H19,'individualBCT in PAintervention'!H20)</f>
        <v>1</v>
      </c>
      <c r="I10" s="14">
        <f>AVERAGE('individualBCT in PAintervention'!I19,'individualBCT in PAintervention'!I20)</f>
        <v>1</v>
      </c>
      <c r="J10" s="14">
        <f>AVERAGE('individualBCT in PAintervention'!J19,'individualBCT in PAintervention'!J20)</f>
        <v>1</v>
      </c>
      <c r="K10" s="14">
        <f>AVERAGE('individualBCT in PAintervention'!K19,'individualBCT in PAintervention'!K20)</f>
        <v>0</v>
      </c>
      <c r="L10" s="14">
        <f>AVERAGE('individualBCT in PAintervention'!L19,'individualBCT in PAintervention'!L20)</f>
        <v>0</v>
      </c>
      <c r="M10" s="14">
        <f>AVERAGE('individualBCT in PAintervention'!M19,'individualBCT in PAintervention'!M20)</f>
        <v>0</v>
      </c>
      <c r="N10" s="14">
        <f>AVERAGE('individualBCT in PAintervention'!N19,'individualBCT in PAintervention'!N20)</f>
        <v>1</v>
      </c>
      <c r="O10" s="14">
        <f>AVERAGE('individualBCT in PAintervention'!O19,'individualBCT in PAintervention'!O20)</f>
        <v>1</v>
      </c>
      <c r="P10" s="14">
        <f>AVERAGE('individualBCT in PAintervention'!P19,'individualBCT in PAintervention'!P20)</f>
        <v>1</v>
      </c>
      <c r="Q10" s="14">
        <f>AVERAGE('individualBCT in PAintervention'!Q19,'individualBCT in PAintervention'!Q20)</f>
        <v>0</v>
      </c>
      <c r="R10" s="14">
        <f>AVERAGE('individualBCT in PAintervention'!R19,'individualBCT in PAintervention'!R20)</f>
        <v>1</v>
      </c>
      <c r="S10" s="14">
        <f>AVERAGE('individualBCT in PAintervention'!S19,'individualBCT in PAintervention'!S20)</f>
        <v>0</v>
      </c>
      <c r="T10" s="14">
        <f>AVERAGE('individualBCT in PAintervention'!T19,'individualBCT in PAintervention'!T20)</f>
        <v>1</v>
      </c>
      <c r="U10" s="14">
        <f>AVERAGE('individualBCT in PAintervention'!U19,'individualBCT in PAintervention'!U20)</f>
        <v>0</v>
      </c>
      <c r="V10" s="14">
        <f>AVERAGE('individualBCT in PAintervention'!V19,'individualBCT in PAintervention'!V20)</f>
        <v>0</v>
      </c>
      <c r="W10" s="14">
        <f>AVERAGE('individualBCT in PAintervention'!W19,'individualBCT in PAintervention'!W20)</f>
        <v>1</v>
      </c>
      <c r="X10" s="14">
        <f>AVERAGE('individualBCT in PAintervention'!X19,'individualBCT in PAintervention'!X20)</f>
        <v>0</v>
      </c>
      <c r="Y10" s="14">
        <f>AVERAGE('individualBCT in PAintervention'!Y19,'individualBCT in PAintervention'!Y20)</f>
        <v>0</v>
      </c>
      <c r="Z10" s="14">
        <f>AVERAGE('individualBCT in PAintervention'!Z19,'individualBCT in PAintervention'!Z20)</f>
        <v>0</v>
      </c>
      <c r="AA10" s="14">
        <f>AVERAGE('individualBCT in PAintervention'!AA19,'individualBCT in PAintervention'!AA20)</f>
        <v>0</v>
      </c>
      <c r="AB10" s="14">
        <f>AVERAGE('individualBCT in PAintervention'!AB19,'individualBCT in PAintervention'!AB20)</f>
        <v>0</v>
      </c>
      <c r="AC10" s="14">
        <f>AVERAGE('individualBCT in PAintervention'!AC19,'individualBCT in PAintervention'!AC20)</f>
        <v>0</v>
      </c>
      <c r="AD10" s="14">
        <f>AVERAGE('individualBCT in PAintervention'!AD19,'individualBCT in PAintervention'!AD20)</f>
        <v>0</v>
      </c>
      <c r="AE10" s="14">
        <f>AVERAGE('individualBCT in PAintervention'!AE19,'individualBCT in PAintervention'!AE20)</f>
        <v>0</v>
      </c>
      <c r="AF10" s="14">
        <f>AVERAGE('individualBCT in PAintervention'!AF19,'individualBCT in PAintervention'!AF20)</f>
        <v>0</v>
      </c>
      <c r="AG10" s="14">
        <f>AVERAGE('individualBCT in PAintervention'!AG19,'individualBCT in PAintervention'!AG20)</f>
        <v>0</v>
      </c>
      <c r="AH10" s="14">
        <f>AVERAGE('individualBCT in PAintervention'!AH19,'individualBCT in PAintervention'!AH20)</f>
        <v>0</v>
      </c>
      <c r="AI10" s="14">
        <f>AVERAGE('individualBCT in PAintervention'!AI19,'individualBCT in PAintervention'!AI20)</f>
        <v>0</v>
      </c>
      <c r="AJ10" s="14">
        <f>AVERAGE('individualBCT in PAintervention'!AJ19,'individualBCT in PAintervention'!AJ20)</f>
        <v>0</v>
      </c>
      <c r="AK10" s="14">
        <f>AVERAGE('individualBCT in PAintervention'!AK19,'individualBCT in PAintervention'!AK20)</f>
        <v>0</v>
      </c>
      <c r="AL10" s="14">
        <f>AVERAGE('individualBCT in PAintervention'!AL19,'individualBCT in PAintervention'!AL20)</f>
        <v>0</v>
      </c>
      <c r="AM10" s="14">
        <f>AVERAGE('individualBCT in PAintervention'!AM19,'individualBCT in PAintervention'!AM20)</f>
        <v>0</v>
      </c>
      <c r="AN10" s="14">
        <f>AVERAGE('individualBCT in PAintervention'!AN19,'individualBCT in PAintervention'!AN20)</f>
        <v>0</v>
      </c>
      <c r="AO10" s="14">
        <f>AVERAGE('individualBCT in PAintervention'!AO19,'individualBCT in PAintervention'!AO20)</f>
        <v>0</v>
      </c>
      <c r="AP10" s="14">
        <f>AVERAGE('individualBCT in PAintervention'!AP19,'individualBCT in PAintervention'!AP20)</f>
        <v>0</v>
      </c>
      <c r="AQ10" s="14">
        <f>AVERAGE('individualBCT in PAintervention'!AQ19,'individualBCT in PAintervention'!AQ20)</f>
        <v>0</v>
      </c>
      <c r="AR10" s="14">
        <f>AVERAGE('individualBCT in PAintervention'!AR19,'individualBCT in PAintervention'!AR20)</f>
        <v>1</v>
      </c>
      <c r="AS10" s="14">
        <f>AVERAGE('individualBCT in PAintervention'!AS19,'individualBCT in PAintervention'!AS20)</f>
        <v>0</v>
      </c>
      <c r="AT10" s="14">
        <f>AVERAGE('individualBCT in PAintervention'!AT19,'individualBCT in PAintervention'!AT20)</f>
        <v>0</v>
      </c>
      <c r="AU10" s="14">
        <f>AVERAGE('individualBCT in PAintervention'!AU19,'individualBCT in PAintervention'!AU20)</f>
        <v>0</v>
      </c>
      <c r="AV10" s="14">
        <f>AVERAGE('individualBCT in PAintervention'!AV19,'individualBCT in PAintervention'!AV20)</f>
        <v>0</v>
      </c>
      <c r="AW10" s="14">
        <f>AVERAGE('individualBCT in PAintervention'!AW19,'individualBCT in PAintervention'!AW20)</f>
        <v>0</v>
      </c>
      <c r="AX10" s="14">
        <f>AVERAGE('individualBCT in PAintervention'!AX19,'individualBCT in PAintervention'!AX20)</f>
        <v>0</v>
      </c>
      <c r="AY10" s="14">
        <f>AVERAGE('individualBCT in PAintervention'!AY19,'individualBCT in PAintervention'!AY20)</f>
        <v>1</v>
      </c>
      <c r="AZ10" s="14">
        <f>AVERAGE('individualBCT in PAintervention'!AZ19,'individualBCT in PAintervention'!AZ20)</f>
        <v>0</v>
      </c>
      <c r="BA10" s="14">
        <f>AVERAGE('individualBCT in PAintervention'!BA19,'individualBCT in PAintervention'!BA20)</f>
        <v>0</v>
      </c>
      <c r="BB10" s="14">
        <f>AVERAGE('individualBCT in PAintervention'!BB19,'individualBCT in PAintervention'!BB20)</f>
        <v>0</v>
      </c>
      <c r="BC10" s="14">
        <f>AVERAGE('individualBCT in PAintervention'!BC19,'individualBCT in PAintervention'!BC20)</f>
        <v>0</v>
      </c>
      <c r="BD10" s="14">
        <f>AVERAGE('individualBCT in PAintervention'!BD19,'individualBCT in PAintervention'!BD20)</f>
        <v>0</v>
      </c>
      <c r="BE10" s="14">
        <f>AVERAGE('individualBCT in PAintervention'!BE19,'individualBCT in PAintervention'!BE20)</f>
        <v>1</v>
      </c>
      <c r="BF10" s="14">
        <f>AVERAGE('individualBCT in PAintervention'!BF19,'individualBCT in PAintervention'!BF20)</f>
        <v>0</v>
      </c>
      <c r="BG10" s="14">
        <f>AVERAGE('individualBCT in PAintervention'!BG19,'individualBCT in PAintervention'!BG20)</f>
        <v>0</v>
      </c>
      <c r="BH10" s="14">
        <f>AVERAGE('individualBCT in PAintervention'!BH19,'individualBCT in PAintervention'!BH20)</f>
        <v>0</v>
      </c>
      <c r="BI10" s="14">
        <f>AVERAGE('individualBCT in PAintervention'!BI19,'individualBCT in PAintervention'!BI20)</f>
        <v>0</v>
      </c>
      <c r="BJ10" s="14">
        <f>AVERAGE('individualBCT in PAintervention'!BJ19,'individualBCT in PAintervention'!BJ20)</f>
        <v>0</v>
      </c>
      <c r="BK10" s="14">
        <f>AVERAGE('individualBCT in PAintervention'!BK19,'individualBCT in PAintervention'!BK20)</f>
        <v>0</v>
      </c>
      <c r="BL10" s="14">
        <f>AVERAGE('individualBCT in PAintervention'!BL19,'individualBCT in PAintervention'!BL20)</f>
        <v>0</v>
      </c>
      <c r="BM10" s="14">
        <f>AVERAGE('individualBCT in PAintervention'!BM19,'individualBCT in PAintervention'!BM20)</f>
        <v>0</v>
      </c>
      <c r="BN10" s="14">
        <f>AVERAGE('individualBCT in PAintervention'!BN19,'individualBCT in PAintervention'!BN20)</f>
        <v>1</v>
      </c>
      <c r="BO10" s="14">
        <f>AVERAGE('individualBCT in PAintervention'!BO19,'individualBCT in PAintervention'!BO20)</f>
        <v>0</v>
      </c>
      <c r="BP10" s="14">
        <f>AVERAGE('individualBCT in PAintervention'!BP19,'individualBCT in PAintervention'!BP20)</f>
        <v>0</v>
      </c>
      <c r="BQ10" s="14">
        <f>AVERAGE('individualBCT in PAintervention'!BQ19,'individualBCT in PAintervention'!BQ20)</f>
        <v>0</v>
      </c>
      <c r="BR10" s="14">
        <f>AVERAGE('individualBCT in PAintervention'!BR19,'individualBCT in PAintervention'!BR20)</f>
        <v>0</v>
      </c>
      <c r="BS10" s="14">
        <f>AVERAGE('individualBCT in PAintervention'!BS19,'individualBCT in PAintervention'!BS20)</f>
        <v>0</v>
      </c>
      <c r="BT10" s="14">
        <f>AVERAGE('individualBCT in PAintervention'!BT19,'individualBCT in PAintervention'!BT20)</f>
        <v>0</v>
      </c>
      <c r="BU10" s="14">
        <f>AVERAGE('individualBCT in PAintervention'!BU19,'individualBCT in PAintervention'!BU20)</f>
        <v>1</v>
      </c>
      <c r="BV10" s="14">
        <f>AVERAGE('individualBCT in PAintervention'!BV19,'individualBCT in PAintervention'!BV20)</f>
        <v>0</v>
      </c>
      <c r="BW10" s="14">
        <f>AVERAGE('individualBCT in PAintervention'!BW19,'individualBCT in PAintervention'!BW20)</f>
        <v>0</v>
      </c>
      <c r="BX10" s="14">
        <f>AVERAGE('individualBCT in PAintervention'!BX19,'individualBCT in PAintervention'!BX20)</f>
        <v>0</v>
      </c>
      <c r="BY10" s="14">
        <f>AVERAGE('individualBCT in PAintervention'!BY19,'individualBCT in PAintervention'!BY20)</f>
        <v>0</v>
      </c>
      <c r="BZ10" s="14">
        <f>AVERAGE('individualBCT in PAintervention'!BZ19,'individualBCT in PAintervention'!BZ20)</f>
        <v>0</v>
      </c>
      <c r="CA10" s="14">
        <f>AVERAGE('individualBCT in PAintervention'!CA19,'individualBCT in PAintervention'!CA20)</f>
        <v>0</v>
      </c>
      <c r="CB10" s="14">
        <f>AVERAGE('individualBCT in PAintervention'!CB19,'individualBCT in PAintervention'!CB20)</f>
        <v>0</v>
      </c>
      <c r="CC10" s="14">
        <f>AVERAGE('individualBCT in PAintervention'!CC19,'individualBCT in PAintervention'!CC20)</f>
        <v>0</v>
      </c>
      <c r="CD10" s="14">
        <f>AVERAGE('individualBCT in PAintervention'!CD19,'individualBCT in PAintervention'!CD20)</f>
        <v>0</v>
      </c>
      <c r="CE10" s="14">
        <f>AVERAGE('individualBCT in PAintervention'!CE19,'individualBCT in PAintervention'!CE20)</f>
        <v>0</v>
      </c>
      <c r="CF10" s="14">
        <f>AVERAGE('individualBCT in PAintervention'!CF19,'individualBCT in PAintervention'!CF20)</f>
        <v>0</v>
      </c>
      <c r="CG10" s="14">
        <f>AVERAGE('individualBCT in PAintervention'!CG19,'individualBCT in PAintervention'!CG20)</f>
        <v>0</v>
      </c>
      <c r="CH10" s="14">
        <f>AVERAGE('individualBCT in PAintervention'!CH19,'individualBCT in PAintervention'!CH20)</f>
        <v>0</v>
      </c>
      <c r="CI10" s="14">
        <f>AVERAGE('individualBCT in PAintervention'!CI19,'individualBCT in PAintervention'!CI20)</f>
        <v>0</v>
      </c>
      <c r="CJ10" s="14">
        <f>AVERAGE('individualBCT in PAintervention'!CJ19,'individualBCT in PAintervention'!CJ20)</f>
        <v>0</v>
      </c>
      <c r="CK10" s="14">
        <f>AVERAGE('individualBCT in PAintervention'!CK19,'individualBCT in PAintervention'!CK20)</f>
        <v>0</v>
      </c>
      <c r="CL10" s="14">
        <f>AVERAGE('individualBCT in PAintervention'!CL19,'individualBCT in PAintervention'!CL20)</f>
        <v>0</v>
      </c>
      <c r="CM10" s="14">
        <f>AVERAGE('individualBCT in PAintervention'!CM19,'individualBCT in PAintervention'!CM20)</f>
        <v>0</v>
      </c>
      <c r="CN10" s="14">
        <f>AVERAGE('individualBCT in PAintervention'!CN19,'individualBCT in PAintervention'!CN20)</f>
        <v>0</v>
      </c>
      <c r="CO10" s="14">
        <f>AVERAGE('individualBCT in PAintervention'!CO19,'individualBCT in PAintervention'!CO20)</f>
        <v>0</v>
      </c>
      <c r="CP10" s="14">
        <f>AVERAGE('individualBCT in PAintervention'!CP19,'individualBCT in PAintervention'!CP20)</f>
        <v>0</v>
      </c>
      <c r="CQ10" s="14">
        <f>AVERAGE('individualBCT in PAintervention'!CQ19,'individualBCT in PAintervention'!CQ20)</f>
        <v>0</v>
      </c>
      <c r="CR10" s="14">
        <f>AVERAGE('individualBCT in PAintervention'!CR19,'individualBCT in PAintervention'!CR20)</f>
        <v>0</v>
      </c>
      <c r="CS10" s="22">
        <f t="shared" si="0"/>
        <v>18</v>
      </c>
    </row>
    <row r="11" spans="1:97" x14ac:dyDescent="0.45">
      <c r="A11" s="13" t="str">
        <f>'individualBCT in PAintervention'!B21</f>
        <v>McCarroll 2015</v>
      </c>
      <c r="D11" s="14">
        <f>AVERAGE('individualBCT in PAintervention'!D21,'individualBCT in PAintervention'!D22)</f>
        <v>1</v>
      </c>
      <c r="E11" s="14">
        <f>AVERAGE('individualBCT in PAintervention'!E21,'individualBCT in PAintervention'!E22)</f>
        <v>0</v>
      </c>
      <c r="F11" s="14">
        <f>AVERAGE('individualBCT in PAintervention'!F21,'individualBCT in PAintervention'!F22)</f>
        <v>1</v>
      </c>
      <c r="G11" s="14">
        <f>AVERAGE('individualBCT in PAintervention'!G21,'individualBCT in PAintervention'!G22)</f>
        <v>1</v>
      </c>
      <c r="H11" s="14">
        <f>AVERAGE('individualBCT in PAintervention'!H21,'individualBCT in PAintervention'!H22)</f>
        <v>0</v>
      </c>
      <c r="I11" s="14">
        <f>AVERAGE('individualBCT in PAintervention'!I21,'individualBCT in PAintervention'!I22)</f>
        <v>1</v>
      </c>
      <c r="J11" s="14">
        <f>AVERAGE('individualBCT in PAintervention'!J21,'individualBCT in PAintervention'!J22)</f>
        <v>0</v>
      </c>
      <c r="K11" s="14">
        <f>AVERAGE('individualBCT in PAintervention'!K21,'individualBCT in PAintervention'!K22)</f>
        <v>0</v>
      </c>
      <c r="L11" s="14">
        <f>AVERAGE('individualBCT in PAintervention'!L21,'individualBCT in PAintervention'!L22)</f>
        <v>0</v>
      </c>
      <c r="M11" s="14">
        <f>AVERAGE('individualBCT in PAintervention'!M21,'individualBCT in PAintervention'!M22)</f>
        <v>0</v>
      </c>
      <c r="N11" s="14">
        <f>AVERAGE('individualBCT in PAintervention'!N21,'individualBCT in PAintervention'!N22)</f>
        <v>1</v>
      </c>
      <c r="O11" s="14">
        <f>AVERAGE('individualBCT in PAintervention'!O21,'individualBCT in PAintervention'!O22)</f>
        <v>1</v>
      </c>
      <c r="P11" s="14">
        <f>AVERAGE('individualBCT in PAintervention'!P21,'individualBCT in PAintervention'!P22)</f>
        <v>1</v>
      </c>
      <c r="Q11" s="14">
        <f>AVERAGE('individualBCT in PAintervention'!Q21,'individualBCT in PAintervention'!Q22)</f>
        <v>0</v>
      </c>
      <c r="R11" s="14">
        <f>AVERAGE('individualBCT in PAintervention'!R21,'individualBCT in PAintervention'!R22)</f>
        <v>1</v>
      </c>
      <c r="S11" s="14">
        <f>AVERAGE('individualBCT in PAintervention'!S21,'individualBCT in PAintervention'!S22)</f>
        <v>0</v>
      </c>
      <c r="T11" s="14">
        <f>AVERAGE('individualBCT in PAintervention'!T21,'individualBCT in PAintervention'!T22)</f>
        <v>1</v>
      </c>
      <c r="U11" s="14">
        <f>AVERAGE('individualBCT in PAintervention'!U21,'individualBCT in PAintervention'!U22)</f>
        <v>0</v>
      </c>
      <c r="V11" s="14">
        <f>AVERAGE('individualBCT in PAintervention'!V21,'individualBCT in PAintervention'!V22)</f>
        <v>0</v>
      </c>
      <c r="W11" s="14">
        <f>AVERAGE('individualBCT in PAintervention'!W21,'individualBCT in PAintervention'!W22)</f>
        <v>1</v>
      </c>
      <c r="X11" s="14">
        <f>AVERAGE('individualBCT in PAintervention'!X21,'individualBCT in PAintervention'!X22)</f>
        <v>0</v>
      </c>
      <c r="Y11" s="14">
        <f>AVERAGE('individualBCT in PAintervention'!Y21,'individualBCT in PAintervention'!Y22)</f>
        <v>0</v>
      </c>
      <c r="Z11" s="14">
        <f>AVERAGE('individualBCT in PAintervention'!Z21,'individualBCT in PAintervention'!Z22)</f>
        <v>0</v>
      </c>
      <c r="AA11" s="14">
        <f>AVERAGE('individualBCT in PAintervention'!AA21,'individualBCT in PAintervention'!AA22)</f>
        <v>0</v>
      </c>
      <c r="AB11" s="14">
        <f>AVERAGE('individualBCT in PAintervention'!AB21,'individualBCT in PAintervention'!AB22)</f>
        <v>0</v>
      </c>
      <c r="AC11" s="14">
        <f>AVERAGE('individualBCT in PAintervention'!AC21,'individualBCT in PAintervention'!AC22)</f>
        <v>0</v>
      </c>
      <c r="AD11" s="14">
        <f>AVERAGE('individualBCT in PAintervention'!AD21,'individualBCT in PAintervention'!AD22)</f>
        <v>0</v>
      </c>
      <c r="AE11" s="14">
        <f>AVERAGE('individualBCT in PAintervention'!AE21,'individualBCT in PAintervention'!AE22)</f>
        <v>0</v>
      </c>
      <c r="AF11" s="14">
        <f>AVERAGE('individualBCT in PAintervention'!AF21,'individualBCT in PAintervention'!AF22)</f>
        <v>0</v>
      </c>
      <c r="AG11" s="14">
        <f>AVERAGE('individualBCT in PAintervention'!AG21,'individualBCT in PAintervention'!AG22)</f>
        <v>0</v>
      </c>
      <c r="AH11" s="14">
        <f>AVERAGE('individualBCT in PAintervention'!AH21,'individualBCT in PAintervention'!AH22)</f>
        <v>0</v>
      </c>
      <c r="AI11" s="14">
        <f>AVERAGE('individualBCT in PAintervention'!AI21,'individualBCT in PAintervention'!AI22)</f>
        <v>0</v>
      </c>
      <c r="AJ11" s="14">
        <f>AVERAGE('individualBCT in PAintervention'!AJ21,'individualBCT in PAintervention'!AJ22)</f>
        <v>0</v>
      </c>
      <c r="AK11" s="14">
        <f>AVERAGE('individualBCT in PAintervention'!AK21,'individualBCT in PAintervention'!AK22)</f>
        <v>0</v>
      </c>
      <c r="AL11" s="14">
        <f>AVERAGE('individualBCT in PAintervention'!AL21,'individualBCT in PAintervention'!AL22)</f>
        <v>0</v>
      </c>
      <c r="AM11" s="14">
        <f>AVERAGE('individualBCT in PAintervention'!AM21,'individualBCT in PAintervention'!AM22)</f>
        <v>0</v>
      </c>
      <c r="AN11" s="14">
        <f>AVERAGE('individualBCT in PAintervention'!AN21,'individualBCT in PAintervention'!AN22)</f>
        <v>0</v>
      </c>
      <c r="AO11" s="14">
        <f>AVERAGE('individualBCT in PAintervention'!AO21,'individualBCT in PAintervention'!AO22)</f>
        <v>0</v>
      </c>
      <c r="AP11" s="14">
        <f>AVERAGE('individualBCT in PAintervention'!AP21,'individualBCT in PAintervention'!AP22)</f>
        <v>0</v>
      </c>
      <c r="AQ11" s="14">
        <f>AVERAGE('individualBCT in PAintervention'!AQ21,'individualBCT in PAintervention'!AQ22)</f>
        <v>0</v>
      </c>
      <c r="AR11" s="14">
        <f>AVERAGE('individualBCT in PAintervention'!AR21,'individualBCT in PAintervention'!AR22)</f>
        <v>0</v>
      </c>
      <c r="AS11" s="14">
        <f>AVERAGE('individualBCT in PAintervention'!AS21,'individualBCT in PAintervention'!AS22)</f>
        <v>0</v>
      </c>
      <c r="AT11" s="14">
        <f>AVERAGE('individualBCT in PAintervention'!AT21,'individualBCT in PAintervention'!AT22)</f>
        <v>0</v>
      </c>
      <c r="AU11" s="14">
        <f>AVERAGE('individualBCT in PAintervention'!AU21,'individualBCT in PAintervention'!AU22)</f>
        <v>0</v>
      </c>
      <c r="AV11" s="14">
        <f>AVERAGE('individualBCT in PAintervention'!AV21,'individualBCT in PAintervention'!AV22)</f>
        <v>0</v>
      </c>
      <c r="AW11" s="14">
        <f>AVERAGE('individualBCT in PAintervention'!AW21,'individualBCT in PAintervention'!AW22)</f>
        <v>0</v>
      </c>
      <c r="AX11" s="14">
        <f>AVERAGE('individualBCT in PAintervention'!AX21,'individualBCT in PAintervention'!AX22)</f>
        <v>0</v>
      </c>
      <c r="AY11" s="14">
        <f>AVERAGE('individualBCT in PAintervention'!AY21,'individualBCT in PAintervention'!AY22)</f>
        <v>1</v>
      </c>
      <c r="AZ11" s="14">
        <f>AVERAGE('individualBCT in PAintervention'!AZ21,'individualBCT in PAintervention'!AZ22)</f>
        <v>0</v>
      </c>
      <c r="BA11" s="14">
        <f>AVERAGE('individualBCT in PAintervention'!BA21,'individualBCT in PAintervention'!BA22)</f>
        <v>0</v>
      </c>
      <c r="BB11" s="14">
        <f>AVERAGE('individualBCT in PAintervention'!BB21,'individualBCT in PAintervention'!BB22)</f>
        <v>0</v>
      </c>
      <c r="BC11" s="14">
        <f>AVERAGE('individualBCT in PAintervention'!BC21,'individualBCT in PAintervention'!BC22)</f>
        <v>0</v>
      </c>
      <c r="BD11" s="14">
        <f>AVERAGE('individualBCT in PAintervention'!BD21,'individualBCT in PAintervention'!BD22)</f>
        <v>0</v>
      </c>
      <c r="BE11" s="14">
        <f>AVERAGE('individualBCT in PAintervention'!BE21,'individualBCT in PAintervention'!BE22)</f>
        <v>1</v>
      </c>
      <c r="BF11" s="14">
        <f>AVERAGE('individualBCT in PAintervention'!BF21,'individualBCT in PAintervention'!BF22)</f>
        <v>0</v>
      </c>
      <c r="BG11" s="14">
        <f>AVERAGE('individualBCT in PAintervention'!BG21,'individualBCT in PAintervention'!BG22)</f>
        <v>0</v>
      </c>
      <c r="BH11" s="14">
        <f>AVERAGE('individualBCT in PAintervention'!BH21,'individualBCT in PAintervention'!BH22)</f>
        <v>0</v>
      </c>
      <c r="BI11" s="14">
        <f>AVERAGE('individualBCT in PAintervention'!BI21,'individualBCT in PAintervention'!BI22)</f>
        <v>0</v>
      </c>
      <c r="BJ11" s="14">
        <f>AVERAGE('individualBCT in PAintervention'!BJ21,'individualBCT in PAintervention'!BJ22)</f>
        <v>0</v>
      </c>
      <c r="BK11" s="14">
        <f>AVERAGE('individualBCT in PAintervention'!BK21,'individualBCT in PAintervention'!BK22)</f>
        <v>0</v>
      </c>
      <c r="BL11" s="14">
        <f>AVERAGE('individualBCT in PAintervention'!BL21,'individualBCT in PAintervention'!BL22)</f>
        <v>0</v>
      </c>
      <c r="BM11" s="14">
        <f>AVERAGE('individualBCT in PAintervention'!BM21,'individualBCT in PAintervention'!BM22)</f>
        <v>0</v>
      </c>
      <c r="BN11" s="14">
        <f>AVERAGE('individualBCT in PAintervention'!BN21,'individualBCT in PAintervention'!BN22)</f>
        <v>0</v>
      </c>
      <c r="BO11" s="14">
        <f>AVERAGE('individualBCT in PAintervention'!BO21,'individualBCT in PAintervention'!BO22)</f>
        <v>1</v>
      </c>
      <c r="BP11" s="14">
        <f>AVERAGE('individualBCT in PAintervention'!BP21,'individualBCT in PAintervention'!BP22)</f>
        <v>0</v>
      </c>
      <c r="BQ11" s="14">
        <f>AVERAGE('individualBCT in PAintervention'!BQ21,'individualBCT in PAintervention'!BQ22)</f>
        <v>0</v>
      </c>
      <c r="BR11" s="14">
        <f>AVERAGE('individualBCT in PAintervention'!BR21,'individualBCT in PAintervention'!BR22)</f>
        <v>0</v>
      </c>
      <c r="BS11" s="14">
        <f>AVERAGE('individualBCT in PAintervention'!BS21,'individualBCT in PAintervention'!BS22)</f>
        <v>0</v>
      </c>
      <c r="BT11" s="14">
        <f>AVERAGE('individualBCT in PAintervention'!BT21,'individualBCT in PAintervention'!BT22)</f>
        <v>0</v>
      </c>
      <c r="BU11" s="14">
        <f>AVERAGE('individualBCT in PAintervention'!BU21,'individualBCT in PAintervention'!BU22)</f>
        <v>0</v>
      </c>
      <c r="BV11" s="14">
        <f>AVERAGE('individualBCT in PAintervention'!BV21,'individualBCT in PAintervention'!BV22)</f>
        <v>0</v>
      </c>
      <c r="BW11" s="14">
        <f>AVERAGE('individualBCT in PAintervention'!BW21,'individualBCT in PAintervention'!BW22)</f>
        <v>0</v>
      </c>
      <c r="BX11" s="14">
        <f>AVERAGE('individualBCT in PAintervention'!BX21,'individualBCT in PAintervention'!BX22)</f>
        <v>0</v>
      </c>
      <c r="BY11" s="14">
        <f>AVERAGE('individualBCT in PAintervention'!BY21,'individualBCT in PAintervention'!BY22)</f>
        <v>0</v>
      </c>
      <c r="BZ11" s="14">
        <f>AVERAGE('individualBCT in PAintervention'!BZ21,'individualBCT in PAintervention'!BZ22)</f>
        <v>0</v>
      </c>
      <c r="CA11" s="14">
        <f>AVERAGE('individualBCT in PAintervention'!CA21,'individualBCT in PAintervention'!CA22)</f>
        <v>0</v>
      </c>
      <c r="CB11" s="14">
        <f>AVERAGE('individualBCT in PAintervention'!CB21,'individualBCT in PAintervention'!CB22)</f>
        <v>0</v>
      </c>
      <c r="CC11" s="14">
        <f>AVERAGE('individualBCT in PAintervention'!CC21,'individualBCT in PAintervention'!CC22)</f>
        <v>0</v>
      </c>
      <c r="CD11" s="14">
        <f>AVERAGE('individualBCT in PAintervention'!CD21,'individualBCT in PAintervention'!CD22)</f>
        <v>0</v>
      </c>
      <c r="CE11" s="14">
        <f>AVERAGE('individualBCT in PAintervention'!CE21,'individualBCT in PAintervention'!CE22)</f>
        <v>0</v>
      </c>
      <c r="CF11" s="14">
        <f>AVERAGE('individualBCT in PAintervention'!CF21,'individualBCT in PAintervention'!CF22)</f>
        <v>0</v>
      </c>
      <c r="CG11" s="14">
        <f>AVERAGE('individualBCT in PAintervention'!CG21,'individualBCT in PAintervention'!CG22)</f>
        <v>0</v>
      </c>
      <c r="CH11" s="14">
        <f>AVERAGE('individualBCT in PAintervention'!CH21,'individualBCT in PAintervention'!CH22)</f>
        <v>0</v>
      </c>
      <c r="CI11" s="14">
        <f>AVERAGE('individualBCT in PAintervention'!CI21,'individualBCT in PAintervention'!CI22)</f>
        <v>0</v>
      </c>
      <c r="CJ11" s="14">
        <f>AVERAGE('individualBCT in PAintervention'!CJ21,'individualBCT in PAintervention'!CJ22)</f>
        <v>0</v>
      </c>
      <c r="CK11" s="14">
        <f>AVERAGE('individualBCT in PAintervention'!CK21,'individualBCT in PAintervention'!CK22)</f>
        <v>0</v>
      </c>
      <c r="CL11" s="14">
        <f>AVERAGE('individualBCT in PAintervention'!CL21,'individualBCT in PAintervention'!CL22)</f>
        <v>0</v>
      </c>
      <c r="CM11" s="14">
        <f>AVERAGE('individualBCT in PAintervention'!CM21,'individualBCT in PAintervention'!CM22)</f>
        <v>0</v>
      </c>
      <c r="CN11" s="14">
        <f>AVERAGE('individualBCT in PAintervention'!CN21,'individualBCT in PAintervention'!CN22)</f>
        <v>0</v>
      </c>
      <c r="CO11" s="14">
        <f>AVERAGE('individualBCT in PAintervention'!CO21,'individualBCT in PAintervention'!CO22)</f>
        <v>0</v>
      </c>
      <c r="CP11" s="14">
        <f>AVERAGE('individualBCT in PAintervention'!CP21,'individualBCT in PAintervention'!CP22)</f>
        <v>0</v>
      </c>
      <c r="CQ11" s="14">
        <f>AVERAGE('individualBCT in PAintervention'!CQ21,'individualBCT in PAintervention'!CQ22)</f>
        <v>0</v>
      </c>
      <c r="CR11" s="14">
        <f>AVERAGE('individualBCT in PAintervention'!CR21,'individualBCT in PAintervention'!CR22)</f>
        <v>1</v>
      </c>
      <c r="CS11" s="22">
        <f t="shared" si="0"/>
        <v>14</v>
      </c>
    </row>
    <row r="12" spans="1:97" x14ac:dyDescent="0.45">
      <c r="A12" s="13" t="str">
        <f>'individualBCT in PAintervention'!B23</f>
        <v>Spark 2015</v>
      </c>
      <c r="D12" s="14">
        <f>AVERAGE('individualBCT in PAintervention'!D23,'individualBCT in PAintervention'!D24)</f>
        <v>1</v>
      </c>
      <c r="E12" s="14">
        <f>AVERAGE('individualBCT in PAintervention'!E23,'individualBCT in PAintervention'!E24)</f>
        <v>1</v>
      </c>
      <c r="F12" s="14">
        <f>AVERAGE('individualBCT in PAintervention'!F23,'individualBCT in PAintervention'!F24)</f>
        <v>1</v>
      </c>
      <c r="G12" s="14">
        <f>AVERAGE('individualBCT in PAintervention'!G23,'individualBCT in PAintervention'!G24)</f>
        <v>1</v>
      </c>
      <c r="H12" s="14">
        <f>AVERAGE('individualBCT in PAintervention'!H23,'individualBCT in PAintervention'!H24)</f>
        <v>1</v>
      </c>
      <c r="I12" s="14">
        <f>AVERAGE('individualBCT in PAintervention'!I23,'individualBCT in PAintervention'!I24)</f>
        <v>1</v>
      </c>
      <c r="J12" s="14">
        <f>AVERAGE('individualBCT in PAintervention'!J23,'individualBCT in PAintervention'!J24)</f>
        <v>1</v>
      </c>
      <c r="K12" s="14">
        <f>AVERAGE('individualBCT in PAintervention'!K23,'individualBCT in PAintervention'!K24)</f>
        <v>0</v>
      </c>
      <c r="L12" s="14">
        <f>AVERAGE('individualBCT in PAintervention'!L23,'individualBCT in PAintervention'!L24)</f>
        <v>0</v>
      </c>
      <c r="M12" s="14">
        <f>AVERAGE('individualBCT in PAintervention'!M23,'individualBCT in PAintervention'!M24)</f>
        <v>0</v>
      </c>
      <c r="N12" s="14">
        <f>AVERAGE('individualBCT in PAintervention'!N23,'individualBCT in PAintervention'!N24)</f>
        <v>1</v>
      </c>
      <c r="O12" s="14">
        <f>AVERAGE('individualBCT in PAintervention'!O23,'individualBCT in PAintervention'!O24)</f>
        <v>1</v>
      </c>
      <c r="P12" s="14">
        <f>AVERAGE('individualBCT in PAintervention'!P23,'individualBCT in PAintervention'!P24)</f>
        <v>1</v>
      </c>
      <c r="Q12" s="14">
        <f>AVERAGE('individualBCT in PAintervention'!Q23,'individualBCT in PAintervention'!Q24)</f>
        <v>0</v>
      </c>
      <c r="R12" s="14">
        <f>AVERAGE('individualBCT in PAintervention'!R23,'individualBCT in PAintervention'!R24)</f>
        <v>0</v>
      </c>
      <c r="S12" s="14">
        <f>AVERAGE('individualBCT in PAintervention'!S23,'individualBCT in PAintervention'!S24)</f>
        <v>1</v>
      </c>
      <c r="T12" s="14">
        <f>AVERAGE('individualBCT in PAintervention'!T23,'individualBCT in PAintervention'!T24)</f>
        <v>1</v>
      </c>
      <c r="U12" s="14">
        <f>AVERAGE('individualBCT in PAintervention'!U23,'individualBCT in PAintervention'!U24)</f>
        <v>0</v>
      </c>
      <c r="V12" s="14">
        <f>AVERAGE('individualBCT in PAintervention'!V23,'individualBCT in PAintervention'!V24)</f>
        <v>0</v>
      </c>
      <c r="W12" s="14">
        <f>AVERAGE('individualBCT in PAintervention'!W23,'individualBCT in PAintervention'!W24)</f>
        <v>0</v>
      </c>
      <c r="X12" s="14">
        <f>AVERAGE('individualBCT in PAintervention'!X23,'individualBCT in PAintervention'!X24)</f>
        <v>0</v>
      </c>
      <c r="Y12" s="14">
        <f>AVERAGE('individualBCT in PAintervention'!Y23,'individualBCT in PAintervention'!Y24)</f>
        <v>0</v>
      </c>
      <c r="Z12" s="14">
        <f>AVERAGE('individualBCT in PAintervention'!Z23,'individualBCT in PAintervention'!Z24)</f>
        <v>0</v>
      </c>
      <c r="AA12" s="14">
        <f>AVERAGE('individualBCT in PAintervention'!AA23,'individualBCT in PAintervention'!AA24)</f>
        <v>1</v>
      </c>
      <c r="AB12" s="14">
        <f>AVERAGE('individualBCT in PAintervention'!AB23,'individualBCT in PAintervention'!AB24)</f>
        <v>0</v>
      </c>
      <c r="AC12" s="14">
        <f>AVERAGE('individualBCT in PAintervention'!AC23,'individualBCT in PAintervention'!AC24)</f>
        <v>0</v>
      </c>
      <c r="AD12" s="14">
        <f>AVERAGE('individualBCT in PAintervention'!AD23,'individualBCT in PAintervention'!AD24)</f>
        <v>0</v>
      </c>
      <c r="AE12" s="14">
        <f>AVERAGE('individualBCT in PAintervention'!AE23,'individualBCT in PAintervention'!AE24)</f>
        <v>0</v>
      </c>
      <c r="AF12" s="14">
        <f>AVERAGE('individualBCT in PAintervention'!AF23,'individualBCT in PAintervention'!AF24)</f>
        <v>0</v>
      </c>
      <c r="AG12" s="14">
        <f>AVERAGE('individualBCT in PAintervention'!AG23,'individualBCT in PAintervention'!AG24)</f>
        <v>0</v>
      </c>
      <c r="AH12" s="14">
        <f>AVERAGE('individualBCT in PAintervention'!AH23,'individualBCT in PAintervention'!AH24)</f>
        <v>0</v>
      </c>
      <c r="AI12" s="14">
        <f>AVERAGE('individualBCT in PAintervention'!AI23,'individualBCT in PAintervention'!AI24)</f>
        <v>0</v>
      </c>
      <c r="AJ12" s="14">
        <f>AVERAGE('individualBCT in PAintervention'!AJ23,'individualBCT in PAintervention'!AJ24)</f>
        <v>0</v>
      </c>
      <c r="AK12" s="14">
        <f>AVERAGE('individualBCT in PAintervention'!AK23,'individualBCT in PAintervention'!AK24)</f>
        <v>0</v>
      </c>
      <c r="AL12" s="14">
        <f>AVERAGE('individualBCT in PAintervention'!AL23,'individualBCT in PAintervention'!AL24)</f>
        <v>0</v>
      </c>
      <c r="AM12" s="14">
        <f>AVERAGE('individualBCT in PAintervention'!AM23,'individualBCT in PAintervention'!AM24)</f>
        <v>0</v>
      </c>
      <c r="AN12" s="14">
        <f>AVERAGE('individualBCT in PAintervention'!AN23,'individualBCT in PAintervention'!AN24)</f>
        <v>0</v>
      </c>
      <c r="AO12" s="14">
        <f>AVERAGE('individualBCT in PAintervention'!AO23,'individualBCT in PAintervention'!AO24)</f>
        <v>0</v>
      </c>
      <c r="AP12" s="14">
        <f>AVERAGE('individualBCT in PAintervention'!AP23,'individualBCT in PAintervention'!AP24)</f>
        <v>0</v>
      </c>
      <c r="AQ12" s="14">
        <f>AVERAGE('individualBCT in PAintervention'!AQ23,'individualBCT in PAintervention'!AQ24)</f>
        <v>0</v>
      </c>
      <c r="AR12" s="14">
        <f>AVERAGE('individualBCT in PAintervention'!AR23,'individualBCT in PAintervention'!AR24)</f>
        <v>1</v>
      </c>
      <c r="AS12" s="14">
        <f>AVERAGE('individualBCT in PAintervention'!AS23,'individualBCT in PAintervention'!AS24)</f>
        <v>0</v>
      </c>
      <c r="AT12" s="14">
        <f>AVERAGE('individualBCT in PAintervention'!AT23,'individualBCT in PAintervention'!AT24)</f>
        <v>0</v>
      </c>
      <c r="AU12" s="14">
        <f>AVERAGE('individualBCT in PAintervention'!AU23,'individualBCT in PAintervention'!AU24)</f>
        <v>0</v>
      </c>
      <c r="AV12" s="14">
        <f>AVERAGE('individualBCT in PAintervention'!AV23,'individualBCT in PAintervention'!AV24)</f>
        <v>0</v>
      </c>
      <c r="AW12" s="14">
        <f>AVERAGE('individualBCT in PAintervention'!AW23,'individualBCT in PAintervention'!AW24)</f>
        <v>0</v>
      </c>
      <c r="AX12" s="14">
        <f>AVERAGE('individualBCT in PAintervention'!AX23,'individualBCT in PAintervention'!AX24)</f>
        <v>0</v>
      </c>
      <c r="AY12" s="14">
        <f>AVERAGE('individualBCT in PAintervention'!AY23,'individualBCT in PAintervention'!AY24)</f>
        <v>1</v>
      </c>
      <c r="AZ12" s="14">
        <f>AVERAGE('individualBCT in PAintervention'!AZ23,'individualBCT in PAintervention'!AZ24)</f>
        <v>0</v>
      </c>
      <c r="BA12" s="14">
        <f>AVERAGE('individualBCT in PAintervention'!BA23,'individualBCT in PAintervention'!BA24)</f>
        <v>0</v>
      </c>
      <c r="BB12" s="14">
        <f>AVERAGE('individualBCT in PAintervention'!BB23,'individualBCT in PAintervention'!BB24)</f>
        <v>0</v>
      </c>
      <c r="BC12" s="14">
        <f>AVERAGE('individualBCT in PAintervention'!BC23,'individualBCT in PAintervention'!BC24)</f>
        <v>0</v>
      </c>
      <c r="BD12" s="14">
        <f>AVERAGE('individualBCT in PAintervention'!BD23,'individualBCT in PAintervention'!BD24)</f>
        <v>0</v>
      </c>
      <c r="BE12" s="14">
        <f>AVERAGE('individualBCT in PAintervention'!BE23,'individualBCT in PAintervention'!BE24)</f>
        <v>1</v>
      </c>
      <c r="BF12" s="14">
        <f>AVERAGE('individualBCT in PAintervention'!BF23,'individualBCT in PAintervention'!BF24)</f>
        <v>0</v>
      </c>
      <c r="BG12" s="14">
        <f>AVERAGE('individualBCT in PAintervention'!BG23,'individualBCT in PAintervention'!BG24)</f>
        <v>0</v>
      </c>
      <c r="BH12" s="14">
        <f>AVERAGE('individualBCT in PAintervention'!BH23,'individualBCT in PAintervention'!BH24)</f>
        <v>1</v>
      </c>
      <c r="BI12" s="14">
        <f>AVERAGE('individualBCT in PAintervention'!BI23,'individualBCT in PAintervention'!BI24)</f>
        <v>0</v>
      </c>
      <c r="BJ12" s="14">
        <f>AVERAGE('individualBCT in PAintervention'!BJ23,'individualBCT in PAintervention'!BJ24)</f>
        <v>0</v>
      </c>
      <c r="BK12" s="14">
        <f>AVERAGE('individualBCT in PAintervention'!BK23,'individualBCT in PAintervention'!BK24)</f>
        <v>0</v>
      </c>
      <c r="BL12" s="14">
        <f>AVERAGE('individualBCT in PAintervention'!BL23,'individualBCT in PAintervention'!BL24)</f>
        <v>0</v>
      </c>
      <c r="BM12" s="14">
        <f>AVERAGE('individualBCT in PAintervention'!BM23,'individualBCT in PAintervention'!BM24)</f>
        <v>0</v>
      </c>
      <c r="BN12" s="14">
        <f>AVERAGE('individualBCT in PAintervention'!BN23,'individualBCT in PAintervention'!BN24)</f>
        <v>0</v>
      </c>
      <c r="BO12" s="14">
        <f>AVERAGE('individualBCT in PAintervention'!BO23,'individualBCT in PAintervention'!BO24)</f>
        <v>0</v>
      </c>
      <c r="BP12" s="14">
        <f>AVERAGE('individualBCT in PAintervention'!BP23,'individualBCT in PAintervention'!BP24)</f>
        <v>0</v>
      </c>
      <c r="BQ12" s="14">
        <f>AVERAGE('individualBCT in PAintervention'!BQ23,'individualBCT in PAintervention'!BQ24)</f>
        <v>0</v>
      </c>
      <c r="BR12" s="14">
        <f>AVERAGE('individualBCT in PAintervention'!BR23,'individualBCT in PAintervention'!BR24)</f>
        <v>0</v>
      </c>
      <c r="BS12" s="14">
        <f>AVERAGE('individualBCT in PAintervention'!BS23,'individualBCT in PAintervention'!BS24)</f>
        <v>0</v>
      </c>
      <c r="BT12" s="14">
        <f>AVERAGE('individualBCT in PAintervention'!BT23,'individualBCT in PAintervention'!BT24)</f>
        <v>0</v>
      </c>
      <c r="BU12" s="14">
        <f>AVERAGE('individualBCT in PAintervention'!BU23,'individualBCT in PAintervention'!BU24)</f>
        <v>0</v>
      </c>
      <c r="BV12" s="14">
        <f>AVERAGE('individualBCT in PAintervention'!BV23,'individualBCT in PAintervention'!BV24)</f>
        <v>0</v>
      </c>
      <c r="BW12" s="14">
        <f>AVERAGE('individualBCT in PAintervention'!BW23,'individualBCT in PAintervention'!BW24)</f>
        <v>0</v>
      </c>
      <c r="BX12" s="14">
        <f>AVERAGE('individualBCT in PAintervention'!BX23,'individualBCT in PAintervention'!BX24)</f>
        <v>0</v>
      </c>
      <c r="BY12" s="14">
        <f>AVERAGE('individualBCT in PAintervention'!BY23,'individualBCT in PAintervention'!BY24)</f>
        <v>0</v>
      </c>
      <c r="BZ12" s="14">
        <f>AVERAGE('individualBCT in PAintervention'!BZ23,'individualBCT in PAintervention'!BZ24)</f>
        <v>0</v>
      </c>
      <c r="CA12" s="14">
        <f>AVERAGE('individualBCT in PAintervention'!CA23,'individualBCT in PAintervention'!CA24)</f>
        <v>0</v>
      </c>
      <c r="CB12" s="14">
        <f>AVERAGE('individualBCT in PAintervention'!CB23,'individualBCT in PAintervention'!CB24)</f>
        <v>0</v>
      </c>
      <c r="CC12" s="14">
        <f>AVERAGE('individualBCT in PAintervention'!CC23,'individualBCT in PAintervention'!CC24)</f>
        <v>0</v>
      </c>
      <c r="CD12" s="14">
        <f>AVERAGE('individualBCT in PAintervention'!CD23,'individualBCT in PAintervention'!CD24)</f>
        <v>0</v>
      </c>
      <c r="CE12" s="14">
        <f>AVERAGE('individualBCT in PAintervention'!CE23,'individualBCT in PAintervention'!CE24)</f>
        <v>0</v>
      </c>
      <c r="CF12" s="14">
        <f>AVERAGE('individualBCT in PAintervention'!CF23,'individualBCT in PAintervention'!CF24)</f>
        <v>0</v>
      </c>
      <c r="CG12" s="14">
        <f>AVERAGE('individualBCT in PAintervention'!CG23,'individualBCT in PAintervention'!CG24)</f>
        <v>0</v>
      </c>
      <c r="CH12" s="14">
        <f>AVERAGE('individualBCT in PAintervention'!CH23,'individualBCT in PAintervention'!CH24)</f>
        <v>0</v>
      </c>
      <c r="CI12" s="14">
        <f>AVERAGE('individualBCT in PAintervention'!CI23,'individualBCT in PAintervention'!CI24)</f>
        <v>0</v>
      </c>
      <c r="CJ12" s="14">
        <f>AVERAGE('individualBCT in PAintervention'!CJ23,'individualBCT in PAintervention'!CJ24)</f>
        <v>0</v>
      </c>
      <c r="CK12" s="14">
        <f>AVERAGE('individualBCT in PAintervention'!CK23,'individualBCT in PAintervention'!CK24)</f>
        <v>0</v>
      </c>
      <c r="CL12" s="14">
        <f>AVERAGE('individualBCT in PAintervention'!CL23,'individualBCT in PAintervention'!CL24)</f>
        <v>1</v>
      </c>
      <c r="CM12" s="14">
        <f>AVERAGE('individualBCT in PAintervention'!CM23,'individualBCT in PAintervention'!CM24)</f>
        <v>0</v>
      </c>
      <c r="CN12" s="14">
        <f>AVERAGE('individualBCT in PAintervention'!CN23,'individualBCT in PAintervention'!CN24)</f>
        <v>0</v>
      </c>
      <c r="CO12" s="14">
        <f>AVERAGE('individualBCT in PAintervention'!CO23,'individualBCT in PAintervention'!CO24)</f>
        <v>0</v>
      </c>
      <c r="CP12" s="14">
        <f>AVERAGE('individualBCT in PAintervention'!CP23,'individualBCT in PAintervention'!CP24)</f>
        <v>0</v>
      </c>
      <c r="CQ12" s="14">
        <f>AVERAGE('individualBCT in PAintervention'!CQ23,'individualBCT in PAintervention'!CQ24)</f>
        <v>0</v>
      </c>
      <c r="CR12" s="14">
        <f>AVERAGE('individualBCT in PAintervention'!CR23,'individualBCT in PAintervention'!CR24)</f>
        <v>1</v>
      </c>
      <c r="CS12" s="22">
        <f t="shared" si="0"/>
        <v>19</v>
      </c>
    </row>
    <row r="13" spans="1:97" x14ac:dyDescent="0.45">
      <c r="A13" s="13" t="str">
        <f>'individualBCT in PAintervention'!B25</f>
        <v>Wu 2018</v>
      </c>
      <c r="D13" s="14">
        <f>AVERAGE('individualBCT in PAintervention'!D25,'individualBCT in PAintervention'!D26)</f>
        <v>1</v>
      </c>
      <c r="E13" s="14">
        <f>AVERAGE('individualBCT in PAintervention'!E25,'individualBCT in PAintervention'!E26)</f>
        <v>1</v>
      </c>
      <c r="F13" s="14">
        <f>AVERAGE('individualBCT in PAintervention'!F25,'individualBCT in PAintervention'!F26)</f>
        <v>1</v>
      </c>
      <c r="G13" s="14">
        <f>AVERAGE('individualBCT in PAintervention'!G25,'individualBCT in PAintervention'!G26)</f>
        <v>1</v>
      </c>
      <c r="H13" s="14">
        <f>AVERAGE('individualBCT in PAintervention'!H25,'individualBCT in PAintervention'!H26)</f>
        <v>1</v>
      </c>
      <c r="I13" s="14">
        <f>AVERAGE('individualBCT in PAintervention'!I25,'individualBCT in PAintervention'!I26)</f>
        <v>1</v>
      </c>
      <c r="J13" s="14">
        <f>AVERAGE('individualBCT in PAintervention'!J25,'individualBCT in PAintervention'!J26)</f>
        <v>1</v>
      </c>
      <c r="K13" s="14">
        <f>AVERAGE('individualBCT in PAintervention'!K25,'individualBCT in PAintervention'!K26)</f>
        <v>0</v>
      </c>
      <c r="L13" s="14">
        <f>AVERAGE('individualBCT in PAintervention'!L25,'individualBCT in PAintervention'!L26)</f>
        <v>0</v>
      </c>
      <c r="M13" s="14">
        <f>AVERAGE('individualBCT in PAintervention'!M25,'individualBCT in PAintervention'!M26)</f>
        <v>0</v>
      </c>
      <c r="N13" s="14">
        <f>AVERAGE('individualBCT in PAintervention'!N25,'individualBCT in PAintervention'!N26)</f>
        <v>1</v>
      </c>
      <c r="O13" s="14">
        <f>AVERAGE('individualBCT in PAintervention'!O25,'individualBCT in PAintervention'!O26)</f>
        <v>1</v>
      </c>
      <c r="P13" s="14">
        <f>AVERAGE('individualBCT in PAintervention'!P25,'individualBCT in PAintervention'!P26)</f>
        <v>1</v>
      </c>
      <c r="Q13" s="14">
        <f>AVERAGE('individualBCT in PAintervention'!Q25,'individualBCT in PAintervention'!Q26)</f>
        <v>0</v>
      </c>
      <c r="R13" s="14">
        <f>AVERAGE('individualBCT in PAintervention'!R25,'individualBCT in PAintervention'!R26)</f>
        <v>1</v>
      </c>
      <c r="S13" s="14">
        <f>AVERAGE('individualBCT in PAintervention'!S25,'individualBCT in PAintervention'!S26)</f>
        <v>0</v>
      </c>
      <c r="T13" s="14">
        <f>AVERAGE('individualBCT in PAintervention'!T25,'individualBCT in PAintervention'!T26)</f>
        <v>0</v>
      </c>
      <c r="U13" s="14">
        <f>AVERAGE('individualBCT in PAintervention'!U25,'individualBCT in PAintervention'!U26)</f>
        <v>1</v>
      </c>
      <c r="V13" s="14">
        <f>AVERAGE('individualBCT in PAintervention'!V25,'individualBCT in PAintervention'!V26)</f>
        <v>1</v>
      </c>
      <c r="W13" s="14">
        <f>AVERAGE('individualBCT in PAintervention'!W25,'individualBCT in PAintervention'!W26)</f>
        <v>1</v>
      </c>
      <c r="X13" s="14">
        <f>AVERAGE('individualBCT in PAintervention'!X25,'individualBCT in PAintervention'!X26)</f>
        <v>0</v>
      </c>
      <c r="Y13" s="14">
        <f>AVERAGE('individualBCT in PAintervention'!Y25,'individualBCT in PAintervention'!Y26)</f>
        <v>0</v>
      </c>
      <c r="Z13" s="14">
        <f>AVERAGE('individualBCT in PAintervention'!Z25,'individualBCT in PAintervention'!Z26)</f>
        <v>0</v>
      </c>
      <c r="AA13" s="14">
        <f>AVERAGE('individualBCT in PAintervention'!AA25,'individualBCT in PAintervention'!AA26)</f>
        <v>0</v>
      </c>
      <c r="AB13" s="14">
        <f>AVERAGE('individualBCT in PAintervention'!AB25,'individualBCT in PAintervention'!AB26)</f>
        <v>0</v>
      </c>
      <c r="AC13" s="14">
        <f>AVERAGE('individualBCT in PAintervention'!AC25,'individualBCT in PAintervention'!AC26)</f>
        <v>0</v>
      </c>
      <c r="AD13" s="14">
        <f>AVERAGE('individualBCT in PAintervention'!AD25,'individualBCT in PAintervention'!AD26)</f>
        <v>0</v>
      </c>
      <c r="AE13" s="14">
        <f>AVERAGE('individualBCT in PAintervention'!AE25,'individualBCT in PAintervention'!AE26)</f>
        <v>0</v>
      </c>
      <c r="AF13" s="14">
        <f>AVERAGE('individualBCT in PAintervention'!AF25,'individualBCT in PAintervention'!AF26)</f>
        <v>0</v>
      </c>
      <c r="AG13" s="14">
        <f>AVERAGE('individualBCT in PAintervention'!AG25,'individualBCT in PAintervention'!AG26)</f>
        <v>1</v>
      </c>
      <c r="AH13" s="14">
        <f>AVERAGE('individualBCT in PAintervention'!AH25,'individualBCT in PAintervention'!AH26)</f>
        <v>0</v>
      </c>
      <c r="AI13" s="14">
        <f>AVERAGE('individualBCT in PAintervention'!AI25,'individualBCT in PAintervention'!AI26)</f>
        <v>1</v>
      </c>
      <c r="AJ13" s="14">
        <f>AVERAGE('individualBCT in PAintervention'!AJ25,'individualBCT in PAintervention'!AJ26)</f>
        <v>1</v>
      </c>
      <c r="AK13" s="14">
        <f>AVERAGE('individualBCT in PAintervention'!AK25,'individualBCT in PAintervention'!AK26)</f>
        <v>0</v>
      </c>
      <c r="AL13" s="14">
        <f>AVERAGE('individualBCT in PAintervention'!AL25,'individualBCT in PAintervention'!AL26)</f>
        <v>0</v>
      </c>
      <c r="AM13" s="14">
        <f>AVERAGE('individualBCT in PAintervention'!AM25,'individualBCT in PAintervention'!AM26)</f>
        <v>0</v>
      </c>
      <c r="AN13" s="14">
        <f>AVERAGE('individualBCT in PAintervention'!AN25,'individualBCT in PAintervention'!AN26)</f>
        <v>0</v>
      </c>
      <c r="AO13" s="14">
        <f>AVERAGE('individualBCT in PAintervention'!AO25,'individualBCT in PAintervention'!AO26)</f>
        <v>0</v>
      </c>
      <c r="AP13" s="14">
        <f>AVERAGE('individualBCT in PAintervention'!AP25,'individualBCT in PAintervention'!AP26)</f>
        <v>0</v>
      </c>
      <c r="AQ13" s="14">
        <f>AVERAGE('individualBCT in PAintervention'!AQ25,'individualBCT in PAintervention'!AQ26)</f>
        <v>0</v>
      </c>
      <c r="AR13" s="14">
        <f>AVERAGE('individualBCT in PAintervention'!AR25,'individualBCT in PAintervention'!AR26)</f>
        <v>1</v>
      </c>
      <c r="AS13" s="14">
        <f>AVERAGE('individualBCT in PAintervention'!AS25,'individualBCT in PAintervention'!AS26)</f>
        <v>1</v>
      </c>
      <c r="AT13" s="14">
        <f>AVERAGE('individualBCT in PAintervention'!AT25,'individualBCT in PAintervention'!AT26)</f>
        <v>1</v>
      </c>
      <c r="AU13" s="14">
        <f>AVERAGE('individualBCT in PAintervention'!AU25,'individualBCT in PAintervention'!AU26)</f>
        <v>0</v>
      </c>
      <c r="AV13" s="14">
        <f>AVERAGE('individualBCT in PAintervention'!AV25,'individualBCT in PAintervention'!AV26)</f>
        <v>0</v>
      </c>
      <c r="AW13" s="14">
        <f>AVERAGE('individualBCT in PAintervention'!AW25,'individualBCT in PAintervention'!AW26)</f>
        <v>0</v>
      </c>
      <c r="AX13" s="14">
        <f>AVERAGE('individualBCT in PAintervention'!AX25,'individualBCT in PAintervention'!AX26)</f>
        <v>1</v>
      </c>
      <c r="AY13" s="14">
        <f>AVERAGE('individualBCT in PAintervention'!AY25,'individualBCT in PAintervention'!AY26)</f>
        <v>1</v>
      </c>
      <c r="AZ13" s="14">
        <f>AVERAGE('individualBCT in PAintervention'!AZ25,'individualBCT in PAintervention'!AZ26)</f>
        <v>0</v>
      </c>
      <c r="BA13" s="14">
        <f>AVERAGE('individualBCT in PAintervention'!BA25,'individualBCT in PAintervention'!BA26)</f>
        <v>0</v>
      </c>
      <c r="BB13" s="14">
        <f>AVERAGE('individualBCT in PAintervention'!BB25,'individualBCT in PAintervention'!BB26)</f>
        <v>0</v>
      </c>
      <c r="BC13" s="14">
        <f>AVERAGE('individualBCT in PAintervention'!BC25,'individualBCT in PAintervention'!BC26)</f>
        <v>0</v>
      </c>
      <c r="BD13" s="14">
        <f>AVERAGE('individualBCT in PAintervention'!BD25,'individualBCT in PAintervention'!BD26)</f>
        <v>0</v>
      </c>
      <c r="BE13" s="14">
        <f>AVERAGE('individualBCT in PAintervention'!BE25,'individualBCT in PAintervention'!BE26)</f>
        <v>1</v>
      </c>
      <c r="BF13" s="14">
        <f>AVERAGE('individualBCT in PAintervention'!BF25,'individualBCT in PAintervention'!BF26)</f>
        <v>0</v>
      </c>
      <c r="BG13" s="14">
        <f>AVERAGE('individualBCT in PAintervention'!BG25,'individualBCT in PAintervention'!BG26)</f>
        <v>0</v>
      </c>
      <c r="BH13" s="14">
        <f>AVERAGE('individualBCT in PAintervention'!BH25,'individualBCT in PAintervention'!BH26)</f>
        <v>0</v>
      </c>
      <c r="BI13" s="14">
        <f>AVERAGE('individualBCT in PAintervention'!BI25,'individualBCT in PAintervention'!BI26)</f>
        <v>0</v>
      </c>
      <c r="BJ13" s="14">
        <f>AVERAGE('individualBCT in PAintervention'!BJ25,'individualBCT in PAintervention'!BJ26)</f>
        <v>0</v>
      </c>
      <c r="BK13" s="14">
        <f>AVERAGE('individualBCT in PAintervention'!BK25,'individualBCT in PAintervention'!BK26)</f>
        <v>0</v>
      </c>
      <c r="BL13" s="14">
        <f>AVERAGE('individualBCT in PAintervention'!BL25,'individualBCT in PAintervention'!BL26)</f>
        <v>0</v>
      </c>
      <c r="BM13" s="14">
        <f>AVERAGE('individualBCT in PAintervention'!BM25,'individualBCT in PAintervention'!BM26)</f>
        <v>0</v>
      </c>
      <c r="BN13" s="14">
        <f>AVERAGE('individualBCT in PAintervention'!BN25,'individualBCT in PAintervention'!BN26)</f>
        <v>1</v>
      </c>
      <c r="BO13" s="14">
        <f>AVERAGE('individualBCT in PAintervention'!BO25,'individualBCT in PAintervention'!BO26)</f>
        <v>0</v>
      </c>
      <c r="BP13" s="14">
        <f>AVERAGE('individualBCT in PAintervention'!BP25,'individualBCT in PAintervention'!BP26)</f>
        <v>0</v>
      </c>
      <c r="BQ13" s="14">
        <f>AVERAGE('individualBCT in PAintervention'!BQ25,'individualBCT in PAintervention'!BQ26)</f>
        <v>0</v>
      </c>
      <c r="BR13" s="14">
        <f>AVERAGE('individualBCT in PAintervention'!BR25,'individualBCT in PAintervention'!BR26)</f>
        <v>0</v>
      </c>
      <c r="BS13" s="14">
        <f>AVERAGE('individualBCT in PAintervention'!BS25,'individualBCT in PAintervention'!BS26)</f>
        <v>0</v>
      </c>
      <c r="BT13" s="14">
        <f>AVERAGE('individualBCT in PAintervention'!BT25,'individualBCT in PAintervention'!BT26)</f>
        <v>0</v>
      </c>
      <c r="BU13" s="14">
        <f>AVERAGE('individualBCT in PAintervention'!BU25,'individualBCT in PAintervention'!BU26)</f>
        <v>1</v>
      </c>
      <c r="BV13" s="14">
        <f>AVERAGE('individualBCT in PAintervention'!BV25,'individualBCT in PAintervention'!BV26)</f>
        <v>1</v>
      </c>
      <c r="BW13" s="14">
        <f>AVERAGE('individualBCT in PAintervention'!BW25,'individualBCT in PAintervention'!BW26)</f>
        <v>0</v>
      </c>
      <c r="BX13" s="14">
        <f>AVERAGE('individualBCT in PAintervention'!BX25,'individualBCT in PAintervention'!BX26)</f>
        <v>0</v>
      </c>
      <c r="BY13" s="14">
        <f>AVERAGE('individualBCT in PAintervention'!BY25,'individualBCT in PAintervention'!BY26)</f>
        <v>0</v>
      </c>
      <c r="BZ13" s="14">
        <f>AVERAGE('individualBCT in PAintervention'!BZ25,'individualBCT in PAintervention'!BZ26)</f>
        <v>0</v>
      </c>
      <c r="CA13" s="14">
        <f>AVERAGE('individualBCT in PAintervention'!CA25,'individualBCT in PAintervention'!CA26)</f>
        <v>0</v>
      </c>
      <c r="CB13" s="14">
        <f>AVERAGE('individualBCT in PAintervention'!CB25,'individualBCT in PAintervention'!CB26)</f>
        <v>0</v>
      </c>
      <c r="CC13" s="14">
        <f>AVERAGE('individualBCT in PAintervention'!CC25,'individualBCT in PAintervention'!CC26)</f>
        <v>0</v>
      </c>
      <c r="CD13" s="14">
        <f>AVERAGE('individualBCT in PAintervention'!CD25,'individualBCT in PAintervention'!CD26)</f>
        <v>0</v>
      </c>
      <c r="CE13" s="14">
        <f>AVERAGE('individualBCT in PAintervention'!CE25,'individualBCT in PAintervention'!CE26)</f>
        <v>0</v>
      </c>
      <c r="CF13" s="14">
        <f>AVERAGE('individualBCT in PAintervention'!CF25,'individualBCT in PAintervention'!CF26)</f>
        <v>0</v>
      </c>
      <c r="CG13" s="14">
        <f>AVERAGE('individualBCT in PAintervention'!CG25,'individualBCT in PAintervention'!CG26)</f>
        <v>0</v>
      </c>
      <c r="CH13" s="14">
        <f>AVERAGE('individualBCT in PAintervention'!CH25,'individualBCT in PAintervention'!CH26)</f>
        <v>0</v>
      </c>
      <c r="CI13" s="14">
        <f>AVERAGE('individualBCT in PAintervention'!CI25,'individualBCT in PAintervention'!CI26)</f>
        <v>0</v>
      </c>
      <c r="CJ13" s="14">
        <f>AVERAGE('individualBCT in PAintervention'!CJ25,'individualBCT in PAintervention'!CJ26)</f>
        <v>0</v>
      </c>
      <c r="CK13" s="14">
        <f>AVERAGE('individualBCT in PAintervention'!CK25,'individualBCT in PAintervention'!CK26)</f>
        <v>0</v>
      </c>
      <c r="CL13" s="14">
        <f>AVERAGE('individualBCT in PAintervention'!CL25,'individualBCT in PAintervention'!CL26)</f>
        <v>1</v>
      </c>
      <c r="CM13" s="14">
        <f>AVERAGE('individualBCT in PAintervention'!CM25,'individualBCT in PAintervention'!CM26)</f>
        <v>0</v>
      </c>
      <c r="CN13" s="14">
        <f>AVERAGE('individualBCT in PAintervention'!CN25,'individualBCT in PAintervention'!CN26)</f>
        <v>0</v>
      </c>
      <c r="CO13" s="14">
        <f>AVERAGE('individualBCT in PAintervention'!CO25,'individualBCT in PAintervention'!CO26)</f>
        <v>0</v>
      </c>
      <c r="CP13" s="14">
        <f>AVERAGE('individualBCT in PAintervention'!CP25,'individualBCT in PAintervention'!CP26)</f>
        <v>0</v>
      </c>
      <c r="CQ13" s="14">
        <f>AVERAGE('individualBCT in PAintervention'!CQ25,'individualBCT in PAintervention'!CQ26)</f>
        <v>0</v>
      </c>
      <c r="CR13" s="14">
        <f>AVERAGE('individualBCT in PAintervention'!CR25,'individualBCT in PAintervention'!CR26)</f>
        <v>1</v>
      </c>
      <c r="CS13" s="22">
        <f t="shared" si="0"/>
        <v>28</v>
      </c>
    </row>
    <row r="14" spans="1:97" x14ac:dyDescent="0.45">
      <c r="A14" s="13" t="str">
        <f>'individualBCT in PAintervention'!B27</f>
        <v>Wei 2018</v>
      </c>
      <c r="D14" s="14">
        <f>AVERAGE('individualBCT in PAintervention'!D27,'individualBCT in PAintervention'!D28)</f>
        <v>1</v>
      </c>
      <c r="E14" s="14">
        <f>AVERAGE('individualBCT in PAintervention'!E27,'individualBCT in PAintervention'!E28)</f>
        <v>1</v>
      </c>
      <c r="F14" s="14">
        <f>AVERAGE('individualBCT in PAintervention'!F27,'individualBCT in PAintervention'!F28)</f>
        <v>1</v>
      </c>
      <c r="G14" s="14">
        <f>AVERAGE('individualBCT in PAintervention'!G27,'individualBCT in PAintervention'!G28)</f>
        <v>1</v>
      </c>
      <c r="H14" s="14">
        <f>AVERAGE('individualBCT in PAintervention'!H27,'individualBCT in PAintervention'!H28)</f>
        <v>1</v>
      </c>
      <c r="I14" s="14">
        <f>AVERAGE('individualBCT in PAintervention'!I27,'individualBCT in PAintervention'!I28)</f>
        <v>1</v>
      </c>
      <c r="J14" s="14">
        <f>AVERAGE('individualBCT in PAintervention'!J27,'individualBCT in PAintervention'!J28)</f>
        <v>1</v>
      </c>
      <c r="K14" s="14">
        <f>AVERAGE('individualBCT in PAintervention'!K27,'individualBCT in PAintervention'!K28)</f>
        <v>0</v>
      </c>
      <c r="L14" s="14">
        <f>AVERAGE('individualBCT in PAintervention'!L27,'individualBCT in PAintervention'!L28)</f>
        <v>0</v>
      </c>
      <c r="M14" s="14">
        <f>AVERAGE('individualBCT in PAintervention'!M27,'individualBCT in PAintervention'!M28)</f>
        <v>0</v>
      </c>
      <c r="N14" s="14">
        <f>AVERAGE('individualBCT in PAintervention'!N27,'individualBCT in PAintervention'!N28)</f>
        <v>1</v>
      </c>
      <c r="O14" s="14">
        <f>AVERAGE('individualBCT in PAintervention'!O27,'individualBCT in PAintervention'!O28)</f>
        <v>1</v>
      </c>
      <c r="P14" s="14">
        <f>AVERAGE('individualBCT in PAintervention'!P27,'individualBCT in PAintervention'!P28)</f>
        <v>1</v>
      </c>
      <c r="Q14" s="14">
        <f>AVERAGE('individualBCT in PAintervention'!Q27,'individualBCT in PAintervention'!Q28)</f>
        <v>0</v>
      </c>
      <c r="R14" s="14">
        <f>AVERAGE('individualBCT in PAintervention'!R27,'individualBCT in PAintervention'!R28)</f>
        <v>0</v>
      </c>
      <c r="S14" s="14">
        <f>AVERAGE('individualBCT in PAintervention'!S27,'individualBCT in PAintervention'!S28)</f>
        <v>1</v>
      </c>
      <c r="T14" s="14">
        <f>AVERAGE('individualBCT in PAintervention'!T27,'individualBCT in PAintervention'!T28)</f>
        <v>1</v>
      </c>
      <c r="U14" s="14">
        <f>AVERAGE('individualBCT in PAintervention'!U27,'individualBCT in PAintervention'!U28)</f>
        <v>0</v>
      </c>
      <c r="V14" s="14">
        <f>AVERAGE('individualBCT in PAintervention'!V27,'individualBCT in PAintervention'!V28)</f>
        <v>0</v>
      </c>
      <c r="W14" s="14">
        <f>AVERAGE('individualBCT in PAintervention'!W27,'individualBCT in PAintervention'!W28)</f>
        <v>1</v>
      </c>
      <c r="X14" s="14">
        <f>AVERAGE('individualBCT in PAintervention'!X27,'individualBCT in PAintervention'!X28)</f>
        <v>0</v>
      </c>
      <c r="Y14" s="14">
        <f>AVERAGE('individualBCT in PAintervention'!Y27,'individualBCT in PAintervention'!Y28)</f>
        <v>0</v>
      </c>
      <c r="Z14" s="14">
        <f>AVERAGE('individualBCT in PAintervention'!Z27,'individualBCT in PAintervention'!Z28)</f>
        <v>0</v>
      </c>
      <c r="AA14" s="14">
        <f>AVERAGE('individualBCT in PAintervention'!AA27,'individualBCT in PAintervention'!AA28)</f>
        <v>1</v>
      </c>
      <c r="AB14" s="14">
        <f>AVERAGE('individualBCT in PAintervention'!AB27,'individualBCT in PAintervention'!AB28)</f>
        <v>0</v>
      </c>
      <c r="AC14" s="14">
        <f>AVERAGE('individualBCT in PAintervention'!AC27,'individualBCT in PAintervention'!AC28)</f>
        <v>0</v>
      </c>
      <c r="AD14" s="14">
        <f>AVERAGE('individualBCT in PAintervention'!AD27,'individualBCT in PAintervention'!AD28)</f>
        <v>0</v>
      </c>
      <c r="AE14" s="14">
        <f>AVERAGE('individualBCT in PAintervention'!AE27,'individualBCT in PAintervention'!AE28)</f>
        <v>0</v>
      </c>
      <c r="AF14" s="14">
        <f>AVERAGE('individualBCT in PAintervention'!AF27,'individualBCT in PAintervention'!AF28)</f>
        <v>0</v>
      </c>
      <c r="AG14" s="14">
        <f>AVERAGE('individualBCT in PAintervention'!AG27,'individualBCT in PAintervention'!AG28)</f>
        <v>1</v>
      </c>
      <c r="AH14" s="14">
        <f>AVERAGE('individualBCT in PAintervention'!AH27,'individualBCT in PAintervention'!AH28)</f>
        <v>0</v>
      </c>
      <c r="AI14" s="14">
        <f>AVERAGE('individualBCT in PAintervention'!AI27,'individualBCT in PAintervention'!AI28)</f>
        <v>0</v>
      </c>
      <c r="AJ14" s="14">
        <f>AVERAGE('individualBCT in PAintervention'!AJ27,'individualBCT in PAintervention'!AJ28)</f>
        <v>1</v>
      </c>
      <c r="AK14" s="14">
        <f>AVERAGE('individualBCT in PAintervention'!AK27,'individualBCT in PAintervention'!AK28)</f>
        <v>0</v>
      </c>
      <c r="AL14" s="14">
        <f>AVERAGE('individualBCT in PAintervention'!AL27,'individualBCT in PAintervention'!AL28)</f>
        <v>0</v>
      </c>
      <c r="AM14" s="14">
        <f>AVERAGE('individualBCT in PAintervention'!AM27,'individualBCT in PAintervention'!AM28)</f>
        <v>0</v>
      </c>
      <c r="AN14" s="14">
        <f>AVERAGE('individualBCT in PAintervention'!AN27,'individualBCT in PAintervention'!AN28)</f>
        <v>0</v>
      </c>
      <c r="AO14" s="14">
        <f>AVERAGE('individualBCT in PAintervention'!AO27,'individualBCT in PAintervention'!AO28)</f>
        <v>0</v>
      </c>
      <c r="AP14" s="14">
        <f>AVERAGE('individualBCT in PAintervention'!AP27,'individualBCT in PAintervention'!AP28)</f>
        <v>0</v>
      </c>
      <c r="AQ14" s="14">
        <f>AVERAGE('individualBCT in PAintervention'!AQ27,'individualBCT in PAintervention'!AQ28)</f>
        <v>0</v>
      </c>
      <c r="AR14" s="14">
        <f>AVERAGE('individualBCT in PAintervention'!AR27,'individualBCT in PAintervention'!AR28)</f>
        <v>1</v>
      </c>
      <c r="AS14" s="14">
        <f>AVERAGE('individualBCT in PAintervention'!AS27,'individualBCT in PAintervention'!AS28)</f>
        <v>0</v>
      </c>
      <c r="AT14" s="14">
        <f>AVERAGE('individualBCT in PAintervention'!AT27,'individualBCT in PAintervention'!AT28)</f>
        <v>1</v>
      </c>
      <c r="AU14" s="14">
        <f>AVERAGE('individualBCT in PAintervention'!AU27,'individualBCT in PAintervention'!AU28)</f>
        <v>0</v>
      </c>
      <c r="AV14" s="14">
        <f>AVERAGE('individualBCT in PAintervention'!AV27,'individualBCT in PAintervention'!AV28)</f>
        <v>0</v>
      </c>
      <c r="AW14" s="14">
        <f>AVERAGE('individualBCT in PAintervention'!AW27,'individualBCT in PAintervention'!AW28)</f>
        <v>1</v>
      </c>
      <c r="AX14" s="14">
        <f>AVERAGE('individualBCT in PAintervention'!AX27,'individualBCT in PAintervention'!AX28)</f>
        <v>0</v>
      </c>
      <c r="AY14" s="14">
        <f>AVERAGE('individualBCT in PAintervention'!AY27,'individualBCT in PAintervention'!AY28)</f>
        <v>1</v>
      </c>
      <c r="AZ14" s="14">
        <f>AVERAGE('individualBCT in PAintervention'!AZ27,'individualBCT in PAintervention'!AZ28)</f>
        <v>0</v>
      </c>
      <c r="BA14" s="14">
        <f>AVERAGE('individualBCT in PAintervention'!BA27,'individualBCT in PAintervention'!BA28)</f>
        <v>0</v>
      </c>
      <c r="BB14" s="14">
        <f>AVERAGE('individualBCT in PAintervention'!BB27,'individualBCT in PAintervention'!BB28)</f>
        <v>0</v>
      </c>
      <c r="BC14" s="14">
        <f>AVERAGE('individualBCT in PAintervention'!BC27,'individualBCT in PAintervention'!BC28)</f>
        <v>0</v>
      </c>
      <c r="BD14" s="14">
        <f>AVERAGE('individualBCT in PAintervention'!BD27,'individualBCT in PAintervention'!BD28)</f>
        <v>0</v>
      </c>
      <c r="BE14" s="14">
        <f>AVERAGE('individualBCT in PAintervention'!BE27,'individualBCT in PAintervention'!BE28)</f>
        <v>0</v>
      </c>
      <c r="BF14" s="14">
        <f>AVERAGE('individualBCT in PAintervention'!BF27,'individualBCT in PAintervention'!BF28)</f>
        <v>0</v>
      </c>
      <c r="BG14" s="14">
        <f>AVERAGE('individualBCT in PAintervention'!BG27,'individualBCT in PAintervention'!BG28)</f>
        <v>0</v>
      </c>
      <c r="BH14" s="14">
        <f>AVERAGE('individualBCT in PAintervention'!BH27,'individualBCT in PAintervention'!BH28)</f>
        <v>0</v>
      </c>
      <c r="BI14" s="14">
        <f>AVERAGE('individualBCT in PAintervention'!BI27,'individualBCT in PAintervention'!BI28)</f>
        <v>0</v>
      </c>
      <c r="BJ14" s="14">
        <f>AVERAGE('individualBCT in PAintervention'!BJ27,'individualBCT in PAintervention'!BJ28)</f>
        <v>0</v>
      </c>
      <c r="BK14" s="14">
        <f>AVERAGE('individualBCT in PAintervention'!BK27,'individualBCT in PAintervention'!BK28)</f>
        <v>0</v>
      </c>
      <c r="BL14" s="14">
        <f>AVERAGE('individualBCT in PAintervention'!BL27,'individualBCT in PAintervention'!BL28)</f>
        <v>0</v>
      </c>
      <c r="BM14" s="14">
        <f>AVERAGE('individualBCT in PAintervention'!BM27,'individualBCT in PAintervention'!BM28)</f>
        <v>0</v>
      </c>
      <c r="BN14" s="14">
        <f>AVERAGE('individualBCT in PAintervention'!BN27,'individualBCT in PAintervention'!BN28)</f>
        <v>0</v>
      </c>
      <c r="BO14" s="14">
        <f>AVERAGE('individualBCT in PAintervention'!BO27,'individualBCT in PAintervention'!BO28)</f>
        <v>0</v>
      </c>
      <c r="BP14" s="14">
        <f>AVERAGE('individualBCT in PAintervention'!BP27,'individualBCT in PAintervention'!BP28)</f>
        <v>0</v>
      </c>
      <c r="BQ14" s="14">
        <f>AVERAGE('individualBCT in PAintervention'!BQ27,'individualBCT in PAintervention'!BQ28)</f>
        <v>0</v>
      </c>
      <c r="BR14" s="14">
        <f>AVERAGE('individualBCT in PAintervention'!BR27,'individualBCT in PAintervention'!BR28)</f>
        <v>0</v>
      </c>
      <c r="BS14" s="14">
        <f>AVERAGE('individualBCT in PAintervention'!BS27,'individualBCT in PAintervention'!BS28)</f>
        <v>0</v>
      </c>
      <c r="BT14" s="14">
        <f>AVERAGE('individualBCT in PAintervention'!BT27,'individualBCT in PAintervention'!BT28)</f>
        <v>0</v>
      </c>
      <c r="BU14" s="14">
        <f>AVERAGE('individualBCT in PAintervention'!BU27,'individualBCT in PAintervention'!BU28)</f>
        <v>1</v>
      </c>
      <c r="BV14" s="14">
        <f>AVERAGE('individualBCT in PAintervention'!BV27,'individualBCT in PAintervention'!BV28)</f>
        <v>0</v>
      </c>
      <c r="BW14" s="14">
        <f>AVERAGE('individualBCT in PAintervention'!BW27,'individualBCT in PAintervention'!BW28)</f>
        <v>0</v>
      </c>
      <c r="BX14" s="14">
        <f>AVERAGE('individualBCT in PAintervention'!BX27,'individualBCT in PAintervention'!BX28)</f>
        <v>0</v>
      </c>
      <c r="BY14" s="14">
        <f>AVERAGE('individualBCT in PAintervention'!BY27,'individualBCT in PAintervention'!BY28)</f>
        <v>0</v>
      </c>
      <c r="BZ14" s="14">
        <f>AVERAGE('individualBCT in PAintervention'!BZ27,'individualBCT in PAintervention'!BZ28)</f>
        <v>0</v>
      </c>
      <c r="CA14" s="14">
        <f>AVERAGE('individualBCT in PAintervention'!CA27,'individualBCT in PAintervention'!CA28)</f>
        <v>0</v>
      </c>
      <c r="CB14" s="14">
        <f>AVERAGE('individualBCT in PAintervention'!CB27,'individualBCT in PAintervention'!CB28)</f>
        <v>0</v>
      </c>
      <c r="CC14" s="14">
        <f>AVERAGE('individualBCT in PAintervention'!CC27,'individualBCT in PAintervention'!CC28)</f>
        <v>0</v>
      </c>
      <c r="CD14" s="14">
        <f>AVERAGE('individualBCT in PAintervention'!CD27,'individualBCT in PAintervention'!CD28)</f>
        <v>0</v>
      </c>
      <c r="CE14" s="14">
        <f>AVERAGE('individualBCT in PAintervention'!CE27,'individualBCT in PAintervention'!CE28)</f>
        <v>0</v>
      </c>
      <c r="CF14" s="14">
        <f>AVERAGE('individualBCT in PAintervention'!CF27,'individualBCT in PAintervention'!CF28)</f>
        <v>0</v>
      </c>
      <c r="CG14" s="14">
        <f>AVERAGE('individualBCT in PAintervention'!CG27,'individualBCT in PAintervention'!CG28)</f>
        <v>0</v>
      </c>
      <c r="CH14" s="14">
        <f>AVERAGE('individualBCT in PAintervention'!CH27,'individualBCT in PAintervention'!CH28)</f>
        <v>0</v>
      </c>
      <c r="CI14" s="14">
        <f>AVERAGE('individualBCT in PAintervention'!CI27,'individualBCT in PAintervention'!CI28)</f>
        <v>0</v>
      </c>
      <c r="CJ14" s="14">
        <f>AVERAGE('individualBCT in PAintervention'!CJ27,'individualBCT in PAintervention'!CJ28)</f>
        <v>0</v>
      </c>
      <c r="CK14" s="14">
        <f>AVERAGE('individualBCT in PAintervention'!CK27,'individualBCT in PAintervention'!CK28)</f>
        <v>0</v>
      </c>
      <c r="CL14" s="14">
        <f>AVERAGE('individualBCT in PAintervention'!CL27,'individualBCT in PAintervention'!CL28)</f>
        <v>0</v>
      </c>
      <c r="CM14" s="14">
        <f>AVERAGE('individualBCT in PAintervention'!CM27,'individualBCT in PAintervention'!CM28)</f>
        <v>0</v>
      </c>
      <c r="CN14" s="14">
        <f>AVERAGE('individualBCT in PAintervention'!CN27,'individualBCT in PAintervention'!CN28)</f>
        <v>0</v>
      </c>
      <c r="CO14" s="14">
        <f>AVERAGE('individualBCT in PAintervention'!CO27,'individualBCT in PAintervention'!CO28)</f>
        <v>0</v>
      </c>
      <c r="CP14" s="14">
        <f>AVERAGE('individualBCT in PAintervention'!CP27,'individualBCT in PAintervention'!CP28)</f>
        <v>0</v>
      </c>
      <c r="CQ14" s="14">
        <f>AVERAGE('individualBCT in PAintervention'!CQ27,'individualBCT in PAintervention'!CQ28)</f>
        <v>0</v>
      </c>
      <c r="CR14" s="14">
        <f>AVERAGE('individualBCT in PAintervention'!CR27,'individualBCT in PAintervention'!CR28)</f>
        <v>0</v>
      </c>
      <c r="CS14" s="22">
        <f t="shared" si="0"/>
        <v>21</v>
      </c>
    </row>
    <row r="15" spans="1:97" x14ac:dyDescent="0.45">
      <c r="A15" s="13" t="str">
        <f>'individualBCT in PAintervention'!B29</f>
        <v>Geng 2018</v>
      </c>
      <c r="D15" s="14">
        <f>AVERAGE('individualBCT in PAintervention'!D29,'individualBCT in PAintervention'!D30)</f>
        <v>1</v>
      </c>
      <c r="E15" s="14">
        <f>AVERAGE('individualBCT in PAintervention'!E29,'individualBCT in PAintervention'!E30)</f>
        <v>1</v>
      </c>
      <c r="F15" s="14">
        <f>AVERAGE('individualBCT in PAintervention'!F29,'individualBCT in PAintervention'!F30)</f>
        <v>1</v>
      </c>
      <c r="G15" s="14">
        <f>AVERAGE('individualBCT in PAintervention'!G29,'individualBCT in PAintervention'!G30)</f>
        <v>1</v>
      </c>
      <c r="H15" s="14">
        <f>AVERAGE('individualBCT in PAintervention'!H29,'individualBCT in PAintervention'!H30)</f>
        <v>1</v>
      </c>
      <c r="I15" s="14">
        <f>AVERAGE('individualBCT in PAintervention'!I29,'individualBCT in PAintervention'!I30)</f>
        <v>1</v>
      </c>
      <c r="J15" s="14">
        <f>AVERAGE('individualBCT in PAintervention'!J29,'individualBCT in PAintervention'!J30)</f>
        <v>1</v>
      </c>
      <c r="K15" s="14">
        <f>AVERAGE('individualBCT in PAintervention'!K29,'individualBCT in PAintervention'!K30)</f>
        <v>0</v>
      </c>
      <c r="L15" s="14">
        <f>AVERAGE('individualBCT in PAintervention'!L29,'individualBCT in PAintervention'!L30)</f>
        <v>0</v>
      </c>
      <c r="M15" s="14">
        <f>AVERAGE('individualBCT in PAintervention'!M29,'individualBCT in PAintervention'!M30)</f>
        <v>0</v>
      </c>
      <c r="N15" s="14">
        <f>AVERAGE('individualBCT in PAintervention'!N29,'individualBCT in PAintervention'!N30)</f>
        <v>1</v>
      </c>
      <c r="O15" s="14">
        <f>AVERAGE('individualBCT in PAintervention'!O29,'individualBCT in PAintervention'!O30)</f>
        <v>1</v>
      </c>
      <c r="P15" s="14">
        <f>AVERAGE('individualBCT in PAintervention'!P29,'individualBCT in PAintervention'!P30)</f>
        <v>1</v>
      </c>
      <c r="Q15" s="14">
        <f>AVERAGE('individualBCT in PAintervention'!Q29,'individualBCT in PAintervention'!Q30)</f>
        <v>0</v>
      </c>
      <c r="R15" s="14">
        <f>AVERAGE('individualBCT in PAintervention'!R29,'individualBCT in PAintervention'!R30)</f>
        <v>0</v>
      </c>
      <c r="S15" s="14">
        <f>AVERAGE('individualBCT in PAintervention'!S29,'individualBCT in PAintervention'!S30)</f>
        <v>1</v>
      </c>
      <c r="T15" s="14">
        <f>AVERAGE('individualBCT in PAintervention'!T29,'individualBCT in PAintervention'!T30)</f>
        <v>0</v>
      </c>
      <c r="U15" s="14">
        <f>AVERAGE('individualBCT in PAintervention'!U29,'individualBCT in PAintervention'!U30)</f>
        <v>1</v>
      </c>
      <c r="V15" s="14">
        <f>AVERAGE('individualBCT in PAintervention'!V29,'individualBCT in PAintervention'!V30)</f>
        <v>1</v>
      </c>
      <c r="W15" s="14">
        <f>AVERAGE('individualBCT in PAintervention'!W29,'individualBCT in PAintervention'!W30)</f>
        <v>1</v>
      </c>
      <c r="X15" s="14">
        <f>AVERAGE('individualBCT in PAintervention'!X29,'individualBCT in PAintervention'!X30)</f>
        <v>0</v>
      </c>
      <c r="Y15" s="14">
        <f>AVERAGE('individualBCT in PAintervention'!Y29,'individualBCT in PAintervention'!Y30)</f>
        <v>0</v>
      </c>
      <c r="Z15" s="14">
        <f>AVERAGE('individualBCT in PAintervention'!Z29,'individualBCT in PAintervention'!Z30)</f>
        <v>0</v>
      </c>
      <c r="AA15" s="14">
        <f>AVERAGE('individualBCT in PAintervention'!AA29,'individualBCT in PAintervention'!AA30)</f>
        <v>1</v>
      </c>
      <c r="AB15" s="14">
        <f>AVERAGE('individualBCT in PAintervention'!AB29,'individualBCT in PAintervention'!AB30)</f>
        <v>1</v>
      </c>
      <c r="AC15" s="14">
        <f>AVERAGE('individualBCT in PAintervention'!AC29,'individualBCT in PAintervention'!AC30)</f>
        <v>0</v>
      </c>
      <c r="AD15" s="14">
        <f>AVERAGE('individualBCT in PAintervention'!AD29,'individualBCT in PAintervention'!AD30)</f>
        <v>1</v>
      </c>
      <c r="AE15" s="14">
        <f>AVERAGE('individualBCT in PAintervention'!AE29,'individualBCT in PAintervention'!AE30)</f>
        <v>0</v>
      </c>
      <c r="AF15" s="14">
        <f>AVERAGE('individualBCT in PAintervention'!AF29,'individualBCT in PAintervention'!AF30)</f>
        <v>1</v>
      </c>
      <c r="AG15" s="14">
        <f>AVERAGE('individualBCT in PAintervention'!AG29,'individualBCT in PAintervention'!AG30)</f>
        <v>0</v>
      </c>
      <c r="AH15" s="14">
        <f>AVERAGE('individualBCT in PAintervention'!AH29,'individualBCT in PAintervention'!AH30)</f>
        <v>1</v>
      </c>
      <c r="AI15" s="14">
        <f>AVERAGE('individualBCT in PAintervention'!AI29,'individualBCT in PAintervention'!AI30)</f>
        <v>1</v>
      </c>
      <c r="AJ15" s="14">
        <f>AVERAGE('individualBCT in PAintervention'!AJ29,'individualBCT in PAintervention'!AJ30)</f>
        <v>0</v>
      </c>
      <c r="AK15" s="14">
        <f>AVERAGE('individualBCT in PAintervention'!AK29,'individualBCT in PAintervention'!AK30)</f>
        <v>0</v>
      </c>
      <c r="AL15" s="14">
        <f>AVERAGE('individualBCT in PAintervention'!AL29,'individualBCT in PAintervention'!AL30)</f>
        <v>0</v>
      </c>
      <c r="AM15" s="14">
        <f>AVERAGE('individualBCT in PAintervention'!AM29,'individualBCT in PAintervention'!AM30)</f>
        <v>0</v>
      </c>
      <c r="AN15" s="14">
        <f>AVERAGE('individualBCT in PAintervention'!AN29,'individualBCT in PAintervention'!AN30)</f>
        <v>0</v>
      </c>
      <c r="AO15" s="14">
        <f>AVERAGE('individualBCT in PAintervention'!AO29,'individualBCT in PAintervention'!AO30)</f>
        <v>0</v>
      </c>
      <c r="AP15" s="14">
        <f>AVERAGE('individualBCT in PAintervention'!AP29,'individualBCT in PAintervention'!AP30)</f>
        <v>0</v>
      </c>
      <c r="AQ15" s="14">
        <f>AVERAGE('individualBCT in PAintervention'!AQ29,'individualBCT in PAintervention'!AQ30)</f>
        <v>0</v>
      </c>
      <c r="AR15" s="14">
        <f>AVERAGE('individualBCT in PAintervention'!AR29,'individualBCT in PAintervention'!AR30)</f>
        <v>1</v>
      </c>
      <c r="AS15" s="14">
        <f>AVERAGE('individualBCT in PAintervention'!AS29,'individualBCT in PAintervention'!AS30)</f>
        <v>0</v>
      </c>
      <c r="AT15" s="14">
        <f>AVERAGE('individualBCT in PAintervention'!AT29,'individualBCT in PAintervention'!AT30)</f>
        <v>1</v>
      </c>
      <c r="AU15" s="14">
        <f>AVERAGE('individualBCT in PAintervention'!AU29,'individualBCT in PAintervention'!AU30)</f>
        <v>0</v>
      </c>
      <c r="AV15" s="14">
        <f>AVERAGE('individualBCT in PAintervention'!AV29,'individualBCT in PAintervention'!AV30)</f>
        <v>0</v>
      </c>
      <c r="AW15" s="14">
        <f>AVERAGE('individualBCT in PAintervention'!AW29,'individualBCT in PAintervention'!AW30)</f>
        <v>0</v>
      </c>
      <c r="AX15" s="14">
        <f>AVERAGE('individualBCT in PAintervention'!AX29,'individualBCT in PAintervention'!AX30)</f>
        <v>1</v>
      </c>
      <c r="AY15" s="14">
        <f>AVERAGE('individualBCT in PAintervention'!AY29,'individualBCT in PAintervention'!AY30)</f>
        <v>1</v>
      </c>
      <c r="AZ15" s="14">
        <f>AVERAGE('individualBCT in PAintervention'!AZ29,'individualBCT in PAintervention'!AZ30)</f>
        <v>0</v>
      </c>
      <c r="BA15" s="14">
        <f>AVERAGE('individualBCT in PAintervention'!BA29,'individualBCT in PAintervention'!BA30)</f>
        <v>0</v>
      </c>
      <c r="BB15" s="14">
        <f>AVERAGE('individualBCT in PAintervention'!BB29,'individualBCT in PAintervention'!BB30)</f>
        <v>0</v>
      </c>
      <c r="BC15" s="14">
        <f>AVERAGE('individualBCT in PAintervention'!BC29,'individualBCT in PAintervention'!BC30)</f>
        <v>0</v>
      </c>
      <c r="BD15" s="14">
        <f>AVERAGE('individualBCT in PAintervention'!BD29,'individualBCT in PAintervention'!BD30)</f>
        <v>0</v>
      </c>
      <c r="BE15" s="14">
        <f>AVERAGE('individualBCT in PAintervention'!BE29,'individualBCT in PAintervention'!BE30)</f>
        <v>1</v>
      </c>
      <c r="BF15" s="14">
        <f>AVERAGE('individualBCT in PAintervention'!BF29,'individualBCT in PAintervention'!BF30)</f>
        <v>0</v>
      </c>
      <c r="BG15" s="14">
        <f>AVERAGE('individualBCT in PAintervention'!BG29,'individualBCT in PAintervention'!BG30)</f>
        <v>0</v>
      </c>
      <c r="BH15" s="14">
        <f>AVERAGE('individualBCT in PAintervention'!BH29,'individualBCT in PAintervention'!BH30)</f>
        <v>0</v>
      </c>
      <c r="BI15" s="14">
        <f>AVERAGE('individualBCT in PAintervention'!BI29,'individualBCT in PAintervention'!BI30)</f>
        <v>0</v>
      </c>
      <c r="BJ15" s="14">
        <f>AVERAGE('individualBCT in PAintervention'!BJ29,'individualBCT in PAintervention'!BJ30)</f>
        <v>0</v>
      </c>
      <c r="BK15" s="14">
        <f>AVERAGE('individualBCT in PAintervention'!BK29,'individualBCT in PAintervention'!BK30)</f>
        <v>0</v>
      </c>
      <c r="BL15" s="14">
        <f>AVERAGE('individualBCT in PAintervention'!BL29,'individualBCT in PAintervention'!BL30)</f>
        <v>1</v>
      </c>
      <c r="BM15" s="14">
        <f>AVERAGE('individualBCT in PAintervention'!BM29,'individualBCT in PAintervention'!BM30)</f>
        <v>0</v>
      </c>
      <c r="BN15" s="14">
        <f>AVERAGE('individualBCT in PAintervention'!BN29,'individualBCT in PAintervention'!BN30)</f>
        <v>0</v>
      </c>
      <c r="BO15" s="14">
        <f>AVERAGE('individualBCT in PAintervention'!BO29,'individualBCT in PAintervention'!BO30)</f>
        <v>0</v>
      </c>
      <c r="BP15" s="14">
        <f>AVERAGE('individualBCT in PAintervention'!BP29,'individualBCT in PAintervention'!BP30)</f>
        <v>0</v>
      </c>
      <c r="BQ15" s="14">
        <f>AVERAGE('individualBCT in PAintervention'!BQ29,'individualBCT in PAintervention'!BQ30)</f>
        <v>0</v>
      </c>
      <c r="BR15" s="14">
        <f>AVERAGE('individualBCT in PAintervention'!BR29,'individualBCT in PAintervention'!BR30)</f>
        <v>1</v>
      </c>
      <c r="BS15" s="14">
        <f>AVERAGE('individualBCT in PAintervention'!BS29,'individualBCT in PAintervention'!BS30)</f>
        <v>0</v>
      </c>
      <c r="BT15" s="14">
        <f>AVERAGE('individualBCT in PAintervention'!BT29,'individualBCT in PAintervention'!BT30)</f>
        <v>0</v>
      </c>
      <c r="BU15" s="14">
        <f>AVERAGE('individualBCT in PAintervention'!BU29,'individualBCT in PAintervention'!BU30)</f>
        <v>0</v>
      </c>
      <c r="BV15" s="14">
        <f>AVERAGE('individualBCT in PAintervention'!BV29,'individualBCT in PAintervention'!BV30)</f>
        <v>0</v>
      </c>
      <c r="BW15" s="14">
        <f>AVERAGE('individualBCT in PAintervention'!BW29,'individualBCT in PAintervention'!BW30)</f>
        <v>0</v>
      </c>
      <c r="BX15" s="14">
        <f>AVERAGE('individualBCT in PAintervention'!BX29,'individualBCT in PAintervention'!BX30)</f>
        <v>0</v>
      </c>
      <c r="BY15" s="14">
        <f>AVERAGE('individualBCT in PAintervention'!BY29,'individualBCT in PAintervention'!BY30)</f>
        <v>0</v>
      </c>
      <c r="BZ15" s="14">
        <f>AVERAGE('individualBCT in PAintervention'!BZ29,'individualBCT in PAintervention'!BZ30)</f>
        <v>0</v>
      </c>
      <c r="CA15" s="14">
        <f>AVERAGE('individualBCT in PAintervention'!CA29,'individualBCT in PAintervention'!CA30)</f>
        <v>0</v>
      </c>
      <c r="CB15" s="14">
        <f>AVERAGE('individualBCT in PAintervention'!CB29,'individualBCT in PAintervention'!CB30)</f>
        <v>0</v>
      </c>
      <c r="CC15" s="14">
        <f>AVERAGE('individualBCT in PAintervention'!CC29,'individualBCT in PAintervention'!CC30)</f>
        <v>0</v>
      </c>
      <c r="CD15" s="14">
        <f>AVERAGE('individualBCT in PAintervention'!CD29,'individualBCT in PAintervention'!CD30)</f>
        <v>0</v>
      </c>
      <c r="CE15" s="14">
        <f>AVERAGE('individualBCT in PAintervention'!CE29,'individualBCT in PAintervention'!CE30)</f>
        <v>0</v>
      </c>
      <c r="CF15" s="14">
        <f>AVERAGE('individualBCT in PAintervention'!CF29,'individualBCT in PAintervention'!CF30)</f>
        <v>0</v>
      </c>
      <c r="CG15" s="14">
        <f>AVERAGE('individualBCT in PAintervention'!CG29,'individualBCT in PAintervention'!CG30)</f>
        <v>0</v>
      </c>
      <c r="CH15" s="14">
        <f>AVERAGE('individualBCT in PAintervention'!CH29,'individualBCT in PAintervention'!CH30)</f>
        <v>0</v>
      </c>
      <c r="CI15" s="14">
        <f>AVERAGE('individualBCT in PAintervention'!CI29,'individualBCT in PAintervention'!CI30)</f>
        <v>0</v>
      </c>
      <c r="CJ15" s="14">
        <f>AVERAGE('individualBCT in PAintervention'!CJ29,'individualBCT in PAintervention'!CJ30)</f>
        <v>0</v>
      </c>
      <c r="CK15" s="14">
        <f>AVERAGE('individualBCT in PAintervention'!CK29,'individualBCT in PAintervention'!CK30)</f>
        <v>0</v>
      </c>
      <c r="CL15" s="14">
        <f>AVERAGE('individualBCT in PAintervention'!CL29,'individualBCT in PAintervention'!CL30)</f>
        <v>0</v>
      </c>
      <c r="CM15" s="14">
        <f>AVERAGE('individualBCT in PAintervention'!CM29,'individualBCT in PAintervention'!CM30)</f>
        <v>0</v>
      </c>
      <c r="CN15" s="14">
        <f>AVERAGE('individualBCT in PAintervention'!CN29,'individualBCT in PAintervention'!CN30)</f>
        <v>1</v>
      </c>
      <c r="CO15" s="14">
        <f>AVERAGE('individualBCT in PAintervention'!CO29,'individualBCT in PAintervention'!CO30)</f>
        <v>0</v>
      </c>
      <c r="CP15" s="14">
        <f>AVERAGE('individualBCT in PAintervention'!CP29,'individualBCT in PAintervention'!CP30)</f>
        <v>0</v>
      </c>
      <c r="CQ15" s="14">
        <f>AVERAGE('individualBCT in PAintervention'!CQ29,'individualBCT in PAintervention'!CQ30)</f>
        <v>0</v>
      </c>
      <c r="CR15" s="14">
        <f>AVERAGE('individualBCT in PAintervention'!CR29,'individualBCT in PAintervention'!CR30)</f>
        <v>1</v>
      </c>
      <c r="CS15" s="22">
        <f t="shared" si="0"/>
        <v>29</v>
      </c>
    </row>
    <row r="16" spans="1:97" x14ac:dyDescent="0.45">
      <c r="A16" s="13" t="str">
        <f>'individualBCT in PAintervention'!B31</f>
        <v>Dong 2018</v>
      </c>
      <c r="D16" s="14">
        <f>AVERAGE('individualBCT in PAintervention'!D31,'individualBCT in PAintervention'!D32)</f>
        <v>1</v>
      </c>
      <c r="E16" s="14">
        <f>AVERAGE('individualBCT in PAintervention'!E31,'individualBCT in PAintervention'!E32)</f>
        <v>0</v>
      </c>
      <c r="F16" s="14">
        <f>AVERAGE('individualBCT in PAintervention'!F31,'individualBCT in PAintervention'!F32)</f>
        <v>1</v>
      </c>
      <c r="G16" s="14">
        <f>AVERAGE('individualBCT in PAintervention'!G31,'individualBCT in PAintervention'!G32)</f>
        <v>1</v>
      </c>
      <c r="H16" s="14">
        <f>AVERAGE('individualBCT in PAintervention'!H31,'individualBCT in PAintervention'!H32)</f>
        <v>1</v>
      </c>
      <c r="I16" s="14">
        <f>AVERAGE('individualBCT in PAintervention'!I31,'individualBCT in PAintervention'!I32)</f>
        <v>0</v>
      </c>
      <c r="J16" s="14">
        <f>AVERAGE('individualBCT in PAintervention'!J31,'individualBCT in PAintervention'!J32)</f>
        <v>1</v>
      </c>
      <c r="K16" s="14">
        <f>AVERAGE('individualBCT in PAintervention'!K31,'individualBCT in PAintervention'!K32)</f>
        <v>0</v>
      </c>
      <c r="L16" s="14">
        <f>AVERAGE('individualBCT in PAintervention'!L31,'individualBCT in PAintervention'!L32)</f>
        <v>0</v>
      </c>
      <c r="M16" s="14">
        <f>AVERAGE('individualBCT in PAintervention'!M31,'individualBCT in PAintervention'!M32)</f>
        <v>0</v>
      </c>
      <c r="N16" s="14">
        <f>AVERAGE('individualBCT in PAintervention'!N31,'individualBCT in PAintervention'!N32)</f>
        <v>1</v>
      </c>
      <c r="O16" s="14">
        <f>AVERAGE('individualBCT in PAintervention'!O31,'individualBCT in PAintervention'!O32)</f>
        <v>1</v>
      </c>
      <c r="P16" s="14">
        <f>AVERAGE('individualBCT in PAintervention'!P31,'individualBCT in PAintervention'!P32)</f>
        <v>1</v>
      </c>
      <c r="Q16" s="14">
        <f>AVERAGE('individualBCT in PAintervention'!Q31,'individualBCT in PAintervention'!Q32)</f>
        <v>0</v>
      </c>
      <c r="R16" s="14">
        <f>AVERAGE('individualBCT in PAintervention'!R31,'individualBCT in PAintervention'!R32)</f>
        <v>0</v>
      </c>
      <c r="S16" s="14">
        <f>AVERAGE('individualBCT in PAintervention'!S31,'individualBCT in PAintervention'!S32)</f>
        <v>0</v>
      </c>
      <c r="T16" s="14">
        <f>AVERAGE('individualBCT in PAintervention'!T31,'individualBCT in PAintervention'!T32)</f>
        <v>0</v>
      </c>
      <c r="U16" s="14">
        <f>AVERAGE('individualBCT in PAintervention'!U31,'individualBCT in PAintervention'!U32)</f>
        <v>0</v>
      </c>
      <c r="V16" s="14">
        <f>AVERAGE('individualBCT in PAintervention'!V31,'individualBCT in PAintervention'!V32)</f>
        <v>0</v>
      </c>
      <c r="W16" s="14">
        <f>AVERAGE('individualBCT in PAintervention'!W31,'individualBCT in PAintervention'!W32)</f>
        <v>1</v>
      </c>
      <c r="X16" s="14">
        <f>AVERAGE('individualBCT in PAintervention'!X31,'individualBCT in PAintervention'!X32)</f>
        <v>0</v>
      </c>
      <c r="Y16" s="14">
        <f>AVERAGE('individualBCT in PAintervention'!Y31,'individualBCT in PAintervention'!Y32)</f>
        <v>0</v>
      </c>
      <c r="Z16" s="14">
        <f>AVERAGE('individualBCT in PAintervention'!Z31,'individualBCT in PAintervention'!Z32)</f>
        <v>0</v>
      </c>
      <c r="AA16" s="14">
        <f>AVERAGE('individualBCT in PAintervention'!AA31,'individualBCT in PAintervention'!AA32)</f>
        <v>1</v>
      </c>
      <c r="AB16" s="14">
        <f>AVERAGE('individualBCT in PAintervention'!AB31,'individualBCT in PAintervention'!AB32)</f>
        <v>0</v>
      </c>
      <c r="AC16" s="14">
        <f>AVERAGE('individualBCT in PAintervention'!AC31,'individualBCT in PAintervention'!AC32)</f>
        <v>0</v>
      </c>
      <c r="AD16" s="14">
        <f>AVERAGE('individualBCT in PAintervention'!AD31,'individualBCT in PAintervention'!AD32)</f>
        <v>0</v>
      </c>
      <c r="AE16" s="14">
        <f>AVERAGE('individualBCT in PAintervention'!AE31,'individualBCT in PAintervention'!AE32)</f>
        <v>0</v>
      </c>
      <c r="AF16" s="14">
        <f>AVERAGE('individualBCT in PAintervention'!AF31,'individualBCT in PAintervention'!AF32)</f>
        <v>0</v>
      </c>
      <c r="AG16" s="14">
        <f>AVERAGE('individualBCT in PAintervention'!AG31,'individualBCT in PAintervention'!AG32)</f>
        <v>1</v>
      </c>
      <c r="AH16" s="14">
        <f>AVERAGE('individualBCT in PAintervention'!AH31,'individualBCT in PAintervention'!AH32)</f>
        <v>0</v>
      </c>
      <c r="AI16" s="14">
        <f>AVERAGE('individualBCT in PAintervention'!AI31,'individualBCT in PAintervention'!AI32)</f>
        <v>0</v>
      </c>
      <c r="AJ16" s="14">
        <f>AVERAGE('individualBCT in PAintervention'!AJ31,'individualBCT in PAintervention'!AJ32)</f>
        <v>0</v>
      </c>
      <c r="AK16" s="14">
        <f>AVERAGE('individualBCT in PAintervention'!AK31,'individualBCT in PAintervention'!AK32)</f>
        <v>0</v>
      </c>
      <c r="AL16" s="14">
        <f>AVERAGE('individualBCT in PAintervention'!AL31,'individualBCT in PAintervention'!AL32)</f>
        <v>0</v>
      </c>
      <c r="AM16" s="14">
        <f>AVERAGE('individualBCT in PAintervention'!AM31,'individualBCT in PAintervention'!AM32)</f>
        <v>0</v>
      </c>
      <c r="AN16" s="14">
        <f>AVERAGE('individualBCT in PAintervention'!AN31,'individualBCT in PAintervention'!AN32)</f>
        <v>0</v>
      </c>
      <c r="AO16" s="14">
        <f>AVERAGE('individualBCT in PAintervention'!AO31,'individualBCT in PAintervention'!AO32)</f>
        <v>0</v>
      </c>
      <c r="AP16" s="14">
        <f>AVERAGE('individualBCT in PAintervention'!AP31,'individualBCT in PAintervention'!AP32)</f>
        <v>0</v>
      </c>
      <c r="AQ16" s="14">
        <f>AVERAGE('individualBCT in PAintervention'!AQ31,'individualBCT in PAintervention'!AQ32)</f>
        <v>0</v>
      </c>
      <c r="AR16" s="14">
        <f>AVERAGE('individualBCT in PAintervention'!AR31,'individualBCT in PAintervention'!AR32)</f>
        <v>1</v>
      </c>
      <c r="AS16" s="14">
        <f>AVERAGE('individualBCT in PAintervention'!AS31,'individualBCT in PAintervention'!AS32)</f>
        <v>0</v>
      </c>
      <c r="AT16" s="14">
        <f>AVERAGE('individualBCT in PAintervention'!AT31,'individualBCT in PAintervention'!AT32)</f>
        <v>1</v>
      </c>
      <c r="AU16" s="14">
        <f>AVERAGE('individualBCT in PAintervention'!AU31,'individualBCT in PAintervention'!AU32)</f>
        <v>0</v>
      </c>
      <c r="AV16" s="14">
        <f>AVERAGE('individualBCT in PAintervention'!AV31,'individualBCT in PAintervention'!AV32)</f>
        <v>0</v>
      </c>
      <c r="AW16" s="14">
        <f>AVERAGE('individualBCT in PAintervention'!AW31,'individualBCT in PAintervention'!AW32)</f>
        <v>0</v>
      </c>
      <c r="AX16" s="14">
        <f>AVERAGE('individualBCT in PAintervention'!AX31,'individualBCT in PAintervention'!AX32)</f>
        <v>1</v>
      </c>
      <c r="AY16" s="14">
        <f>AVERAGE('individualBCT in PAintervention'!AY31,'individualBCT in PAintervention'!AY32)</f>
        <v>1</v>
      </c>
      <c r="AZ16" s="14">
        <f>AVERAGE('individualBCT in PAintervention'!AZ31,'individualBCT in PAintervention'!AZ32)</f>
        <v>0</v>
      </c>
      <c r="BA16" s="14">
        <f>AVERAGE('individualBCT in PAintervention'!BA31,'individualBCT in PAintervention'!BA32)</f>
        <v>0</v>
      </c>
      <c r="BB16" s="14">
        <f>AVERAGE('individualBCT in PAintervention'!BB31,'individualBCT in PAintervention'!BB32)</f>
        <v>0</v>
      </c>
      <c r="BC16" s="14">
        <f>AVERAGE('individualBCT in PAintervention'!BC31,'individualBCT in PAintervention'!BC32)</f>
        <v>0</v>
      </c>
      <c r="BD16" s="14">
        <f>AVERAGE('individualBCT in PAintervention'!BD31,'individualBCT in PAintervention'!BD32)</f>
        <v>0</v>
      </c>
      <c r="BE16" s="14">
        <f>AVERAGE('individualBCT in PAintervention'!BE31,'individualBCT in PAintervention'!BE32)</f>
        <v>0</v>
      </c>
      <c r="BF16" s="14">
        <f>AVERAGE('individualBCT in PAintervention'!BF31,'individualBCT in PAintervention'!BF32)</f>
        <v>0</v>
      </c>
      <c r="BG16" s="14">
        <f>AVERAGE('individualBCT in PAintervention'!BG31,'individualBCT in PAintervention'!BG32)</f>
        <v>0</v>
      </c>
      <c r="BH16" s="14">
        <f>AVERAGE('individualBCT in PAintervention'!BH31,'individualBCT in PAintervention'!BH32)</f>
        <v>0</v>
      </c>
      <c r="BI16" s="14">
        <f>AVERAGE('individualBCT in PAintervention'!BI31,'individualBCT in PAintervention'!BI32)</f>
        <v>0</v>
      </c>
      <c r="BJ16" s="14">
        <f>AVERAGE('individualBCT in PAintervention'!BJ31,'individualBCT in PAintervention'!BJ32)</f>
        <v>0</v>
      </c>
      <c r="BK16" s="14">
        <f>AVERAGE('individualBCT in PAintervention'!BK31,'individualBCT in PAintervention'!BK32)</f>
        <v>0</v>
      </c>
      <c r="BL16" s="14">
        <f>AVERAGE('individualBCT in PAintervention'!BL31,'individualBCT in PAintervention'!BL32)</f>
        <v>0</v>
      </c>
      <c r="BM16" s="14">
        <f>AVERAGE('individualBCT in PAintervention'!BM31,'individualBCT in PAintervention'!BM32)</f>
        <v>0</v>
      </c>
      <c r="BN16" s="14">
        <f>AVERAGE('individualBCT in PAintervention'!BN31,'individualBCT in PAintervention'!BN32)</f>
        <v>0</v>
      </c>
      <c r="BO16" s="14">
        <f>AVERAGE('individualBCT in PAintervention'!BO31,'individualBCT in PAintervention'!BO32)</f>
        <v>0</v>
      </c>
      <c r="BP16" s="14">
        <f>AVERAGE('individualBCT in PAintervention'!BP31,'individualBCT in PAintervention'!BP32)</f>
        <v>0</v>
      </c>
      <c r="BQ16" s="14">
        <f>AVERAGE('individualBCT in PAintervention'!BQ31,'individualBCT in PAintervention'!BQ32)</f>
        <v>0</v>
      </c>
      <c r="BR16" s="14">
        <f>AVERAGE('individualBCT in PAintervention'!BR31,'individualBCT in PAintervention'!BR32)</f>
        <v>0</v>
      </c>
      <c r="BS16" s="14">
        <f>AVERAGE('individualBCT in PAintervention'!BS31,'individualBCT in PAintervention'!BS32)</f>
        <v>0</v>
      </c>
      <c r="BT16" s="14">
        <f>AVERAGE('individualBCT in PAintervention'!BT31,'individualBCT in PAintervention'!BT32)</f>
        <v>0</v>
      </c>
      <c r="BU16" s="14">
        <f>AVERAGE('individualBCT in PAintervention'!BU31,'individualBCT in PAintervention'!BU32)</f>
        <v>0</v>
      </c>
      <c r="BV16" s="14">
        <f>AVERAGE('individualBCT in PAintervention'!BV31,'individualBCT in PAintervention'!BV32)</f>
        <v>1</v>
      </c>
      <c r="BW16" s="14">
        <f>AVERAGE('individualBCT in PAintervention'!BW31,'individualBCT in PAintervention'!BW32)</f>
        <v>0</v>
      </c>
      <c r="BX16" s="14">
        <f>AVERAGE('individualBCT in PAintervention'!BX31,'individualBCT in PAintervention'!BX32)</f>
        <v>0</v>
      </c>
      <c r="BY16" s="14">
        <f>AVERAGE('individualBCT in PAintervention'!BY31,'individualBCT in PAintervention'!BY32)</f>
        <v>0</v>
      </c>
      <c r="BZ16" s="14">
        <f>AVERAGE('individualBCT in PAintervention'!BZ31,'individualBCT in PAintervention'!BZ32)</f>
        <v>0</v>
      </c>
      <c r="CA16" s="14">
        <f>AVERAGE('individualBCT in PAintervention'!CA31,'individualBCT in PAintervention'!CA32)</f>
        <v>0</v>
      </c>
      <c r="CB16" s="14">
        <f>AVERAGE('individualBCT in PAintervention'!CB31,'individualBCT in PAintervention'!CB32)</f>
        <v>0</v>
      </c>
      <c r="CC16" s="14">
        <f>AVERAGE('individualBCT in PAintervention'!CC31,'individualBCT in PAintervention'!CC32)</f>
        <v>0</v>
      </c>
      <c r="CD16" s="14">
        <f>AVERAGE('individualBCT in PAintervention'!CD31,'individualBCT in PAintervention'!CD32)</f>
        <v>0</v>
      </c>
      <c r="CE16" s="14">
        <f>AVERAGE('individualBCT in PAintervention'!CE31,'individualBCT in PAintervention'!CE32)</f>
        <v>0</v>
      </c>
      <c r="CF16" s="14">
        <f>AVERAGE('individualBCT in PAintervention'!CF31,'individualBCT in PAintervention'!CF32)</f>
        <v>0</v>
      </c>
      <c r="CG16" s="14">
        <f>AVERAGE('individualBCT in PAintervention'!CG31,'individualBCT in PAintervention'!CG32)</f>
        <v>0</v>
      </c>
      <c r="CH16" s="14">
        <f>AVERAGE('individualBCT in PAintervention'!CH31,'individualBCT in PAintervention'!CH32)</f>
        <v>0</v>
      </c>
      <c r="CI16" s="14">
        <f>AVERAGE('individualBCT in PAintervention'!CI31,'individualBCT in PAintervention'!CI32)</f>
        <v>0</v>
      </c>
      <c r="CJ16" s="14">
        <f>AVERAGE('individualBCT in PAintervention'!CJ31,'individualBCT in PAintervention'!CJ32)</f>
        <v>0</v>
      </c>
      <c r="CK16" s="14">
        <f>AVERAGE('individualBCT in PAintervention'!CK31,'individualBCT in PAintervention'!CK32)</f>
        <v>0</v>
      </c>
      <c r="CL16" s="14">
        <f>AVERAGE('individualBCT in PAintervention'!CL31,'individualBCT in PAintervention'!CL32)</f>
        <v>0</v>
      </c>
      <c r="CM16" s="14">
        <f>AVERAGE('individualBCT in PAintervention'!CM31,'individualBCT in PAintervention'!CM32)</f>
        <v>0</v>
      </c>
      <c r="CN16" s="14">
        <f>AVERAGE('individualBCT in PAintervention'!CN31,'individualBCT in PAintervention'!CN32)</f>
        <v>0</v>
      </c>
      <c r="CO16" s="14">
        <f>AVERAGE('individualBCT in PAintervention'!CO31,'individualBCT in PAintervention'!CO32)</f>
        <v>0</v>
      </c>
      <c r="CP16" s="14">
        <f>AVERAGE('individualBCT in PAintervention'!CP31,'individualBCT in PAintervention'!CP32)</f>
        <v>0</v>
      </c>
      <c r="CQ16" s="14">
        <f>AVERAGE('individualBCT in PAintervention'!CQ31,'individualBCT in PAintervention'!CQ32)</f>
        <v>0</v>
      </c>
      <c r="CR16" s="14">
        <f>AVERAGE('individualBCT in PAintervention'!CR31,'individualBCT in PAintervention'!CR32)</f>
        <v>0</v>
      </c>
      <c r="CS16" s="22">
        <f t="shared" si="0"/>
        <v>16</v>
      </c>
    </row>
    <row r="17" spans="1:97" x14ac:dyDescent="0.45">
      <c r="A17" s="13" t="str">
        <f>'individualBCT in PAintervention'!B33</f>
        <v>Park 2019</v>
      </c>
      <c r="D17" s="14">
        <f>AVERAGE('individualBCT in PAintervention'!D33,'individualBCT in PAintervention'!D34)</f>
        <v>1</v>
      </c>
      <c r="E17" s="14">
        <f>AVERAGE('individualBCT in PAintervention'!E33,'individualBCT in PAintervention'!E34)</f>
        <v>0</v>
      </c>
      <c r="F17" s="14">
        <f>AVERAGE('individualBCT in PAintervention'!F33,'individualBCT in PAintervention'!F34)</f>
        <v>1</v>
      </c>
      <c r="G17" s="14">
        <f>AVERAGE('individualBCT in PAintervention'!G33,'individualBCT in PAintervention'!G34)</f>
        <v>1</v>
      </c>
      <c r="H17" s="14">
        <f>AVERAGE('individualBCT in PAintervention'!H33,'individualBCT in PAintervention'!H34)</f>
        <v>1</v>
      </c>
      <c r="I17" s="14">
        <f>AVERAGE('individualBCT in PAintervention'!I33,'individualBCT in PAintervention'!I34)</f>
        <v>1</v>
      </c>
      <c r="J17" s="14">
        <f>AVERAGE('individualBCT in PAintervention'!J33,'individualBCT in PAintervention'!J34)</f>
        <v>1</v>
      </c>
      <c r="K17" s="14">
        <f>AVERAGE('individualBCT in PAintervention'!K33,'individualBCT in PAintervention'!K34)</f>
        <v>0</v>
      </c>
      <c r="L17" s="14">
        <f>AVERAGE('individualBCT in PAintervention'!L33,'individualBCT in PAintervention'!L34)</f>
        <v>0</v>
      </c>
      <c r="M17" s="14">
        <f>AVERAGE('individualBCT in PAintervention'!M33,'individualBCT in PAintervention'!M34)</f>
        <v>0</v>
      </c>
      <c r="N17" s="14">
        <f>AVERAGE('individualBCT in PAintervention'!N33,'individualBCT in PAintervention'!N34)</f>
        <v>1</v>
      </c>
      <c r="O17" s="14">
        <f>AVERAGE('individualBCT in PAintervention'!O33,'individualBCT in PAintervention'!O34)</f>
        <v>1</v>
      </c>
      <c r="P17" s="14">
        <f>AVERAGE('individualBCT in PAintervention'!P33,'individualBCT in PAintervention'!P34)</f>
        <v>1</v>
      </c>
      <c r="Q17" s="14">
        <f>AVERAGE('individualBCT in PAintervention'!Q33,'individualBCT in PAintervention'!Q34)</f>
        <v>0</v>
      </c>
      <c r="R17" s="14">
        <f>AVERAGE('individualBCT in PAintervention'!R33,'individualBCT in PAintervention'!R34)</f>
        <v>0</v>
      </c>
      <c r="S17" s="14">
        <f>AVERAGE('individualBCT in PAintervention'!S33,'individualBCT in PAintervention'!S34)</f>
        <v>1</v>
      </c>
      <c r="T17" s="14">
        <f>AVERAGE('individualBCT in PAintervention'!T33,'individualBCT in PAintervention'!T34)</f>
        <v>0</v>
      </c>
      <c r="U17" s="14">
        <f>AVERAGE('individualBCT in PAintervention'!U33,'individualBCT in PAintervention'!U34)</f>
        <v>0</v>
      </c>
      <c r="V17" s="14">
        <f>AVERAGE('individualBCT in PAintervention'!V33,'individualBCT in PAintervention'!V34)</f>
        <v>0</v>
      </c>
      <c r="W17" s="14">
        <f>AVERAGE('individualBCT in PAintervention'!W33,'individualBCT in PAintervention'!W34)</f>
        <v>1</v>
      </c>
      <c r="X17" s="14">
        <f>AVERAGE('individualBCT in PAintervention'!X33,'individualBCT in PAintervention'!X34)</f>
        <v>0</v>
      </c>
      <c r="Y17" s="14">
        <f>AVERAGE('individualBCT in PAintervention'!Y33,'individualBCT in PAintervention'!Y34)</f>
        <v>0</v>
      </c>
      <c r="Z17" s="14">
        <f>AVERAGE('individualBCT in PAintervention'!Z33,'individualBCT in PAintervention'!Z34)</f>
        <v>0</v>
      </c>
      <c r="AA17" s="14">
        <f>AVERAGE('individualBCT in PAintervention'!AA33,'individualBCT in PAintervention'!AA34)</f>
        <v>0</v>
      </c>
      <c r="AB17" s="14">
        <f>AVERAGE('individualBCT in PAintervention'!AB33,'individualBCT in PAintervention'!AB34)</f>
        <v>0</v>
      </c>
      <c r="AC17" s="14">
        <f>AVERAGE('individualBCT in PAintervention'!AC33,'individualBCT in PAintervention'!AC34)</f>
        <v>0</v>
      </c>
      <c r="AD17" s="14">
        <f>AVERAGE('individualBCT in PAintervention'!AD33,'individualBCT in PAintervention'!AD34)</f>
        <v>0</v>
      </c>
      <c r="AE17" s="14">
        <f>AVERAGE('individualBCT in PAintervention'!AE33,'individualBCT in PAintervention'!AE34)</f>
        <v>0</v>
      </c>
      <c r="AF17" s="14">
        <f>AVERAGE('individualBCT in PAintervention'!AF33,'individualBCT in PAintervention'!AF34)</f>
        <v>0</v>
      </c>
      <c r="AG17" s="14">
        <f>AVERAGE('individualBCT in PAintervention'!AG33,'individualBCT in PAintervention'!AG34)</f>
        <v>1</v>
      </c>
      <c r="AH17" s="14">
        <f>AVERAGE('individualBCT in PAintervention'!AH33,'individualBCT in PAintervention'!AH34)</f>
        <v>0</v>
      </c>
      <c r="AI17" s="14">
        <f>AVERAGE('individualBCT in PAintervention'!AI33,'individualBCT in PAintervention'!AI34)</f>
        <v>0</v>
      </c>
      <c r="AJ17" s="14">
        <f>AVERAGE('individualBCT in PAintervention'!AJ33,'individualBCT in PAintervention'!AJ34)</f>
        <v>0</v>
      </c>
      <c r="AK17" s="14">
        <f>AVERAGE('individualBCT in PAintervention'!AK33,'individualBCT in PAintervention'!AK34)</f>
        <v>0</v>
      </c>
      <c r="AL17" s="14">
        <f>AVERAGE('individualBCT in PAintervention'!AL33,'individualBCT in PAintervention'!AL34)</f>
        <v>0</v>
      </c>
      <c r="AM17" s="14">
        <f>AVERAGE('individualBCT in PAintervention'!AM33,'individualBCT in PAintervention'!AM34)</f>
        <v>0</v>
      </c>
      <c r="AN17" s="14">
        <f>AVERAGE('individualBCT in PAintervention'!AN33,'individualBCT in PAintervention'!AN34)</f>
        <v>0</v>
      </c>
      <c r="AO17" s="14">
        <f>AVERAGE('individualBCT in PAintervention'!AO33,'individualBCT in PAintervention'!AO34)</f>
        <v>0</v>
      </c>
      <c r="AP17" s="14">
        <f>AVERAGE('individualBCT in PAintervention'!AP33,'individualBCT in PAintervention'!AP34)</f>
        <v>0</v>
      </c>
      <c r="AQ17" s="14">
        <f>AVERAGE('individualBCT in PAintervention'!AQ33,'individualBCT in PAintervention'!AQ34)</f>
        <v>0</v>
      </c>
      <c r="AR17" s="14">
        <f>AVERAGE('individualBCT in PAintervention'!AR33,'individualBCT in PAintervention'!AR34)</f>
        <v>1</v>
      </c>
      <c r="AS17" s="14">
        <f>AVERAGE('individualBCT in PAintervention'!AS33,'individualBCT in PAintervention'!AS34)</f>
        <v>0</v>
      </c>
      <c r="AT17" s="14">
        <f>AVERAGE('individualBCT in PAintervention'!AT33,'individualBCT in PAintervention'!AT34)</f>
        <v>0</v>
      </c>
      <c r="AU17" s="14">
        <f>AVERAGE('individualBCT in PAintervention'!AU33,'individualBCT in PAintervention'!AU34)</f>
        <v>0</v>
      </c>
      <c r="AV17" s="14">
        <f>AVERAGE('individualBCT in PAintervention'!AV33,'individualBCT in PAintervention'!AV34)</f>
        <v>0</v>
      </c>
      <c r="AW17" s="14">
        <f>AVERAGE('individualBCT in PAintervention'!AW33,'individualBCT in PAintervention'!AW34)</f>
        <v>1</v>
      </c>
      <c r="AX17" s="14">
        <f>AVERAGE('individualBCT in PAintervention'!AX33,'individualBCT in PAintervention'!AX34)</f>
        <v>1</v>
      </c>
      <c r="AY17" s="14">
        <f>AVERAGE('individualBCT in PAintervention'!AY33,'individualBCT in PAintervention'!AY34)</f>
        <v>1</v>
      </c>
      <c r="AZ17" s="14">
        <f>AVERAGE('individualBCT in PAintervention'!AZ33,'individualBCT in PAintervention'!AZ34)</f>
        <v>0</v>
      </c>
      <c r="BA17" s="14">
        <f>AVERAGE('individualBCT in PAintervention'!BA33,'individualBCT in PAintervention'!BA34)</f>
        <v>0</v>
      </c>
      <c r="BB17" s="14">
        <f>AVERAGE('individualBCT in PAintervention'!BB33,'individualBCT in PAintervention'!BB34)</f>
        <v>0</v>
      </c>
      <c r="BC17" s="14">
        <f>AVERAGE('individualBCT in PAintervention'!BC33,'individualBCT in PAintervention'!BC34)</f>
        <v>0</v>
      </c>
      <c r="BD17" s="14">
        <f>AVERAGE('individualBCT in PAintervention'!BD33,'individualBCT in PAintervention'!BD34)</f>
        <v>0</v>
      </c>
      <c r="BE17" s="14">
        <f>AVERAGE('individualBCT in PAintervention'!BE33,'individualBCT in PAintervention'!BE34)</f>
        <v>0</v>
      </c>
      <c r="BF17" s="14">
        <f>AVERAGE('individualBCT in PAintervention'!BF33,'individualBCT in PAintervention'!BF34)</f>
        <v>0</v>
      </c>
      <c r="BG17" s="14">
        <f>AVERAGE('individualBCT in PAintervention'!BG33,'individualBCT in PAintervention'!BG34)</f>
        <v>0</v>
      </c>
      <c r="BH17" s="14">
        <f>AVERAGE('individualBCT in PAintervention'!BH33,'individualBCT in PAintervention'!BH34)</f>
        <v>0</v>
      </c>
      <c r="BI17" s="14">
        <f>AVERAGE('individualBCT in PAintervention'!BI33,'individualBCT in PAintervention'!BI34)</f>
        <v>0</v>
      </c>
      <c r="BJ17" s="14">
        <f>AVERAGE('individualBCT in PAintervention'!BJ33,'individualBCT in PAintervention'!BJ34)</f>
        <v>0</v>
      </c>
      <c r="BK17" s="14">
        <f>AVERAGE('individualBCT in PAintervention'!BK33,'individualBCT in PAintervention'!BK34)</f>
        <v>0</v>
      </c>
      <c r="BL17" s="14">
        <f>AVERAGE('individualBCT in PAintervention'!BL33,'individualBCT in PAintervention'!BL34)</f>
        <v>0</v>
      </c>
      <c r="BM17" s="14">
        <f>AVERAGE('individualBCT in PAintervention'!BM33,'individualBCT in PAintervention'!BM34)</f>
        <v>0</v>
      </c>
      <c r="BN17" s="14">
        <f>AVERAGE('individualBCT in PAintervention'!BN33,'individualBCT in PAintervention'!BN34)</f>
        <v>0</v>
      </c>
      <c r="BO17" s="14">
        <f>AVERAGE('individualBCT in PAintervention'!BO33,'individualBCT in PAintervention'!BO34)</f>
        <v>0</v>
      </c>
      <c r="BP17" s="14">
        <f>AVERAGE('individualBCT in PAintervention'!BP33,'individualBCT in PAintervention'!BP34)</f>
        <v>0</v>
      </c>
      <c r="BQ17" s="14">
        <f>AVERAGE('individualBCT in PAintervention'!BQ33,'individualBCT in PAintervention'!BQ34)</f>
        <v>0</v>
      </c>
      <c r="BR17" s="14">
        <f>AVERAGE('individualBCT in PAintervention'!BR33,'individualBCT in PAintervention'!BR34)</f>
        <v>0</v>
      </c>
      <c r="BS17" s="14">
        <f>AVERAGE('individualBCT in PAintervention'!BS33,'individualBCT in PAintervention'!BS34)</f>
        <v>0</v>
      </c>
      <c r="BT17" s="14">
        <f>AVERAGE('individualBCT in PAintervention'!BT33,'individualBCT in PAintervention'!BT34)</f>
        <v>0</v>
      </c>
      <c r="BU17" s="14">
        <f>AVERAGE('individualBCT in PAintervention'!BU33,'individualBCT in PAintervention'!BU34)</f>
        <v>1</v>
      </c>
      <c r="BV17" s="14">
        <f>AVERAGE('individualBCT in PAintervention'!BV33,'individualBCT in PAintervention'!BV34)</f>
        <v>0</v>
      </c>
      <c r="BW17" s="14">
        <f>AVERAGE('individualBCT in PAintervention'!BW33,'individualBCT in PAintervention'!BW34)</f>
        <v>0</v>
      </c>
      <c r="BX17" s="14">
        <f>AVERAGE('individualBCT in PAintervention'!BX33,'individualBCT in PAintervention'!BX34)</f>
        <v>0</v>
      </c>
      <c r="BY17" s="14">
        <f>AVERAGE('individualBCT in PAintervention'!BY33,'individualBCT in PAintervention'!BY34)</f>
        <v>0</v>
      </c>
      <c r="BZ17" s="14">
        <f>AVERAGE('individualBCT in PAintervention'!BZ33,'individualBCT in PAintervention'!BZ34)</f>
        <v>0</v>
      </c>
      <c r="CA17" s="14">
        <f>AVERAGE('individualBCT in PAintervention'!CA33,'individualBCT in PAintervention'!CA34)</f>
        <v>0</v>
      </c>
      <c r="CB17" s="14">
        <f>AVERAGE('individualBCT in PAintervention'!CB33,'individualBCT in PAintervention'!CB34)</f>
        <v>0</v>
      </c>
      <c r="CC17" s="14">
        <f>AVERAGE('individualBCT in PAintervention'!CC33,'individualBCT in PAintervention'!CC34)</f>
        <v>0</v>
      </c>
      <c r="CD17" s="14">
        <f>AVERAGE('individualBCT in PAintervention'!CD33,'individualBCT in PAintervention'!CD34)</f>
        <v>0</v>
      </c>
      <c r="CE17" s="14">
        <f>AVERAGE('individualBCT in PAintervention'!CE33,'individualBCT in PAintervention'!CE34)</f>
        <v>0</v>
      </c>
      <c r="CF17" s="14">
        <f>AVERAGE('individualBCT in PAintervention'!CF33,'individualBCT in PAintervention'!CF34)</f>
        <v>0</v>
      </c>
      <c r="CG17" s="14">
        <f>AVERAGE('individualBCT in PAintervention'!CG33,'individualBCT in PAintervention'!CG34)</f>
        <v>0</v>
      </c>
      <c r="CH17" s="14">
        <f>AVERAGE('individualBCT in PAintervention'!CH33,'individualBCT in PAintervention'!CH34)</f>
        <v>0</v>
      </c>
      <c r="CI17" s="14">
        <f>AVERAGE('individualBCT in PAintervention'!CI33,'individualBCT in PAintervention'!CI34)</f>
        <v>0</v>
      </c>
      <c r="CJ17" s="14">
        <f>AVERAGE('individualBCT in PAintervention'!CJ33,'individualBCT in PAintervention'!CJ34)</f>
        <v>0</v>
      </c>
      <c r="CK17" s="14">
        <f>AVERAGE('individualBCT in PAintervention'!CK33,'individualBCT in PAintervention'!CK34)</f>
        <v>0</v>
      </c>
      <c r="CL17" s="14">
        <f>AVERAGE('individualBCT in PAintervention'!CL33,'individualBCT in PAintervention'!CL34)</f>
        <v>0</v>
      </c>
      <c r="CM17" s="14">
        <f>AVERAGE('individualBCT in PAintervention'!CM33,'individualBCT in PAintervention'!CM34)</f>
        <v>0</v>
      </c>
      <c r="CN17" s="14">
        <f>AVERAGE('individualBCT in PAintervention'!CN33,'individualBCT in PAintervention'!CN34)</f>
        <v>0</v>
      </c>
      <c r="CO17" s="14">
        <f>AVERAGE('individualBCT in PAintervention'!CO33,'individualBCT in PAintervention'!CO34)</f>
        <v>0</v>
      </c>
      <c r="CP17" s="14">
        <f>AVERAGE('individualBCT in PAintervention'!CP33,'individualBCT in PAintervention'!CP34)</f>
        <v>0</v>
      </c>
      <c r="CQ17" s="14">
        <f>AVERAGE('individualBCT in PAintervention'!CQ33,'individualBCT in PAintervention'!CQ34)</f>
        <v>0</v>
      </c>
      <c r="CR17" s="14">
        <f>AVERAGE('individualBCT in PAintervention'!CR33,'individualBCT in PAintervention'!CR34)</f>
        <v>0</v>
      </c>
      <c r="CS17" s="22">
        <f t="shared" si="0"/>
        <v>17</v>
      </c>
    </row>
    <row r="18" spans="1:97" x14ac:dyDescent="0.45">
      <c r="A18" s="13" t="str">
        <f>'individualBCT in PAintervention'!B35</f>
        <v>Lozano-Lozano 2019</v>
      </c>
      <c r="D18" s="14">
        <f>AVERAGE('individualBCT in PAintervention'!D35,'individualBCT in PAintervention'!D36)</f>
        <v>1</v>
      </c>
      <c r="E18" s="14">
        <f>AVERAGE('individualBCT in PAintervention'!E35,'individualBCT in PAintervention'!E36)</f>
        <v>0</v>
      </c>
      <c r="F18" s="14">
        <f>AVERAGE('individualBCT in PAintervention'!F35,'individualBCT in PAintervention'!F36)</f>
        <v>1</v>
      </c>
      <c r="G18" s="14">
        <f>AVERAGE('individualBCT in PAintervention'!G35,'individualBCT in PAintervention'!G36)</f>
        <v>0</v>
      </c>
      <c r="H18" s="14">
        <f>AVERAGE('individualBCT in PAintervention'!H35,'individualBCT in PAintervention'!H36)</f>
        <v>1</v>
      </c>
      <c r="I18" s="14">
        <f>AVERAGE('individualBCT in PAintervention'!I35,'individualBCT in PAintervention'!I36)</f>
        <v>1</v>
      </c>
      <c r="J18" s="14">
        <f>AVERAGE('individualBCT in PAintervention'!J35,'individualBCT in PAintervention'!J36)</f>
        <v>1</v>
      </c>
      <c r="K18" s="14">
        <f>AVERAGE('individualBCT in PAintervention'!K35,'individualBCT in PAintervention'!K36)</f>
        <v>0</v>
      </c>
      <c r="L18" s="14">
        <f>AVERAGE('individualBCT in PAintervention'!L35,'individualBCT in PAintervention'!L36)</f>
        <v>0</v>
      </c>
      <c r="M18" s="14">
        <f>AVERAGE('individualBCT in PAintervention'!M35,'individualBCT in PAintervention'!M36)</f>
        <v>0</v>
      </c>
      <c r="N18" s="14">
        <f>AVERAGE('individualBCT in PAintervention'!N35,'individualBCT in PAintervention'!N36)</f>
        <v>1</v>
      </c>
      <c r="O18" s="14">
        <f>AVERAGE('individualBCT in PAintervention'!O35,'individualBCT in PAintervention'!O36)</f>
        <v>1</v>
      </c>
      <c r="P18" s="14">
        <f>AVERAGE('individualBCT in PAintervention'!P35,'individualBCT in PAintervention'!P36)</f>
        <v>1</v>
      </c>
      <c r="Q18" s="14">
        <f>AVERAGE('individualBCT in PAintervention'!Q35,'individualBCT in PAintervention'!Q36)</f>
        <v>0</v>
      </c>
      <c r="R18" s="14">
        <f>AVERAGE('individualBCT in PAintervention'!R35,'individualBCT in PAintervention'!R36)</f>
        <v>0</v>
      </c>
      <c r="S18" s="14">
        <f>AVERAGE('individualBCT in PAintervention'!S35,'individualBCT in PAintervention'!S36)</f>
        <v>1</v>
      </c>
      <c r="T18" s="14">
        <f>AVERAGE('individualBCT in PAintervention'!T35,'individualBCT in PAintervention'!T36)</f>
        <v>0</v>
      </c>
      <c r="U18" s="14">
        <f>AVERAGE('individualBCT in PAintervention'!U35,'individualBCT in PAintervention'!U36)</f>
        <v>0</v>
      </c>
      <c r="V18" s="14">
        <f>AVERAGE('individualBCT in PAintervention'!V35,'individualBCT in PAintervention'!V36)</f>
        <v>0</v>
      </c>
      <c r="W18" s="14">
        <f>AVERAGE('individualBCT in PAintervention'!W35,'individualBCT in PAintervention'!W36)</f>
        <v>0</v>
      </c>
      <c r="X18" s="14">
        <f>AVERAGE('individualBCT in PAintervention'!X35,'individualBCT in PAintervention'!X36)</f>
        <v>0</v>
      </c>
      <c r="Y18" s="14">
        <f>AVERAGE('individualBCT in PAintervention'!Y35,'individualBCT in PAintervention'!Y36)</f>
        <v>0</v>
      </c>
      <c r="Z18" s="14">
        <f>AVERAGE('individualBCT in PAintervention'!Z35,'individualBCT in PAintervention'!Z36)</f>
        <v>0</v>
      </c>
      <c r="AA18" s="14">
        <f>AVERAGE('individualBCT in PAintervention'!AA35,'individualBCT in PAintervention'!AA36)</f>
        <v>0</v>
      </c>
      <c r="AB18" s="14">
        <f>AVERAGE('individualBCT in PAintervention'!AB35,'individualBCT in PAintervention'!AB36)</f>
        <v>0</v>
      </c>
      <c r="AC18" s="14">
        <f>AVERAGE('individualBCT in PAintervention'!AC35,'individualBCT in PAintervention'!AC36)</f>
        <v>0</v>
      </c>
      <c r="AD18" s="14">
        <f>AVERAGE('individualBCT in PAintervention'!AD35,'individualBCT in PAintervention'!AD36)</f>
        <v>0</v>
      </c>
      <c r="AE18" s="14">
        <f>AVERAGE('individualBCT in PAintervention'!AE35,'individualBCT in PAintervention'!AE36)</f>
        <v>0</v>
      </c>
      <c r="AF18" s="14">
        <f>AVERAGE('individualBCT in PAintervention'!AF35,'individualBCT in PAintervention'!AF36)</f>
        <v>0</v>
      </c>
      <c r="AG18" s="14">
        <f>AVERAGE('individualBCT in PAintervention'!AG35,'individualBCT in PAintervention'!AG36)</f>
        <v>0</v>
      </c>
      <c r="AH18" s="14">
        <f>AVERAGE('individualBCT in PAintervention'!AH35,'individualBCT in PAintervention'!AH36)</f>
        <v>0</v>
      </c>
      <c r="AI18" s="14">
        <f>AVERAGE('individualBCT in PAintervention'!AI35,'individualBCT in PAintervention'!AI36)</f>
        <v>0</v>
      </c>
      <c r="AJ18" s="14">
        <f>AVERAGE('individualBCT in PAintervention'!AJ35,'individualBCT in PAintervention'!AJ36)</f>
        <v>0</v>
      </c>
      <c r="AK18" s="14">
        <f>AVERAGE('individualBCT in PAintervention'!AK35,'individualBCT in PAintervention'!AK36)</f>
        <v>0</v>
      </c>
      <c r="AL18" s="14">
        <f>AVERAGE('individualBCT in PAintervention'!AL35,'individualBCT in PAintervention'!AL36)</f>
        <v>0</v>
      </c>
      <c r="AM18" s="14">
        <f>AVERAGE('individualBCT in PAintervention'!AM35,'individualBCT in PAintervention'!AM36)</f>
        <v>0</v>
      </c>
      <c r="AN18" s="14">
        <f>AVERAGE('individualBCT in PAintervention'!AN35,'individualBCT in PAintervention'!AN36)</f>
        <v>0</v>
      </c>
      <c r="AO18" s="14">
        <f>AVERAGE('individualBCT in PAintervention'!AO35,'individualBCT in PAintervention'!AO36)</f>
        <v>0</v>
      </c>
      <c r="AP18" s="14">
        <f>AVERAGE('individualBCT in PAintervention'!AP35,'individualBCT in PAintervention'!AP36)</f>
        <v>0</v>
      </c>
      <c r="AQ18" s="14">
        <f>AVERAGE('individualBCT in PAintervention'!AQ35,'individualBCT in PAintervention'!AQ36)</f>
        <v>0</v>
      </c>
      <c r="AR18" s="14">
        <f>AVERAGE('individualBCT in PAintervention'!AR35,'individualBCT in PAintervention'!AR36)</f>
        <v>1</v>
      </c>
      <c r="AS18" s="14">
        <f>AVERAGE('individualBCT in PAintervention'!AS35,'individualBCT in PAintervention'!AS36)</f>
        <v>0</v>
      </c>
      <c r="AT18" s="14">
        <f>AVERAGE('individualBCT in PAintervention'!AT35,'individualBCT in PAintervention'!AT36)</f>
        <v>0</v>
      </c>
      <c r="AU18" s="14">
        <f>AVERAGE('individualBCT in PAintervention'!AU35,'individualBCT in PAintervention'!AU36)</f>
        <v>0</v>
      </c>
      <c r="AV18" s="14">
        <f>AVERAGE('individualBCT in PAintervention'!AV35,'individualBCT in PAintervention'!AV36)</f>
        <v>0</v>
      </c>
      <c r="AW18" s="14">
        <f>AVERAGE('individualBCT in PAintervention'!AW35,'individualBCT in PAintervention'!AW36)</f>
        <v>0</v>
      </c>
      <c r="AX18" s="14">
        <f>AVERAGE('individualBCT in PAintervention'!AX35,'individualBCT in PAintervention'!AX36)</f>
        <v>0</v>
      </c>
      <c r="AY18" s="14">
        <f>AVERAGE('individualBCT in PAintervention'!AY35,'individualBCT in PAintervention'!AY36)</f>
        <v>1</v>
      </c>
      <c r="AZ18" s="14">
        <f>AVERAGE('individualBCT in PAintervention'!AZ35,'individualBCT in PAintervention'!AZ36)</f>
        <v>0</v>
      </c>
      <c r="BA18" s="14">
        <f>AVERAGE('individualBCT in PAintervention'!BA35,'individualBCT in PAintervention'!BA36)</f>
        <v>0</v>
      </c>
      <c r="BB18" s="14">
        <f>AVERAGE('individualBCT in PAintervention'!BB35,'individualBCT in PAintervention'!BB36)</f>
        <v>0</v>
      </c>
      <c r="BC18" s="14">
        <f>AVERAGE('individualBCT in PAintervention'!BC35,'individualBCT in PAintervention'!BC36)</f>
        <v>0</v>
      </c>
      <c r="BD18" s="14">
        <f>AVERAGE('individualBCT in PAintervention'!BD35,'individualBCT in PAintervention'!BD36)</f>
        <v>0</v>
      </c>
      <c r="BE18" s="14">
        <f>AVERAGE('individualBCT in PAintervention'!BE35,'individualBCT in PAintervention'!BE36)</f>
        <v>1</v>
      </c>
      <c r="BF18" s="14">
        <f>AVERAGE('individualBCT in PAintervention'!BF35,'individualBCT in PAintervention'!BF36)</f>
        <v>0</v>
      </c>
      <c r="BG18" s="14">
        <f>AVERAGE('individualBCT in PAintervention'!BG35,'individualBCT in PAintervention'!BG36)</f>
        <v>0</v>
      </c>
      <c r="BH18" s="14">
        <f>AVERAGE('individualBCT in PAintervention'!BH35,'individualBCT in PAintervention'!BH36)</f>
        <v>0</v>
      </c>
      <c r="BI18" s="14">
        <f>AVERAGE('individualBCT in PAintervention'!BI35,'individualBCT in PAintervention'!BI36)</f>
        <v>0</v>
      </c>
      <c r="BJ18" s="14">
        <f>AVERAGE('individualBCT in PAintervention'!BJ35,'individualBCT in PAintervention'!BJ36)</f>
        <v>0</v>
      </c>
      <c r="BK18" s="14">
        <f>AVERAGE('individualBCT in PAintervention'!BK35,'individualBCT in PAintervention'!BK36)</f>
        <v>0</v>
      </c>
      <c r="BL18" s="14">
        <f>AVERAGE('individualBCT in PAintervention'!BL35,'individualBCT in PAintervention'!BL36)</f>
        <v>0</v>
      </c>
      <c r="BM18" s="14">
        <f>AVERAGE('individualBCT in PAintervention'!BM35,'individualBCT in PAintervention'!BM36)</f>
        <v>0</v>
      </c>
      <c r="BN18" s="14">
        <f>AVERAGE('individualBCT in PAintervention'!BN35,'individualBCT in PAintervention'!BN36)</f>
        <v>0</v>
      </c>
      <c r="BO18" s="14">
        <f>AVERAGE('individualBCT in PAintervention'!BO35,'individualBCT in PAintervention'!BO36)</f>
        <v>1</v>
      </c>
      <c r="BP18" s="14">
        <f>AVERAGE('individualBCT in PAintervention'!BP35,'individualBCT in PAintervention'!BP36)</f>
        <v>0</v>
      </c>
      <c r="BQ18" s="14">
        <f>AVERAGE('individualBCT in PAintervention'!BQ35,'individualBCT in PAintervention'!BQ36)</f>
        <v>0</v>
      </c>
      <c r="BR18" s="14">
        <f>AVERAGE('individualBCT in PAintervention'!BR35,'individualBCT in PAintervention'!BR36)</f>
        <v>0</v>
      </c>
      <c r="BS18" s="14">
        <f>AVERAGE('individualBCT in PAintervention'!BS35,'individualBCT in PAintervention'!BS36)</f>
        <v>0</v>
      </c>
      <c r="BT18" s="14">
        <f>AVERAGE('individualBCT in PAintervention'!BT35,'individualBCT in PAintervention'!BT36)</f>
        <v>0</v>
      </c>
      <c r="BU18" s="14">
        <f>AVERAGE('individualBCT in PAintervention'!BU35,'individualBCT in PAintervention'!BU36)</f>
        <v>0</v>
      </c>
      <c r="BV18" s="14">
        <f>AVERAGE('individualBCT in PAintervention'!BV35,'individualBCT in PAintervention'!BV36)</f>
        <v>0</v>
      </c>
      <c r="BW18" s="14">
        <f>AVERAGE('individualBCT in PAintervention'!BW35,'individualBCT in PAintervention'!BW36)</f>
        <v>0</v>
      </c>
      <c r="BX18" s="14">
        <f>AVERAGE('individualBCT in PAintervention'!BX35,'individualBCT in PAintervention'!BX36)</f>
        <v>0</v>
      </c>
      <c r="BY18" s="14">
        <f>AVERAGE('individualBCT in PAintervention'!BY35,'individualBCT in PAintervention'!BY36)</f>
        <v>0</v>
      </c>
      <c r="BZ18" s="14">
        <f>AVERAGE('individualBCT in PAintervention'!BZ35,'individualBCT in PAintervention'!BZ36)</f>
        <v>0</v>
      </c>
      <c r="CA18" s="14">
        <f>AVERAGE('individualBCT in PAintervention'!CA35,'individualBCT in PAintervention'!CA36)</f>
        <v>0</v>
      </c>
      <c r="CB18" s="14">
        <f>AVERAGE('individualBCT in PAintervention'!CB35,'individualBCT in PAintervention'!CB36)</f>
        <v>0</v>
      </c>
      <c r="CC18" s="14">
        <f>AVERAGE('individualBCT in PAintervention'!CC35,'individualBCT in PAintervention'!CC36)</f>
        <v>0</v>
      </c>
      <c r="CD18" s="14">
        <f>AVERAGE('individualBCT in PAintervention'!CD35,'individualBCT in PAintervention'!CD36)</f>
        <v>0</v>
      </c>
      <c r="CE18" s="14">
        <f>AVERAGE('individualBCT in PAintervention'!CE35,'individualBCT in PAintervention'!CE36)</f>
        <v>0</v>
      </c>
      <c r="CF18" s="14">
        <f>AVERAGE('individualBCT in PAintervention'!CF35,'individualBCT in PAintervention'!CF36)</f>
        <v>0</v>
      </c>
      <c r="CG18" s="14">
        <f>AVERAGE('individualBCT in PAintervention'!CG35,'individualBCT in PAintervention'!CG36)</f>
        <v>0</v>
      </c>
      <c r="CH18" s="14">
        <f>AVERAGE('individualBCT in PAintervention'!CH35,'individualBCT in PAintervention'!CH36)</f>
        <v>0</v>
      </c>
      <c r="CI18" s="14">
        <f>AVERAGE('individualBCT in PAintervention'!CI35,'individualBCT in PAintervention'!CI36)</f>
        <v>0</v>
      </c>
      <c r="CJ18" s="14">
        <f>AVERAGE('individualBCT in PAintervention'!CJ35,'individualBCT in PAintervention'!CJ36)</f>
        <v>0</v>
      </c>
      <c r="CK18" s="14">
        <f>AVERAGE('individualBCT in PAintervention'!CK35,'individualBCT in PAintervention'!CK36)</f>
        <v>0</v>
      </c>
      <c r="CL18" s="14">
        <f>AVERAGE('individualBCT in PAintervention'!CL35,'individualBCT in PAintervention'!CL36)</f>
        <v>0</v>
      </c>
      <c r="CM18" s="14">
        <f>AVERAGE('individualBCT in PAintervention'!CM35,'individualBCT in PAintervention'!CM36)</f>
        <v>0</v>
      </c>
      <c r="CN18" s="14">
        <f>AVERAGE('individualBCT in PAintervention'!CN35,'individualBCT in PAintervention'!CN36)</f>
        <v>0</v>
      </c>
      <c r="CO18" s="14">
        <f>AVERAGE('individualBCT in PAintervention'!CO35,'individualBCT in PAintervention'!CO36)</f>
        <v>0</v>
      </c>
      <c r="CP18" s="14">
        <f>AVERAGE('individualBCT in PAintervention'!CP35,'individualBCT in PAintervention'!CP36)</f>
        <v>0</v>
      </c>
      <c r="CQ18" s="14">
        <f>AVERAGE('individualBCT in PAintervention'!CQ35,'individualBCT in PAintervention'!CQ36)</f>
        <v>0</v>
      </c>
      <c r="CR18" s="14">
        <f>AVERAGE('individualBCT in PAintervention'!CR35,'individualBCT in PAintervention'!CR36)</f>
        <v>0</v>
      </c>
      <c r="CS18" s="22">
        <f t="shared" si="0"/>
        <v>13</v>
      </c>
    </row>
    <row r="19" spans="1:97" x14ac:dyDescent="0.45">
      <c r="A19" s="13" t="str">
        <f>'individualBCT in PAintervention'!B37</f>
        <v>Short 2016</v>
      </c>
      <c r="D19" s="14">
        <f>AVERAGE('individualBCT in PAintervention'!D37,'individualBCT in PAintervention'!D38)</f>
        <v>1</v>
      </c>
      <c r="E19" s="14">
        <f>AVERAGE('individualBCT in PAintervention'!E37,'individualBCT in PAintervention'!E38)</f>
        <v>1</v>
      </c>
      <c r="F19" s="14">
        <f>AVERAGE('individualBCT in PAintervention'!F37,'individualBCT in PAintervention'!F38)</f>
        <v>1</v>
      </c>
      <c r="G19" s="14">
        <f>AVERAGE('individualBCT in PAintervention'!G37,'individualBCT in PAintervention'!G38)</f>
        <v>1</v>
      </c>
      <c r="H19" s="14">
        <f>AVERAGE('individualBCT in PAintervention'!H37,'individualBCT in PAintervention'!H38)</f>
        <v>1</v>
      </c>
      <c r="I19" s="14">
        <f>AVERAGE('individualBCT in PAintervention'!I37,'individualBCT in PAintervention'!I38)</f>
        <v>1</v>
      </c>
      <c r="J19" s="14">
        <f>AVERAGE('individualBCT in PAintervention'!J37,'individualBCT in PAintervention'!J38)</f>
        <v>1</v>
      </c>
      <c r="K19" s="14">
        <f>AVERAGE('individualBCT in PAintervention'!K37,'individualBCT in PAintervention'!K38)</f>
        <v>0</v>
      </c>
      <c r="L19" s="14">
        <f>AVERAGE('individualBCT in PAintervention'!L37,'individualBCT in PAintervention'!L38)</f>
        <v>0</v>
      </c>
      <c r="M19" s="14">
        <f>AVERAGE('individualBCT in PAintervention'!M37,'individualBCT in PAintervention'!M38)</f>
        <v>0</v>
      </c>
      <c r="N19" s="14">
        <f>AVERAGE('individualBCT in PAintervention'!N37,'individualBCT in PAintervention'!N38)</f>
        <v>1</v>
      </c>
      <c r="O19" s="14">
        <f>AVERAGE('individualBCT in PAintervention'!O37,'individualBCT in PAintervention'!O38)</f>
        <v>1</v>
      </c>
      <c r="P19" s="14">
        <f>AVERAGE('individualBCT in PAintervention'!P37,'individualBCT in PAintervention'!P38)</f>
        <v>1</v>
      </c>
      <c r="Q19" s="14">
        <f>AVERAGE('individualBCT in PAintervention'!Q37,'individualBCT in PAintervention'!Q38)</f>
        <v>0</v>
      </c>
      <c r="R19" s="14">
        <f>AVERAGE('individualBCT in PAintervention'!R37,'individualBCT in PAintervention'!R38)</f>
        <v>0</v>
      </c>
      <c r="S19" s="14">
        <f>AVERAGE('individualBCT in PAintervention'!S37,'individualBCT in PAintervention'!S38)</f>
        <v>0</v>
      </c>
      <c r="T19" s="14">
        <f>AVERAGE('individualBCT in PAintervention'!T37,'individualBCT in PAintervention'!T38)</f>
        <v>0</v>
      </c>
      <c r="U19" s="14">
        <f>AVERAGE('individualBCT in PAintervention'!U37,'individualBCT in PAintervention'!U38)</f>
        <v>1</v>
      </c>
      <c r="V19" s="14">
        <f>AVERAGE('individualBCT in PAintervention'!V37,'individualBCT in PAintervention'!V38)</f>
        <v>1</v>
      </c>
      <c r="W19" s="14">
        <f>AVERAGE('individualBCT in PAintervention'!W37,'individualBCT in PAintervention'!W38)</f>
        <v>1</v>
      </c>
      <c r="X19" s="14">
        <f>AVERAGE('individualBCT in PAintervention'!X37,'individualBCT in PAintervention'!X38)</f>
        <v>0</v>
      </c>
      <c r="Y19" s="14">
        <f>AVERAGE('individualBCT in PAintervention'!Y37,'individualBCT in PAintervention'!Y38)</f>
        <v>0</v>
      </c>
      <c r="Z19" s="14">
        <f>AVERAGE('individualBCT in PAintervention'!Z37,'individualBCT in PAintervention'!Z38)</f>
        <v>0</v>
      </c>
      <c r="AA19" s="14">
        <f>AVERAGE('individualBCT in PAintervention'!AA37,'individualBCT in PAintervention'!AA38)</f>
        <v>1</v>
      </c>
      <c r="AB19" s="14">
        <f>AVERAGE('individualBCT in PAintervention'!AB37,'individualBCT in PAintervention'!AB38)</f>
        <v>0</v>
      </c>
      <c r="AC19" s="14">
        <f>AVERAGE('individualBCT in PAintervention'!AC37,'individualBCT in PAintervention'!AC38)</f>
        <v>0</v>
      </c>
      <c r="AD19" s="14">
        <f>AVERAGE('individualBCT in PAintervention'!AD37,'individualBCT in PAintervention'!AD38)</f>
        <v>0</v>
      </c>
      <c r="AE19" s="14">
        <f>AVERAGE('individualBCT in PAintervention'!AE37,'individualBCT in PAintervention'!AE38)</f>
        <v>0</v>
      </c>
      <c r="AF19" s="14">
        <f>AVERAGE('individualBCT in PAintervention'!AF37,'individualBCT in PAintervention'!AF38)</f>
        <v>0</v>
      </c>
      <c r="AG19" s="14">
        <f>AVERAGE('individualBCT in PAintervention'!AG37,'individualBCT in PAintervention'!AG38)</f>
        <v>0</v>
      </c>
      <c r="AH19" s="14">
        <f>AVERAGE('individualBCT in PAintervention'!AH37,'individualBCT in PAintervention'!AH38)</f>
        <v>0</v>
      </c>
      <c r="AI19" s="14">
        <f>AVERAGE('individualBCT in PAintervention'!AI37,'individualBCT in PAintervention'!AI38)</f>
        <v>0</v>
      </c>
      <c r="AJ19" s="14">
        <f>AVERAGE('individualBCT in PAintervention'!AJ37,'individualBCT in PAintervention'!AJ38)</f>
        <v>0</v>
      </c>
      <c r="AK19" s="14">
        <f>AVERAGE('individualBCT in PAintervention'!AK37,'individualBCT in PAintervention'!AK38)</f>
        <v>0</v>
      </c>
      <c r="AL19" s="14">
        <f>AVERAGE('individualBCT in PAintervention'!AL37,'individualBCT in PAintervention'!AL38)</f>
        <v>0</v>
      </c>
      <c r="AM19" s="14">
        <f>AVERAGE('individualBCT in PAintervention'!AM37,'individualBCT in PAintervention'!AM38)</f>
        <v>0</v>
      </c>
      <c r="AN19" s="14">
        <f>AVERAGE('individualBCT in PAintervention'!AN37,'individualBCT in PAintervention'!AN38)</f>
        <v>0</v>
      </c>
      <c r="AO19" s="14">
        <f>AVERAGE('individualBCT in PAintervention'!AO37,'individualBCT in PAintervention'!AO38)</f>
        <v>0</v>
      </c>
      <c r="AP19" s="14">
        <f>AVERAGE('individualBCT in PAintervention'!AP37,'individualBCT in PAintervention'!AP38)</f>
        <v>0</v>
      </c>
      <c r="AQ19" s="14">
        <f>AVERAGE('individualBCT in PAintervention'!AQ37,'individualBCT in PAintervention'!AQ38)</f>
        <v>0</v>
      </c>
      <c r="AR19" s="14">
        <f>AVERAGE('individualBCT in PAintervention'!AR37,'individualBCT in PAintervention'!AR38)</f>
        <v>0</v>
      </c>
      <c r="AS19" s="14">
        <f>AVERAGE('individualBCT in PAintervention'!AS37,'individualBCT in PAintervention'!AS38)</f>
        <v>1</v>
      </c>
      <c r="AT19" s="14">
        <f>AVERAGE('individualBCT in PAintervention'!AT37,'individualBCT in PAintervention'!AT38)</f>
        <v>0</v>
      </c>
      <c r="AU19" s="14">
        <f>AVERAGE('individualBCT in PAintervention'!AU37,'individualBCT in PAintervention'!AU38)</f>
        <v>0</v>
      </c>
      <c r="AV19" s="14">
        <f>AVERAGE('individualBCT in PAintervention'!AV37,'individualBCT in PAintervention'!AV38)</f>
        <v>0</v>
      </c>
      <c r="AW19" s="14">
        <f>AVERAGE('individualBCT in PAintervention'!AW37,'individualBCT in PAintervention'!AW38)</f>
        <v>0</v>
      </c>
      <c r="AX19" s="14">
        <f>AVERAGE('individualBCT in PAintervention'!AX37,'individualBCT in PAintervention'!AX38)</f>
        <v>0</v>
      </c>
      <c r="AY19" s="14">
        <f>AVERAGE('individualBCT in PAintervention'!AY37,'individualBCT in PAintervention'!AY38)</f>
        <v>1</v>
      </c>
      <c r="AZ19" s="14">
        <f>AVERAGE('individualBCT in PAintervention'!AZ37,'individualBCT in PAintervention'!AZ38)</f>
        <v>0</v>
      </c>
      <c r="BA19" s="14">
        <f>AVERAGE('individualBCT in PAintervention'!BA37,'individualBCT in PAintervention'!BA38)</f>
        <v>0</v>
      </c>
      <c r="BB19" s="14">
        <f>AVERAGE('individualBCT in PAintervention'!BB37,'individualBCT in PAintervention'!BB38)</f>
        <v>0</v>
      </c>
      <c r="BC19" s="14">
        <f>AVERAGE('individualBCT in PAintervention'!BC37,'individualBCT in PAintervention'!BC38)</f>
        <v>0</v>
      </c>
      <c r="BD19" s="14">
        <f>AVERAGE('individualBCT in PAintervention'!BD37,'individualBCT in PAintervention'!BD38)</f>
        <v>0</v>
      </c>
      <c r="BE19" s="14">
        <f>AVERAGE('individualBCT in PAintervention'!BE37,'individualBCT in PAintervention'!BE38)</f>
        <v>1</v>
      </c>
      <c r="BF19" s="14">
        <f>AVERAGE('individualBCT in PAintervention'!BF37,'individualBCT in PAintervention'!BF38)</f>
        <v>0</v>
      </c>
      <c r="BG19" s="14">
        <f>AVERAGE('individualBCT in PAintervention'!BG37,'individualBCT in PAintervention'!BG38)</f>
        <v>0</v>
      </c>
      <c r="BH19" s="14">
        <f>AVERAGE('individualBCT in PAintervention'!BH37,'individualBCT in PAintervention'!BH38)</f>
        <v>0</v>
      </c>
      <c r="BI19" s="14">
        <f>AVERAGE('individualBCT in PAintervention'!BI37,'individualBCT in PAintervention'!BI38)</f>
        <v>0</v>
      </c>
      <c r="BJ19" s="14">
        <f>AVERAGE('individualBCT in PAintervention'!BJ37,'individualBCT in PAintervention'!BJ38)</f>
        <v>0</v>
      </c>
      <c r="BK19" s="14">
        <f>AVERAGE('individualBCT in PAintervention'!BK37,'individualBCT in PAintervention'!BK38)</f>
        <v>0</v>
      </c>
      <c r="BL19" s="14">
        <f>AVERAGE('individualBCT in PAintervention'!BL37,'individualBCT in PAintervention'!BL38)</f>
        <v>0</v>
      </c>
      <c r="BM19" s="14">
        <f>AVERAGE('individualBCT in PAintervention'!BM37,'individualBCT in PAintervention'!BM38)</f>
        <v>0</v>
      </c>
      <c r="BN19" s="14">
        <f>AVERAGE('individualBCT in PAintervention'!BN37,'individualBCT in PAintervention'!BN38)</f>
        <v>0</v>
      </c>
      <c r="BO19" s="14">
        <f>AVERAGE('individualBCT in PAintervention'!BO37,'individualBCT in PAintervention'!BO38)</f>
        <v>0</v>
      </c>
      <c r="BP19" s="14">
        <f>AVERAGE('individualBCT in PAintervention'!BP37,'individualBCT in PAintervention'!BP38)</f>
        <v>0</v>
      </c>
      <c r="BQ19" s="14">
        <f>AVERAGE('individualBCT in PAintervention'!BQ37,'individualBCT in PAintervention'!BQ38)</f>
        <v>0</v>
      </c>
      <c r="BR19" s="14">
        <f>AVERAGE('individualBCT in PAintervention'!BR37,'individualBCT in PAintervention'!BR38)</f>
        <v>1</v>
      </c>
      <c r="BS19" s="14">
        <f>AVERAGE('individualBCT in PAintervention'!BS37,'individualBCT in PAintervention'!BS38)</f>
        <v>0</v>
      </c>
      <c r="BT19" s="14">
        <f>AVERAGE('individualBCT in PAintervention'!BT37,'individualBCT in PAintervention'!BT38)</f>
        <v>0</v>
      </c>
      <c r="BU19" s="14">
        <f>AVERAGE('individualBCT in PAintervention'!BU37,'individualBCT in PAintervention'!BU38)</f>
        <v>0</v>
      </c>
      <c r="BV19" s="14">
        <f>AVERAGE('individualBCT in PAintervention'!BV37,'individualBCT in PAintervention'!BV38)</f>
        <v>0</v>
      </c>
      <c r="BW19" s="14">
        <f>AVERAGE('individualBCT in PAintervention'!BW37,'individualBCT in PAintervention'!BW38)</f>
        <v>0</v>
      </c>
      <c r="BX19" s="14">
        <f>AVERAGE('individualBCT in PAintervention'!BX37,'individualBCT in PAintervention'!BX38)</f>
        <v>0</v>
      </c>
      <c r="BY19" s="14">
        <f>AVERAGE('individualBCT in PAintervention'!BY37,'individualBCT in PAintervention'!BY38)</f>
        <v>0</v>
      </c>
      <c r="BZ19" s="14">
        <f>AVERAGE('individualBCT in PAintervention'!BZ37,'individualBCT in PAintervention'!BZ38)</f>
        <v>0</v>
      </c>
      <c r="CA19" s="14">
        <f>AVERAGE('individualBCT in PAintervention'!CA37,'individualBCT in PAintervention'!CA38)</f>
        <v>0</v>
      </c>
      <c r="CB19" s="14">
        <f>AVERAGE('individualBCT in PAintervention'!CB37,'individualBCT in PAintervention'!CB38)</f>
        <v>0</v>
      </c>
      <c r="CC19" s="14">
        <f>AVERAGE('individualBCT in PAintervention'!CC37,'individualBCT in PAintervention'!CC38)</f>
        <v>0</v>
      </c>
      <c r="CD19" s="14">
        <f>AVERAGE('individualBCT in PAintervention'!CD37,'individualBCT in PAintervention'!CD38)</f>
        <v>0</v>
      </c>
      <c r="CE19" s="14">
        <f>AVERAGE('individualBCT in PAintervention'!CE37,'individualBCT in PAintervention'!CE38)</f>
        <v>0</v>
      </c>
      <c r="CF19" s="14">
        <f>AVERAGE('individualBCT in PAintervention'!CF37,'individualBCT in PAintervention'!CF38)</f>
        <v>0</v>
      </c>
      <c r="CG19" s="14">
        <f>AVERAGE('individualBCT in PAintervention'!CG37,'individualBCT in PAintervention'!CG38)</f>
        <v>0</v>
      </c>
      <c r="CH19" s="14">
        <f>AVERAGE('individualBCT in PAintervention'!CH37,'individualBCT in PAintervention'!CH38)</f>
        <v>0</v>
      </c>
      <c r="CI19" s="14">
        <f>AVERAGE('individualBCT in PAintervention'!CI37,'individualBCT in PAintervention'!CI38)</f>
        <v>0</v>
      </c>
      <c r="CJ19" s="14">
        <f>AVERAGE('individualBCT in PAintervention'!CJ37,'individualBCT in PAintervention'!CJ38)</f>
        <v>0</v>
      </c>
      <c r="CK19" s="14">
        <f>AVERAGE('individualBCT in PAintervention'!CK37,'individualBCT in PAintervention'!CK38)</f>
        <v>0</v>
      </c>
      <c r="CL19" s="14">
        <f>AVERAGE('individualBCT in PAintervention'!CL37,'individualBCT in PAintervention'!CL38)</f>
        <v>0</v>
      </c>
      <c r="CM19" s="14">
        <f>AVERAGE('individualBCT in PAintervention'!CM37,'individualBCT in PAintervention'!CM38)</f>
        <v>0</v>
      </c>
      <c r="CN19" s="14">
        <f>AVERAGE('individualBCT in PAintervention'!CN37,'individualBCT in PAintervention'!CN38)</f>
        <v>0</v>
      </c>
      <c r="CO19" s="14">
        <f>AVERAGE('individualBCT in PAintervention'!CO37,'individualBCT in PAintervention'!CO38)</f>
        <v>0</v>
      </c>
      <c r="CP19" s="14">
        <f>AVERAGE('individualBCT in PAintervention'!CP37,'individualBCT in PAintervention'!CP38)</f>
        <v>0</v>
      </c>
      <c r="CQ19" s="14">
        <f>AVERAGE('individualBCT in PAintervention'!CQ37,'individualBCT in PAintervention'!CQ38)</f>
        <v>0</v>
      </c>
      <c r="CR19" s="14">
        <f>AVERAGE('individualBCT in PAintervention'!CR37,'individualBCT in PAintervention'!CR38)</f>
        <v>1</v>
      </c>
      <c r="CS19" s="22">
        <f t="shared" si="0"/>
        <v>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E7FE-8519-4A32-85F6-02B8A6A0903B}">
  <dimension ref="A1:V39"/>
  <sheetViews>
    <sheetView zoomScale="53" workbookViewId="0">
      <selection activeCell="B3" sqref="B3:B38"/>
    </sheetView>
  </sheetViews>
  <sheetFormatPr defaultRowHeight="14.25" x14ac:dyDescent="0.45"/>
  <cols>
    <col min="1" max="1" width="9.06640625" style="10"/>
    <col min="2" max="2" width="20.53125" style="10" customWidth="1"/>
    <col min="3" max="3" width="9.06640625" style="26"/>
    <col min="4" max="16384" width="9.06640625" style="10"/>
  </cols>
  <sheetData>
    <row r="1" spans="1:22" s="19" customFormat="1" ht="42.75" customHeight="1" x14ac:dyDescent="0.45">
      <c r="A1" s="37" t="s">
        <v>10</v>
      </c>
      <c r="B1" s="36"/>
      <c r="C1" s="36"/>
      <c r="D1" s="36"/>
      <c r="E1" s="36"/>
      <c r="F1" s="36"/>
    </row>
    <row r="2" spans="1:22" ht="57" x14ac:dyDescent="0.45">
      <c r="A2" s="25" t="s">
        <v>1</v>
      </c>
      <c r="B2" s="11" t="s">
        <v>2</v>
      </c>
      <c r="C2" s="11" t="s">
        <v>3</v>
      </c>
      <c r="D2" s="30" t="s">
        <v>11</v>
      </c>
      <c r="E2" s="28" t="s">
        <v>12</v>
      </c>
      <c r="F2" s="28" t="s">
        <v>13</v>
      </c>
      <c r="G2" s="3" t="s">
        <v>14</v>
      </c>
      <c r="H2" s="28" t="s">
        <v>15</v>
      </c>
      <c r="I2" s="28" t="s">
        <v>16</v>
      </c>
      <c r="J2" s="28" t="s">
        <v>17</v>
      </c>
      <c r="K2" s="28" t="s">
        <v>18</v>
      </c>
      <c r="L2" s="28" t="s">
        <v>19</v>
      </c>
      <c r="M2" s="28" t="s">
        <v>20</v>
      </c>
      <c r="N2" s="28" t="s">
        <v>21</v>
      </c>
      <c r="O2" s="30" t="s">
        <v>22</v>
      </c>
      <c r="P2" s="2" t="s">
        <v>23</v>
      </c>
      <c r="Q2" s="2" t="s">
        <v>24</v>
      </c>
      <c r="R2" s="28" t="s">
        <v>25</v>
      </c>
      <c r="S2" s="28" t="s">
        <v>26</v>
      </c>
      <c r="T2" s="28" t="s">
        <v>8</v>
      </c>
      <c r="U2" s="28" t="s">
        <v>7</v>
      </c>
    </row>
    <row r="3" spans="1:22" s="19" customFormat="1" x14ac:dyDescent="0.45">
      <c r="A3" s="38">
        <v>1</v>
      </c>
      <c r="B3" s="38" t="s">
        <v>122</v>
      </c>
      <c r="C3" s="25" t="s">
        <v>4</v>
      </c>
      <c r="D3" s="28">
        <v>1</v>
      </c>
      <c r="E3" s="28">
        <v>1</v>
      </c>
      <c r="F3" s="28">
        <v>0</v>
      </c>
      <c r="G3" s="28">
        <v>1</v>
      </c>
      <c r="H3" s="28">
        <v>0</v>
      </c>
      <c r="I3" s="28">
        <v>0</v>
      </c>
      <c r="J3" s="28">
        <v>0</v>
      </c>
      <c r="K3" s="28">
        <v>1</v>
      </c>
      <c r="L3" s="28">
        <v>1</v>
      </c>
      <c r="M3" s="28">
        <v>0</v>
      </c>
      <c r="N3" s="28">
        <v>0</v>
      </c>
      <c r="O3" s="28">
        <v>0</v>
      </c>
      <c r="P3" s="28">
        <v>0</v>
      </c>
      <c r="Q3" s="2">
        <v>0</v>
      </c>
      <c r="R3" s="28">
        <v>0</v>
      </c>
      <c r="S3" s="28">
        <v>0</v>
      </c>
      <c r="T3" s="19">
        <f>SUM(D3:S3)</f>
        <v>5</v>
      </c>
      <c r="U3" s="36">
        <f>AVERAGE(T3,T4)</f>
        <v>5</v>
      </c>
    </row>
    <row r="4" spans="1:22" s="19" customFormat="1" x14ac:dyDescent="0.45">
      <c r="A4" s="38"/>
      <c r="B4" s="38"/>
      <c r="C4" s="29" t="s">
        <v>5</v>
      </c>
      <c r="D4" s="19">
        <v>1</v>
      </c>
      <c r="E4" s="19">
        <v>1</v>
      </c>
      <c r="F4" s="19">
        <v>0</v>
      </c>
      <c r="G4" s="19">
        <v>1</v>
      </c>
      <c r="H4" s="19">
        <v>0</v>
      </c>
      <c r="I4" s="19">
        <v>0</v>
      </c>
      <c r="J4" s="19">
        <v>0</v>
      </c>
      <c r="K4" s="19">
        <v>1</v>
      </c>
      <c r="L4" s="19">
        <v>1</v>
      </c>
      <c r="M4" s="19">
        <v>0</v>
      </c>
      <c r="N4" s="19">
        <v>0</v>
      </c>
      <c r="O4" s="19">
        <v>0</v>
      </c>
      <c r="P4" s="19">
        <v>0</v>
      </c>
      <c r="Q4" s="20">
        <v>0</v>
      </c>
      <c r="R4" s="19">
        <v>0</v>
      </c>
      <c r="S4" s="19">
        <v>0</v>
      </c>
      <c r="T4" s="19">
        <f t="shared" ref="T4:T38" si="0">SUM(D4:S4)</f>
        <v>5</v>
      </c>
      <c r="U4" s="36"/>
      <c r="V4" s="19">
        <f>U3/'BCTcategories inPA intervention'!U3</f>
        <v>0.55555555555555558</v>
      </c>
    </row>
    <row r="5" spans="1:22" s="19" customFormat="1" x14ac:dyDescent="0.45">
      <c r="A5" s="38">
        <v>2</v>
      </c>
      <c r="B5" s="38" t="s">
        <v>123</v>
      </c>
      <c r="C5" s="25" t="s">
        <v>4</v>
      </c>
      <c r="D5" s="28">
        <v>1</v>
      </c>
      <c r="E5" s="28">
        <v>1</v>
      </c>
      <c r="F5" s="28">
        <v>0</v>
      </c>
      <c r="G5" s="28">
        <v>0</v>
      </c>
      <c r="H5" s="28">
        <v>0</v>
      </c>
      <c r="I5" s="28">
        <v>1</v>
      </c>
      <c r="J5" s="28">
        <v>0</v>
      </c>
      <c r="K5" s="28">
        <v>0</v>
      </c>
      <c r="L5" s="28">
        <v>0</v>
      </c>
      <c r="M5" s="28">
        <v>0</v>
      </c>
      <c r="N5" s="28">
        <v>1</v>
      </c>
      <c r="O5" s="28">
        <v>0</v>
      </c>
      <c r="P5" s="28">
        <v>0</v>
      </c>
      <c r="Q5" s="2">
        <v>0</v>
      </c>
      <c r="R5" s="28">
        <v>0</v>
      </c>
      <c r="S5" s="28">
        <v>0</v>
      </c>
      <c r="T5" s="19">
        <f t="shared" si="0"/>
        <v>4</v>
      </c>
      <c r="U5" s="36">
        <f t="shared" ref="U5" si="1">AVERAGE(T5,T6)</f>
        <v>4</v>
      </c>
    </row>
    <row r="6" spans="1:22" s="19" customFormat="1" x14ac:dyDescent="0.45">
      <c r="A6" s="38"/>
      <c r="B6" s="38"/>
      <c r="C6" s="29" t="s">
        <v>5</v>
      </c>
      <c r="D6" s="19">
        <v>1</v>
      </c>
      <c r="E6" s="19">
        <v>1</v>
      </c>
      <c r="F6" s="19">
        <v>0</v>
      </c>
      <c r="G6" s="19">
        <v>0</v>
      </c>
      <c r="H6" s="19">
        <v>0</v>
      </c>
      <c r="I6" s="19">
        <v>1</v>
      </c>
      <c r="J6" s="19">
        <v>0</v>
      </c>
      <c r="K6" s="19">
        <v>0</v>
      </c>
      <c r="L6" s="19">
        <v>0</v>
      </c>
      <c r="M6" s="19">
        <v>0</v>
      </c>
      <c r="N6" s="19">
        <v>1</v>
      </c>
      <c r="O6" s="19">
        <v>0</v>
      </c>
      <c r="P6" s="19">
        <v>0</v>
      </c>
      <c r="Q6" s="20">
        <v>0</v>
      </c>
      <c r="R6" s="19">
        <v>0</v>
      </c>
      <c r="S6" s="19">
        <v>0</v>
      </c>
      <c r="T6" s="19">
        <f t="shared" si="0"/>
        <v>4</v>
      </c>
      <c r="U6" s="36"/>
      <c r="V6" s="19">
        <f>U5/'BCTcategories inPA intervention'!U5</f>
        <v>0.5</v>
      </c>
    </row>
    <row r="7" spans="1:22" s="19" customFormat="1" x14ac:dyDescent="0.45">
      <c r="A7" s="38">
        <v>3</v>
      </c>
      <c r="B7" s="38" t="s">
        <v>124</v>
      </c>
      <c r="C7" s="25" t="s">
        <v>4</v>
      </c>
      <c r="D7" s="28">
        <v>1</v>
      </c>
      <c r="E7" s="28">
        <v>1</v>
      </c>
      <c r="F7" s="28">
        <v>1</v>
      </c>
      <c r="G7" s="28">
        <v>1</v>
      </c>
      <c r="H7" s="28">
        <v>1</v>
      </c>
      <c r="I7" s="28">
        <v>1</v>
      </c>
      <c r="J7" s="28">
        <v>0</v>
      </c>
      <c r="K7" s="28">
        <v>1</v>
      </c>
      <c r="L7" s="28">
        <v>1</v>
      </c>
      <c r="M7" s="28">
        <v>1</v>
      </c>
      <c r="N7" s="28">
        <v>0</v>
      </c>
      <c r="O7" s="28">
        <v>0</v>
      </c>
      <c r="P7" s="28">
        <v>0</v>
      </c>
      <c r="Q7" s="2">
        <v>0</v>
      </c>
      <c r="R7" s="28">
        <v>0</v>
      </c>
      <c r="S7" s="28">
        <v>0</v>
      </c>
      <c r="T7" s="19">
        <f t="shared" si="0"/>
        <v>9</v>
      </c>
      <c r="U7" s="36">
        <f t="shared" ref="U7" si="2">AVERAGE(T7,T8)</f>
        <v>9</v>
      </c>
    </row>
    <row r="8" spans="1:22" s="19" customFormat="1" x14ac:dyDescent="0.45">
      <c r="A8" s="38"/>
      <c r="B8" s="38"/>
      <c r="C8" s="29" t="s">
        <v>5</v>
      </c>
      <c r="D8" s="19">
        <v>1</v>
      </c>
      <c r="E8" s="19">
        <v>1</v>
      </c>
      <c r="F8" s="19">
        <v>1</v>
      </c>
      <c r="G8" s="19">
        <v>1</v>
      </c>
      <c r="H8" s="19">
        <v>1</v>
      </c>
      <c r="I8" s="19">
        <v>1</v>
      </c>
      <c r="J8" s="19">
        <v>0</v>
      </c>
      <c r="K8" s="19">
        <v>1</v>
      </c>
      <c r="L8" s="19">
        <v>1</v>
      </c>
      <c r="M8" s="19">
        <v>1</v>
      </c>
      <c r="N8" s="19">
        <v>0</v>
      </c>
      <c r="O8" s="19">
        <v>0</v>
      </c>
      <c r="P8" s="19">
        <v>0</v>
      </c>
      <c r="Q8" s="20">
        <v>0</v>
      </c>
      <c r="R8" s="19">
        <v>0</v>
      </c>
      <c r="S8" s="19">
        <v>0</v>
      </c>
      <c r="T8" s="19">
        <f t="shared" si="0"/>
        <v>9</v>
      </c>
      <c r="U8" s="36"/>
      <c r="V8" s="19">
        <f>U7/'BCTcategories inPA intervention'!U7</f>
        <v>0.9</v>
      </c>
    </row>
    <row r="9" spans="1:22" s="19" customFormat="1" x14ac:dyDescent="0.45">
      <c r="A9" s="38">
        <v>5</v>
      </c>
      <c r="B9" s="38" t="s">
        <v>125</v>
      </c>
      <c r="C9" s="25" t="s">
        <v>4</v>
      </c>
      <c r="D9" s="28">
        <v>1</v>
      </c>
      <c r="E9" s="28">
        <v>1</v>
      </c>
      <c r="F9" s="28">
        <v>1</v>
      </c>
      <c r="G9" s="28">
        <v>1</v>
      </c>
      <c r="H9" s="28">
        <v>0</v>
      </c>
      <c r="I9" s="28">
        <v>1</v>
      </c>
      <c r="J9" s="28">
        <v>0</v>
      </c>
      <c r="K9" s="28">
        <v>1</v>
      </c>
      <c r="L9" s="28">
        <v>1</v>
      </c>
      <c r="M9" s="28">
        <v>0</v>
      </c>
      <c r="N9" s="28">
        <v>0</v>
      </c>
      <c r="O9" s="28">
        <v>0</v>
      </c>
      <c r="P9" s="28">
        <v>0</v>
      </c>
      <c r="Q9" s="2">
        <v>0</v>
      </c>
      <c r="R9" s="28">
        <v>0</v>
      </c>
      <c r="S9" s="28">
        <v>0</v>
      </c>
      <c r="T9" s="19">
        <f t="shared" si="0"/>
        <v>7</v>
      </c>
      <c r="U9" s="36">
        <f t="shared" ref="U9" si="3">AVERAGE(T9,T10)</f>
        <v>7</v>
      </c>
    </row>
    <row r="10" spans="1:22" s="19" customFormat="1" x14ac:dyDescent="0.45">
      <c r="A10" s="38"/>
      <c r="B10" s="38"/>
      <c r="C10" s="29" t="s">
        <v>5</v>
      </c>
      <c r="D10" s="19">
        <v>1</v>
      </c>
      <c r="E10" s="19">
        <v>1</v>
      </c>
      <c r="F10" s="19">
        <v>1</v>
      </c>
      <c r="G10" s="19">
        <v>1</v>
      </c>
      <c r="H10" s="19">
        <v>0</v>
      </c>
      <c r="I10" s="19">
        <v>1</v>
      </c>
      <c r="J10" s="19">
        <v>0</v>
      </c>
      <c r="K10" s="19">
        <v>1</v>
      </c>
      <c r="L10" s="19">
        <v>1</v>
      </c>
      <c r="M10" s="19">
        <v>0</v>
      </c>
      <c r="N10" s="19">
        <v>0</v>
      </c>
      <c r="O10" s="19">
        <v>0</v>
      </c>
      <c r="P10" s="19">
        <v>0</v>
      </c>
      <c r="Q10" s="20">
        <v>0</v>
      </c>
      <c r="R10" s="19">
        <v>0</v>
      </c>
      <c r="S10" s="19">
        <v>0</v>
      </c>
      <c r="T10" s="19">
        <f t="shared" si="0"/>
        <v>7</v>
      </c>
      <c r="U10" s="36"/>
      <c r="V10" s="19">
        <f>U9/'BCTcategories inPA intervention'!U9</f>
        <v>0.7</v>
      </c>
    </row>
    <row r="11" spans="1:22" s="19" customFormat="1" x14ac:dyDescent="0.45">
      <c r="A11" s="38">
        <v>6</v>
      </c>
      <c r="B11" s="38" t="s">
        <v>126</v>
      </c>
      <c r="C11" s="25" t="s">
        <v>4</v>
      </c>
      <c r="D11" s="28">
        <v>1</v>
      </c>
      <c r="E11" s="28">
        <v>1</v>
      </c>
      <c r="F11" s="28">
        <v>1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1</v>
      </c>
      <c r="M11" s="28">
        <v>0</v>
      </c>
      <c r="N11" s="28">
        <v>0</v>
      </c>
      <c r="O11" s="28">
        <v>0</v>
      </c>
      <c r="P11" s="28">
        <v>0</v>
      </c>
      <c r="Q11" s="2">
        <v>0</v>
      </c>
      <c r="R11" s="28">
        <v>0</v>
      </c>
      <c r="S11" s="28">
        <v>0</v>
      </c>
      <c r="T11" s="19">
        <f t="shared" si="0"/>
        <v>4</v>
      </c>
      <c r="U11" s="36">
        <f t="shared" ref="U11" si="4">AVERAGE(T11,T12)</f>
        <v>4</v>
      </c>
    </row>
    <row r="12" spans="1:22" s="19" customFormat="1" x14ac:dyDescent="0.45">
      <c r="A12" s="38"/>
      <c r="B12" s="38"/>
      <c r="C12" s="29" t="s">
        <v>5</v>
      </c>
      <c r="D12" s="19">
        <v>1</v>
      </c>
      <c r="E12" s="19">
        <v>1</v>
      </c>
      <c r="F12" s="19">
        <v>1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1</v>
      </c>
      <c r="M12" s="19">
        <v>0</v>
      </c>
      <c r="N12" s="19">
        <v>0</v>
      </c>
      <c r="O12" s="19">
        <v>0</v>
      </c>
      <c r="P12" s="19">
        <v>0</v>
      </c>
      <c r="Q12" s="20">
        <v>0</v>
      </c>
      <c r="R12" s="19">
        <v>0</v>
      </c>
      <c r="S12" s="19">
        <v>0</v>
      </c>
      <c r="T12" s="19">
        <f t="shared" si="0"/>
        <v>4</v>
      </c>
      <c r="U12" s="36"/>
      <c r="V12" s="19">
        <f>U11/'BCTcategories inPA intervention'!U11</f>
        <v>0.5714285714285714</v>
      </c>
    </row>
    <row r="13" spans="1:22" s="19" customFormat="1" x14ac:dyDescent="0.45">
      <c r="A13" s="38">
        <v>7</v>
      </c>
      <c r="B13" s="38" t="s">
        <v>127</v>
      </c>
      <c r="C13" s="25" t="s">
        <v>4</v>
      </c>
      <c r="D13" s="28">
        <v>1</v>
      </c>
      <c r="E13" s="28">
        <v>1</v>
      </c>
      <c r="F13" s="28">
        <v>1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1</v>
      </c>
      <c r="M13" s="28">
        <v>0</v>
      </c>
      <c r="N13" s="28">
        <v>0</v>
      </c>
      <c r="O13" s="28">
        <v>0</v>
      </c>
      <c r="P13" s="28">
        <v>0</v>
      </c>
      <c r="Q13" s="2">
        <v>0</v>
      </c>
      <c r="R13" s="28">
        <v>0</v>
      </c>
      <c r="S13" s="28">
        <v>0</v>
      </c>
      <c r="T13" s="19">
        <f t="shared" si="0"/>
        <v>4</v>
      </c>
      <c r="U13" s="36">
        <f t="shared" ref="U13" si="5">AVERAGE(T13,T14)</f>
        <v>4</v>
      </c>
    </row>
    <row r="14" spans="1:22" s="19" customFormat="1" x14ac:dyDescent="0.45">
      <c r="A14" s="38"/>
      <c r="B14" s="38"/>
      <c r="C14" s="29" t="s">
        <v>5</v>
      </c>
      <c r="D14" s="19">
        <v>1</v>
      </c>
      <c r="E14" s="19">
        <v>1</v>
      </c>
      <c r="F14" s="19">
        <v>1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1</v>
      </c>
      <c r="M14" s="19">
        <v>0</v>
      </c>
      <c r="N14" s="19">
        <v>0</v>
      </c>
      <c r="O14" s="19">
        <v>0</v>
      </c>
      <c r="P14" s="19">
        <v>0</v>
      </c>
      <c r="Q14" s="20">
        <v>0</v>
      </c>
      <c r="R14" s="19">
        <v>0</v>
      </c>
      <c r="S14" s="19">
        <v>0</v>
      </c>
      <c r="T14" s="19">
        <f t="shared" si="0"/>
        <v>4</v>
      </c>
      <c r="U14" s="36"/>
      <c r="V14" s="19">
        <f>U13/'BCTcategories inPA intervention'!U13</f>
        <v>0.8</v>
      </c>
    </row>
    <row r="15" spans="1:22" s="19" customFormat="1" x14ac:dyDescent="0.45">
      <c r="A15" s="38">
        <v>4</v>
      </c>
      <c r="B15" s="38" t="s">
        <v>128</v>
      </c>
      <c r="C15" s="25" t="s">
        <v>4</v>
      </c>
      <c r="D15" s="28">
        <v>1</v>
      </c>
      <c r="E15" s="28">
        <v>1</v>
      </c>
      <c r="F15" s="28">
        <v>0</v>
      </c>
      <c r="G15" s="28">
        <v>1</v>
      </c>
      <c r="H15" s="28">
        <v>0</v>
      </c>
      <c r="I15" s="28">
        <v>1</v>
      </c>
      <c r="J15" s="28">
        <v>0</v>
      </c>
      <c r="K15" s="28">
        <v>1</v>
      </c>
      <c r="L15" s="28">
        <v>1</v>
      </c>
      <c r="M15" s="28">
        <v>0</v>
      </c>
      <c r="N15" s="28">
        <v>0</v>
      </c>
      <c r="O15" s="28">
        <v>0</v>
      </c>
      <c r="P15" s="28">
        <v>0</v>
      </c>
      <c r="Q15" s="2">
        <v>0</v>
      </c>
      <c r="R15" s="28">
        <v>0</v>
      </c>
      <c r="S15" s="28">
        <v>0</v>
      </c>
      <c r="T15" s="19">
        <f>SUM(D15:S15)</f>
        <v>6</v>
      </c>
      <c r="U15" s="36">
        <f t="shared" ref="U15" si="6">AVERAGE(T15,T16)</f>
        <v>6</v>
      </c>
    </row>
    <row r="16" spans="1:22" s="19" customFormat="1" x14ac:dyDescent="0.45">
      <c r="A16" s="38"/>
      <c r="B16" s="38"/>
      <c r="C16" s="29" t="s">
        <v>5</v>
      </c>
      <c r="D16" s="19">
        <v>1</v>
      </c>
      <c r="E16" s="19">
        <v>1</v>
      </c>
      <c r="F16" s="19">
        <v>0</v>
      </c>
      <c r="G16" s="19">
        <v>1</v>
      </c>
      <c r="H16" s="19">
        <v>0</v>
      </c>
      <c r="I16" s="19">
        <v>1</v>
      </c>
      <c r="J16" s="19">
        <v>0</v>
      </c>
      <c r="K16" s="19">
        <v>1</v>
      </c>
      <c r="L16" s="19">
        <v>1</v>
      </c>
      <c r="M16" s="19">
        <v>0</v>
      </c>
      <c r="N16" s="19">
        <v>0</v>
      </c>
      <c r="O16" s="19">
        <v>0</v>
      </c>
      <c r="P16" s="19">
        <v>0</v>
      </c>
      <c r="Q16" s="20">
        <v>0</v>
      </c>
      <c r="R16" s="19">
        <v>0</v>
      </c>
      <c r="S16" s="19">
        <v>0</v>
      </c>
      <c r="T16" s="19">
        <f>SUM(D16:S16)</f>
        <v>6</v>
      </c>
      <c r="U16" s="36"/>
      <c r="V16" s="19">
        <f>U15/'BCTcategories inPA intervention'!U15</f>
        <v>0.8571428571428571</v>
      </c>
    </row>
    <row r="17" spans="1:22" s="19" customFormat="1" x14ac:dyDescent="0.45">
      <c r="A17" s="38">
        <v>8</v>
      </c>
      <c r="B17" s="38" t="s">
        <v>129</v>
      </c>
      <c r="C17" s="25" t="s">
        <v>4</v>
      </c>
      <c r="D17" s="28">
        <v>1</v>
      </c>
      <c r="E17" s="28">
        <v>1</v>
      </c>
      <c r="F17" s="28">
        <v>1</v>
      </c>
      <c r="G17" s="28">
        <v>0</v>
      </c>
      <c r="H17" s="28">
        <v>1</v>
      </c>
      <c r="I17" s="28">
        <v>0</v>
      </c>
      <c r="J17" s="28">
        <v>0</v>
      </c>
      <c r="K17" s="28">
        <v>1</v>
      </c>
      <c r="L17" s="28">
        <v>1</v>
      </c>
      <c r="M17" s="28">
        <v>0</v>
      </c>
      <c r="N17" s="28">
        <v>0</v>
      </c>
      <c r="O17" s="28">
        <v>1</v>
      </c>
      <c r="P17" s="28">
        <v>0</v>
      </c>
      <c r="Q17" s="2">
        <v>0</v>
      </c>
      <c r="R17" s="28">
        <v>1</v>
      </c>
      <c r="S17" s="28">
        <v>0</v>
      </c>
      <c r="T17" s="19">
        <f t="shared" si="0"/>
        <v>8</v>
      </c>
      <c r="U17" s="36">
        <f t="shared" ref="U17" si="7">AVERAGE(T17,T18)</f>
        <v>8</v>
      </c>
    </row>
    <row r="18" spans="1:22" s="19" customFormat="1" x14ac:dyDescent="0.45">
      <c r="A18" s="38"/>
      <c r="B18" s="38"/>
      <c r="C18" s="29" t="s">
        <v>5</v>
      </c>
      <c r="D18" s="19">
        <v>1</v>
      </c>
      <c r="E18" s="19">
        <v>1</v>
      </c>
      <c r="F18" s="19">
        <v>1</v>
      </c>
      <c r="G18" s="19">
        <v>0</v>
      </c>
      <c r="H18" s="19">
        <v>1</v>
      </c>
      <c r="I18" s="19">
        <v>0</v>
      </c>
      <c r="J18" s="19">
        <v>0</v>
      </c>
      <c r="K18" s="19">
        <v>1</v>
      </c>
      <c r="L18" s="19">
        <v>1</v>
      </c>
      <c r="M18" s="19">
        <v>0</v>
      </c>
      <c r="N18" s="19">
        <v>0</v>
      </c>
      <c r="O18" s="19">
        <v>1</v>
      </c>
      <c r="P18" s="19">
        <v>0</v>
      </c>
      <c r="Q18" s="20">
        <v>0</v>
      </c>
      <c r="R18" s="19">
        <v>1</v>
      </c>
      <c r="S18" s="19">
        <v>0</v>
      </c>
      <c r="T18" s="19">
        <f t="shared" si="0"/>
        <v>8</v>
      </c>
      <c r="U18" s="36"/>
      <c r="V18" s="19">
        <f>U17/'BCTcategories inPA intervention'!U17</f>
        <v>1</v>
      </c>
    </row>
    <row r="19" spans="1:22" s="19" customFormat="1" x14ac:dyDescent="0.45">
      <c r="A19" s="38">
        <v>9</v>
      </c>
      <c r="B19" s="38" t="s">
        <v>130</v>
      </c>
      <c r="C19" s="25" t="s">
        <v>4</v>
      </c>
      <c r="D19" s="28">
        <v>1</v>
      </c>
      <c r="E19" s="28">
        <v>1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1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">
        <v>0</v>
      </c>
      <c r="R19" s="28">
        <v>0</v>
      </c>
      <c r="S19" s="28">
        <v>0</v>
      </c>
      <c r="T19" s="19">
        <f t="shared" si="0"/>
        <v>3</v>
      </c>
      <c r="U19" s="36">
        <f t="shared" ref="U19" si="8">AVERAGE(T19,T20)</f>
        <v>3</v>
      </c>
    </row>
    <row r="20" spans="1:22" s="19" customFormat="1" x14ac:dyDescent="0.45">
      <c r="A20" s="38"/>
      <c r="B20" s="38"/>
      <c r="C20" s="29" t="s">
        <v>5</v>
      </c>
      <c r="D20" s="19">
        <v>1</v>
      </c>
      <c r="E20" s="19">
        <v>1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1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20">
        <v>0</v>
      </c>
      <c r="R20" s="19">
        <v>0</v>
      </c>
      <c r="S20" s="19">
        <v>0</v>
      </c>
      <c r="T20" s="19">
        <f t="shared" si="0"/>
        <v>3</v>
      </c>
      <c r="U20" s="36"/>
      <c r="V20" s="19">
        <f>U19/'BCTcategories inPA intervention'!U19</f>
        <v>0.33333333333333331</v>
      </c>
    </row>
    <row r="21" spans="1:22" s="19" customFormat="1" x14ac:dyDescent="0.45">
      <c r="A21" s="38">
        <v>10</v>
      </c>
      <c r="B21" s="38" t="s">
        <v>131</v>
      </c>
      <c r="C21" s="25" t="s">
        <v>4</v>
      </c>
      <c r="D21" s="28">
        <v>1</v>
      </c>
      <c r="E21" s="28">
        <v>1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1</v>
      </c>
      <c r="N21" s="28">
        <v>0</v>
      </c>
      <c r="O21" s="28">
        <v>0</v>
      </c>
      <c r="P21" s="28">
        <v>0</v>
      </c>
      <c r="Q21" s="2">
        <v>0</v>
      </c>
      <c r="R21" s="28">
        <v>0</v>
      </c>
      <c r="S21" s="28">
        <v>0</v>
      </c>
      <c r="T21" s="19">
        <f t="shared" si="0"/>
        <v>3</v>
      </c>
      <c r="U21" s="36">
        <f t="shared" ref="U21" si="9">AVERAGE(T21,T22)</f>
        <v>3</v>
      </c>
    </row>
    <row r="22" spans="1:22" s="19" customFormat="1" x14ac:dyDescent="0.45">
      <c r="A22" s="38"/>
      <c r="B22" s="38"/>
      <c r="C22" s="29" t="s">
        <v>5</v>
      </c>
      <c r="D22" s="19">
        <v>1</v>
      </c>
      <c r="E22" s="19">
        <v>1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1</v>
      </c>
      <c r="N22" s="19">
        <v>0</v>
      </c>
      <c r="O22" s="19">
        <v>0</v>
      </c>
      <c r="P22" s="19">
        <v>0</v>
      </c>
      <c r="Q22" s="20">
        <v>0</v>
      </c>
      <c r="R22" s="19">
        <v>0</v>
      </c>
      <c r="S22" s="19">
        <v>0</v>
      </c>
      <c r="T22" s="19">
        <f t="shared" si="0"/>
        <v>3</v>
      </c>
      <c r="U22" s="36"/>
      <c r="V22" s="19">
        <f>U21/'BCTcategories inPA intervention'!U21</f>
        <v>0.375</v>
      </c>
    </row>
    <row r="23" spans="1:22" s="19" customFormat="1" ht="19.149999999999999" customHeight="1" x14ac:dyDescent="0.45">
      <c r="A23" s="38">
        <v>11</v>
      </c>
      <c r="B23" s="38" t="s">
        <v>132</v>
      </c>
      <c r="C23" s="25" t="s">
        <v>4</v>
      </c>
      <c r="D23" s="28">
        <v>1</v>
      </c>
      <c r="E23" s="28">
        <v>1</v>
      </c>
      <c r="F23" s="28">
        <v>1</v>
      </c>
      <c r="G23" s="28">
        <v>0</v>
      </c>
      <c r="H23" s="28">
        <v>1</v>
      </c>
      <c r="I23" s="28">
        <v>0</v>
      </c>
      <c r="J23" s="28">
        <v>0</v>
      </c>
      <c r="K23" s="28">
        <v>1</v>
      </c>
      <c r="L23" s="28">
        <v>0</v>
      </c>
      <c r="M23" s="28">
        <v>1</v>
      </c>
      <c r="N23" s="28">
        <v>0</v>
      </c>
      <c r="O23" s="28">
        <v>0</v>
      </c>
      <c r="P23" s="28">
        <v>0</v>
      </c>
      <c r="Q23" s="2">
        <v>0</v>
      </c>
      <c r="R23" s="28">
        <v>1</v>
      </c>
      <c r="S23" s="28">
        <v>0</v>
      </c>
      <c r="T23" s="19">
        <f t="shared" si="0"/>
        <v>7</v>
      </c>
      <c r="U23" s="36">
        <f t="shared" ref="U23" si="10">AVERAGE(T23,T24)</f>
        <v>7</v>
      </c>
    </row>
    <row r="24" spans="1:22" s="19" customFormat="1" x14ac:dyDescent="0.45">
      <c r="A24" s="38"/>
      <c r="B24" s="38"/>
      <c r="C24" s="29" t="s">
        <v>5</v>
      </c>
      <c r="D24" s="19">
        <v>1</v>
      </c>
      <c r="E24" s="19">
        <v>1</v>
      </c>
      <c r="F24" s="19">
        <v>1</v>
      </c>
      <c r="G24" s="19">
        <v>0</v>
      </c>
      <c r="H24" s="19">
        <v>1</v>
      </c>
      <c r="I24" s="19">
        <v>0</v>
      </c>
      <c r="J24" s="19">
        <v>0</v>
      </c>
      <c r="K24" s="19">
        <v>1</v>
      </c>
      <c r="L24" s="19">
        <v>0</v>
      </c>
      <c r="M24" s="19">
        <v>1</v>
      </c>
      <c r="N24" s="19">
        <v>0</v>
      </c>
      <c r="O24" s="19">
        <v>0</v>
      </c>
      <c r="P24" s="19">
        <v>0</v>
      </c>
      <c r="Q24" s="20">
        <v>0</v>
      </c>
      <c r="R24" s="19">
        <v>1</v>
      </c>
      <c r="S24" s="19">
        <v>0</v>
      </c>
      <c r="T24" s="19">
        <f t="shared" si="0"/>
        <v>7</v>
      </c>
      <c r="U24" s="36"/>
      <c r="V24" s="19">
        <f>U23/'BCTcategories inPA intervention'!U23</f>
        <v>0.77777777777777779</v>
      </c>
    </row>
    <row r="25" spans="1:22" s="19" customFormat="1" x14ac:dyDescent="0.45">
      <c r="A25" s="38">
        <v>12</v>
      </c>
      <c r="B25" s="38" t="s">
        <v>133</v>
      </c>
      <c r="C25" s="25" t="s">
        <v>4</v>
      </c>
      <c r="D25" s="28">
        <v>1</v>
      </c>
      <c r="E25" s="28">
        <v>1</v>
      </c>
      <c r="F25" s="28">
        <v>1</v>
      </c>
      <c r="G25" s="28">
        <v>1</v>
      </c>
      <c r="H25" s="28">
        <v>0</v>
      </c>
      <c r="I25" s="28">
        <v>1</v>
      </c>
      <c r="J25" s="28">
        <v>0</v>
      </c>
      <c r="K25" s="28">
        <v>1</v>
      </c>
      <c r="L25" s="28">
        <v>1</v>
      </c>
      <c r="M25" s="28">
        <v>0</v>
      </c>
      <c r="N25" s="28">
        <v>0</v>
      </c>
      <c r="O25" s="28">
        <v>0</v>
      </c>
      <c r="P25" s="28">
        <v>0</v>
      </c>
      <c r="Q25" s="2">
        <v>0</v>
      </c>
      <c r="R25" s="28">
        <v>1</v>
      </c>
      <c r="S25" s="28">
        <v>1</v>
      </c>
      <c r="T25" s="19">
        <f t="shared" si="0"/>
        <v>9</v>
      </c>
      <c r="U25" s="36">
        <f t="shared" ref="U25" si="11">AVERAGE(T25,T26)</f>
        <v>9</v>
      </c>
    </row>
    <row r="26" spans="1:22" s="19" customFormat="1" x14ac:dyDescent="0.45">
      <c r="A26" s="38"/>
      <c r="B26" s="38"/>
      <c r="C26" s="29" t="s">
        <v>5</v>
      </c>
      <c r="D26" s="19">
        <v>1</v>
      </c>
      <c r="E26" s="19">
        <v>1</v>
      </c>
      <c r="F26" s="19">
        <v>1</v>
      </c>
      <c r="G26" s="19">
        <v>1</v>
      </c>
      <c r="H26" s="19">
        <v>0</v>
      </c>
      <c r="I26" s="19">
        <v>1</v>
      </c>
      <c r="J26" s="19">
        <v>0</v>
      </c>
      <c r="K26" s="19">
        <v>1</v>
      </c>
      <c r="L26" s="19">
        <v>1</v>
      </c>
      <c r="M26" s="19">
        <v>0</v>
      </c>
      <c r="N26" s="19">
        <v>0</v>
      </c>
      <c r="O26" s="19">
        <v>0</v>
      </c>
      <c r="P26" s="19">
        <v>0</v>
      </c>
      <c r="Q26" s="20">
        <v>0</v>
      </c>
      <c r="R26" s="19">
        <v>1</v>
      </c>
      <c r="S26" s="19">
        <v>1</v>
      </c>
      <c r="T26" s="19">
        <f t="shared" si="0"/>
        <v>9</v>
      </c>
      <c r="U26" s="36"/>
      <c r="V26" s="19">
        <f>U25/'BCTcategories inPA intervention'!U25</f>
        <v>0.69230769230769229</v>
      </c>
    </row>
    <row r="27" spans="1:22" s="19" customFormat="1" x14ac:dyDescent="0.45">
      <c r="A27" s="38">
        <v>13</v>
      </c>
      <c r="B27" s="38" t="s">
        <v>134</v>
      </c>
      <c r="C27" s="25" t="s">
        <v>4</v>
      </c>
      <c r="D27" s="28">
        <v>1</v>
      </c>
      <c r="E27" s="28">
        <v>1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1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">
        <v>0</v>
      </c>
      <c r="R27" s="28">
        <v>0</v>
      </c>
      <c r="S27" s="28">
        <v>0</v>
      </c>
      <c r="T27" s="19">
        <f t="shared" si="0"/>
        <v>3</v>
      </c>
      <c r="U27" s="36">
        <f t="shared" ref="U27" si="12">AVERAGE(T27,T28)</f>
        <v>3</v>
      </c>
    </row>
    <row r="28" spans="1:22" s="19" customFormat="1" x14ac:dyDescent="0.45">
      <c r="A28" s="38"/>
      <c r="B28" s="38"/>
      <c r="C28" s="29" t="s">
        <v>5</v>
      </c>
      <c r="D28" s="19">
        <v>1</v>
      </c>
      <c r="E28" s="19">
        <v>1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1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20">
        <v>0</v>
      </c>
      <c r="R28" s="19">
        <v>0</v>
      </c>
      <c r="S28" s="19">
        <v>0</v>
      </c>
      <c r="T28" s="19">
        <f t="shared" si="0"/>
        <v>3</v>
      </c>
      <c r="U28" s="36"/>
      <c r="V28" s="19">
        <f>U27/'BCTcategories inPA intervention'!U27</f>
        <v>0.3</v>
      </c>
    </row>
    <row r="29" spans="1:22" s="19" customFormat="1" x14ac:dyDescent="0.45">
      <c r="A29" s="38">
        <v>14</v>
      </c>
      <c r="B29" s="38" t="s">
        <v>135</v>
      </c>
      <c r="C29" s="25" t="s">
        <v>4</v>
      </c>
      <c r="D29" s="28">
        <v>1</v>
      </c>
      <c r="E29" s="28">
        <v>1</v>
      </c>
      <c r="F29" s="28">
        <v>1</v>
      </c>
      <c r="G29" s="28">
        <v>1</v>
      </c>
      <c r="H29" s="28">
        <v>1</v>
      </c>
      <c r="I29" s="28">
        <v>1</v>
      </c>
      <c r="J29" s="28">
        <v>0</v>
      </c>
      <c r="K29" s="28">
        <v>1</v>
      </c>
      <c r="L29" s="28">
        <v>1</v>
      </c>
      <c r="M29" s="28">
        <v>1</v>
      </c>
      <c r="N29" s="28">
        <v>0</v>
      </c>
      <c r="O29" s="28">
        <v>1</v>
      </c>
      <c r="P29" s="28">
        <v>0</v>
      </c>
      <c r="Q29" s="2">
        <v>0</v>
      </c>
      <c r="R29" s="28">
        <v>0</v>
      </c>
      <c r="S29" s="28">
        <v>0</v>
      </c>
      <c r="T29" s="19">
        <f t="shared" si="0"/>
        <v>10</v>
      </c>
      <c r="U29" s="36">
        <f t="shared" ref="U29" si="13">AVERAGE(T29,T30)</f>
        <v>10</v>
      </c>
    </row>
    <row r="30" spans="1:22" s="19" customFormat="1" x14ac:dyDescent="0.45">
      <c r="A30" s="38"/>
      <c r="B30" s="38"/>
      <c r="C30" s="29" t="s">
        <v>5</v>
      </c>
      <c r="D30" s="19">
        <v>1</v>
      </c>
      <c r="E30" s="19">
        <v>1</v>
      </c>
      <c r="F30" s="19">
        <v>1</v>
      </c>
      <c r="G30" s="19">
        <v>1</v>
      </c>
      <c r="H30" s="19">
        <v>1</v>
      </c>
      <c r="I30" s="19">
        <v>1</v>
      </c>
      <c r="J30" s="19">
        <v>0</v>
      </c>
      <c r="K30" s="19">
        <v>1</v>
      </c>
      <c r="L30" s="19">
        <v>1</v>
      </c>
      <c r="M30" s="19">
        <v>1</v>
      </c>
      <c r="N30" s="19">
        <v>0</v>
      </c>
      <c r="O30" s="19">
        <v>1</v>
      </c>
      <c r="P30" s="19">
        <v>0</v>
      </c>
      <c r="Q30" s="20">
        <v>0</v>
      </c>
      <c r="R30" s="19">
        <v>0</v>
      </c>
      <c r="S30" s="19">
        <v>0</v>
      </c>
      <c r="T30" s="19">
        <f t="shared" si="0"/>
        <v>10</v>
      </c>
      <c r="U30" s="36"/>
      <c r="V30" s="19">
        <f>U29/'BCTcategories inPA intervention'!U29</f>
        <v>0.83333333333333337</v>
      </c>
    </row>
    <row r="31" spans="1:22" s="19" customFormat="1" x14ac:dyDescent="0.45">
      <c r="A31" s="38">
        <v>15</v>
      </c>
      <c r="B31" s="38" t="s">
        <v>136</v>
      </c>
      <c r="C31" s="25" t="s">
        <v>4</v>
      </c>
      <c r="D31" s="28">
        <v>1</v>
      </c>
      <c r="E31" s="28">
        <v>1</v>
      </c>
      <c r="F31" s="28">
        <v>0</v>
      </c>
      <c r="G31" s="28">
        <v>1</v>
      </c>
      <c r="H31" s="28">
        <v>1</v>
      </c>
      <c r="I31" s="28">
        <v>1</v>
      </c>
      <c r="J31" s="28">
        <v>0</v>
      </c>
      <c r="K31" s="28">
        <v>1</v>
      </c>
      <c r="L31" s="28">
        <v>1</v>
      </c>
      <c r="M31" s="28">
        <v>0</v>
      </c>
      <c r="N31" s="28">
        <v>0</v>
      </c>
      <c r="O31" s="28">
        <v>0</v>
      </c>
      <c r="P31" s="28">
        <v>0</v>
      </c>
      <c r="Q31" s="2">
        <v>0</v>
      </c>
      <c r="R31" s="28">
        <v>0</v>
      </c>
      <c r="S31" s="28">
        <v>0</v>
      </c>
      <c r="T31" s="19">
        <f t="shared" si="0"/>
        <v>7</v>
      </c>
      <c r="U31" s="36">
        <f t="shared" ref="U31" si="14">AVERAGE(T31,T32)</f>
        <v>7</v>
      </c>
    </row>
    <row r="32" spans="1:22" s="19" customFormat="1" x14ac:dyDescent="0.45">
      <c r="A32" s="38"/>
      <c r="B32" s="38"/>
      <c r="C32" s="29" t="s">
        <v>5</v>
      </c>
      <c r="D32" s="19">
        <v>1</v>
      </c>
      <c r="E32" s="19">
        <v>1</v>
      </c>
      <c r="F32" s="19">
        <v>0</v>
      </c>
      <c r="G32" s="19">
        <v>1</v>
      </c>
      <c r="H32" s="19">
        <v>1</v>
      </c>
      <c r="I32" s="19">
        <v>1</v>
      </c>
      <c r="J32" s="19">
        <v>0</v>
      </c>
      <c r="K32" s="19">
        <v>1</v>
      </c>
      <c r="L32" s="19">
        <v>1</v>
      </c>
      <c r="M32" s="19">
        <v>0</v>
      </c>
      <c r="N32" s="19">
        <v>0</v>
      </c>
      <c r="O32" s="19">
        <v>0</v>
      </c>
      <c r="P32" s="19">
        <v>0</v>
      </c>
      <c r="Q32" s="20">
        <v>0</v>
      </c>
      <c r="R32" s="19">
        <v>0</v>
      </c>
      <c r="S32" s="19">
        <v>0</v>
      </c>
      <c r="T32" s="19">
        <f t="shared" si="0"/>
        <v>7</v>
      </c>
      <c r="U32" s="36"/>
      <c r="V32" s="19">
        <f>U31/'BCTcategories inPA intervention'!U31</f>
        <v>0.875</v>
      </c>
    </row>
    <row r="33" spans="1:22" s="19" customFormat="1" x14ac:dyDescent="0.45">
      <c r="A33" s="38">
        <v>16</v>
      </c>
      <c r="B33" s="38" t="s">
        <v>137</v>
      </c>
      <c r="C33" s="25" t="s">
        <v>4</v>
      </c>
      <c r="D33" s="28">
        <v>1</v>
      </c>
      <c r="E33" s="28">
        <v>1</v>
      </c>
      <c r="F33" s="28">
        <v>0</v>
      </c>
      <c r="G33" s="28">
        <v>1</v>
      </c>
      <c r="H33" s="28">
        <v>0</v>
      </c>
      <c r="I33" s="28">
        <v>1</v>
      </c>
      <c r="J33" s="28">
        <v>0</v>
      </c>
      <c r="K33" s="28">
        <v>1</v>
      </c>
      <c r="L33" s="28">
        <v>1</v>
      </c>
      <c r="M33" s="28">
        <v>0</v>
      </c>
      <c r="N33" s="28">
        <v>0</v>
      </c>
      <c r="O33" s="28">
        <v>0</v>
      </c>
      <c r="P33" s="28">
        <v>0</v>
      </c>
      <c r="Q33" s="2">
        <v>0</v>
      </c>
      <c r="R33" s="28">
        <v>0</v>
      </c>
      <c r="S33" s="28">
        <v>0</v>
      </c>
      <c r="T33" s="19">
        <f t="shared" si="0"/>
        <v>6</v>
      </c>
      <c r="U33" s="36">
        <f t="shared" ref="U33" si="15">AVERAGE(T33,T34)</f>
        <v>6</v>
      </c>
    </row>
    <row r="34" spans="1:22" s="19" customFormat="1" x14ac:dyDescent="0.45">
      <c r="A34" s="38"/>
      <c r="B34" s="38"/>
      <c r="C34" s="29" t="s">
        <v>5</v>
      </c>
      <c r="D34" s="19">
        <v>1</v>
      </c>
      <c r="E34" s="19">
        <v>1</v>
      </c>
      <c r="F34" s="19">
        <v>0</v>
      </c>
      <c r="G34" s="19">
        <v>1</v>
      </c>
      <c r="H34" s="19">
        <v>0</v>
      </c>
      <c r="I34" s="19">
        <v>1</v>
      </c>
      <c r="J34" s="19">
        <v>0</v>
      </c>
      <c r="K34" s="19">
        <v>1</v>
      </c>
      <c r="L34" s="19">
        <v>1</v>
      </c>
      <c r="M34" s="19">
        <v>0</v>
      </c>
      <c r="N34" s="19">
        <v>0</v>
      </c>
      <c r="O34" s="19">
        <v>0</v>
      </c>
      <c r="P34" s="19">
        <v>0</v>
      </c>
      <c r="Q34" s="20">
        <v>0</v>
      </c>
      <c r="R34" s="19">
        <v>0</v>
      </c>
      <c r="S34" s="19">
        <v>0</v>
      </c>
      <c r="T34" s="19">
        <f t="shared" si="0"/>
        <v>6</v>
      </c>
      <c r="U34" s="36"/>
      <c r="V34" s="19">
        <f>U33/'BCTcategories inPA intervention'!U33</f>
        <v>0.8571428571428571</v>
      </c>
    </row>
    <row r="35" spans="1:22" s="19" customFormat="1" x14ac:dyDescent="0.45">
      <c r="A35" s="38">
        <v>17</v>
      </c>
      <c r="B35" s="38" t="s">
        <v>138</v>
      </c>
      <c r="C35" s="25" t="s">
        <v>4</v>
      </c>
      <c r="D35" s="28">
        <v>1</v>
      </c>
      <c r="E35" s="28">
        <v>1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1</v>
      </c>
      <c r="L35" s="28">
        <v>1</v>
      </c>
      <c r="M35" s="28">
        <v>1</v>
      </c>
      <c r="N35" s="28">
        <v>1</v>
      </c>
      <c r="O35" s="28">
        <v>0</v>
      </c>
      <c r="P35" s="28">
        <v>0</v>
      </c>
      <c r="Q35" s="2">
        <v>0</v>
      </c>
      <c r="R35" s="28">
        <v>0</v>
      </c>
      <c r="S35" s="28">
        <v>0</v>
      </c>
      <c r="T35" s="19">
        <f t="shared" si="0"/>
        <v>6</v>
      </c>
      <c r="U35" s="36">
        <f t="shared" ref="U35" si="16">AVERAGE(T35,T36)</f>
        <v>6</v>
      </c>
    </row>
    <row r="36" spans="1:22" s="19" customFormat="1" x14ac:dyDescent="0.45">
      <c r="A36" s="38"/>
      <c r="B36" s="38"/>
      <c r="C36" s="29" t="s">
        <v>5</v>
      </c>
      <c r="D36" s="19">
        <v>1</v>
      </c>
      <c r="E36" s="19">
        <v>1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1</v>
      </c>
      <c r="L36" s="19">
        <v>1</v>
      </c>
      <c r="M36" s="19">
        <v>1</v>
      </c>
      <c r="N36" s="19">
        <v>1</v>
      </c>
      <c r="O36" s="19">
        <v>0</v>
      </c>
      <c r="P36" s="19">
        <v>0</v>
      </c>
      <c r="Q36" s="20">
        <v>0</v>
      </c>
      <c r="R36" s="19">
        <v>0</v>
      </c>
      <c r="S36" s="19">
        <v>0</v>
      </c>
      <c r="T36" s="19">
        <f t="shared" si="0"/>
        <v>6</v>
      </c>
      <c r="U36" s="36"/>
      <c r="V36" s="19">
        <f>U35/'BCTcategories inPA intervention'!U35</f>
        <v>1</v>
      </c>
    </row>
    <row r="37" spans="1:22" s="19" customFormat="1" x14ac:dyDescent="0.45">
      <c r="A37" s="38">
        <v>18</v>
      </c>
      <c r="B37" s="38" t="s">
        <v>139</v>
      </c>
      <c r="C37" s="25" t="s">
        <v>4</v>
      </c>
      <c r="D37" s="28">
        <v>1</v>
      </c>
      <c r="E37" s="28">
        <v>1</v>
      </c>
      <c r="F37" s="28">
        <v>0</v>
      </c>
      <c r="G37" s="28">
        <v>1</v>
      </c>
      <c r="H37" s="28">
        <v>1</v>
      </c>
      <c r="I37" s="28">
        <v>0</v>
      </c>
      <c r="J37" s="28">
        <v>0</v>
      </c>
      <c r="K37" s="28">
        <v>1</v>
      </c>
      <c r="L37" s="28">
        <v>1</v>
      </c>
      <c r="M37" s="28">
        <v>0</v>
      </c>
      <c r="N37" s="28">
        <v>0</v>
      </c>
      <c r="O37" s="28">
        <v>0</v>
      </c>
      <c r="P37" s="28">
        <v>0</v>
      </c>
      <c r="Q37" s="2">
        <v>0</v>
      </c>
      <c r="R37" s="28">
        <v>0</v>
      </c>
      <c r="S37" s="28">
        <v>1</v>
      </c>
      <c r="T37" s="19">
        <f t="shared" si="0"/>
        <v>7</v>
      </c>
      <c r="U37" s="36">
        <f t="shared" ref="U37" si="17">AVERAGE(T37,T38)</f>
        <v>7</v>
      </c>
    </row>
    <row r="38" spans="1:22" s="19" customFormat="1" x14ac:dyDescent="0.45">
      <c r="A38" s="38"/>
      <c r="B38" s="38"/>
      <c r="C38" s="29" t="s">
        <v>5</v>
      </c>
      <c r="D38" s="19">
        <v>1</v>
      </c>
      <c r="E38" s="19">
        <v>1</v>
      </c>
      <c r="F38" s="19">
        <v>0</v>
      </c>
      <c r="G38" s="19">
        <v>1</v>
      </c>
      <c r="H38" s="19">
        <v>1</v>
      </c>
      <c r="I38" s="19">
        <v>0</v>
      </c>
      <c r="J38" s="19">
        <v>0</v>
      </c>
      <c r="K38" s="19">
        <v>1</v>
      </c>
      <c r="L38" s="19">
        <v>1</v>
      </c>
      <c r="M38" s="19">
        <v>0</v>
      </c>
      <c r="N38" s="19">
        <v>0</v>
      </c>
      <c r="O38" s="19">
        <v>0</v>
      </c>
      <c r="P38" s="19">
        <v>0</v>
      </c>
      <c r="Q38" s="20">
        <v>0</v>
      </c>
      <c r="R38" s="19">
        <v>0</v>
      </c>
      <c r="S38" s="19">
        <v>1</v>
      </c>
      <c r="T38" s="19">
        <f t="shared" si="0"/>
        <v>7</v>
      </c>
      <c r="U38" s="36"/>
      <c r="V38" s="19">
        <f>U37/'BCTcategories inPA intervention'!U37</f>
        <v>0.7</v>
      </c>
    </row>
    <row r="39" spans="1:22" x14ac:dyDescent="0.45">
      <c r="D39" s="10">
        <f>SUM(D3:D38)/2</f>
        <v>18</v>
      </c>
      <c r="E39" s="10">
        <f t="shared" ref="E39:S39" si="18">SUM(E3:E38)/2</f>
        <v>18</v>
      </c>
      <c r="F39" s="10">
        <f t="shared" si="18"/>
        <v>8</v>
      </c>
      <c r="G39" s="10">
        <f t="shared" si="18"/>
        <v>9</v>
      </c>
      <c r="H39" s="10">
        <f t="shared" si="18"/>
        <v>6</v>
      </c>
      <c r="I39" s="10">
        <f t="shared" si="18"/>
        <v>8</v>
      </c>
      <c r="J39" s="10">
        <f t="shared" si="18"/>
        <v>0</v>
      </c>
      <c r="K39" s="10">
        <f t="shared" si="18"/>
        <v>14</v>
      </c>
      <c r="L39" s="10">
        <f t="shared" si="18"/>
        <v>13</v>
      </c>
      <c r="M39" s="10">
        <f t="shared" si="18"/>
        <v>5</v>
      </c>
      <c r="N39" s="10">
        <f t="shared" si="18"/>
        <v>2</v>
      </c>
      <c r="O39" s="10">
        <f t="shared" si="18"/>
        <v>2</v>
      </c>
      <c r="P39" s="10">
        <f t="shared" si="18"/>
        <v>0</v>
      </c>
      <c r="Q39" s="10">
        <f t="shared" si="18"/>
        <v>0</v>
      </c>
      <c r="R39" s="10">
        <f t="shared" si="18"/>
        <v>3</v>
      </c>
      <c r="S39" s="10">
        <f t="shared" si="18"/>
        <v>2</v>
      </c>
    </row>
  </sheetData>
  <mergeCells count="55">
    <mergeCell ref="B11:B12"/>
    <mergeCell ref="A3:A4"/>
    <mergeCell ref="B3:B4"/>
    <mergeCell ref="A5:A6"/>
    <mergeCell ref="B5:B6"/>
    <mergeCell ref="A7:A8"/>
    <mergeCell ref="B7:B8"/>
    <mergeCell ref="A25:A26"/>
    <mergeCell ref="B25:B26"/>
    <mergeCell ref="A13:A14"/>
    <mergeCell ref="B13:B14"/>
    <mergeCell ref="A17:A18"/>
    <mergeCell ref="B17:B18"/>
    <mergeCell ref="A19:A20"/>
    <mergeCell ref="B19:B20"/>
    <mergeCell ref="A27:A28"/>
    <mergeCell ref="B27:B28"/>
    <mergeCell ref="A29:A30"/>
    <mergeCell ref="B29:B30"/>
    <mergeCell ref="A31:A32"/>
    <mergeCell ref="B31:B32"/>
    <mergeCell ref="A33:A34"/>
    <mergeCell ref="B33:B34"/>
    <mergeCell ref="A35:A36"/>
    <mergeCell ref="B35:B36"/>
    <mergeCell ref="A37:A38"/>
    <mergeCell ref="B37:B38"/>
    <mergeCell ref="U23:U24"/>
    <mergeCell ref="A1:F1"/>
    <mergeCell ref="U3:U4"/>
    <mergeCell ref="U5:U6"/>
    <mergeCell ref="U7:U8"/>
    <mergeCell ref="U15:U16"/>
    <mergeCell ref="U9:U10"/>
    <mergeCell ref="A21:A22"/>
    <mergeCell ref="B21:B22"/>
    <mergeCell ref="A23:A24"/>
    <mergeCell ref="B23:B24"/>
    <mergeCell ref="A15:A16"/>
    <mergeCell ref="B15:B16"/>
    <mergeCell ref="A9:A10"/>
    <mergeCell ref="B9:B10"/>
    <mergeCell ref="A11:A12"/>
    <mergeCell ref="U11:U12"/>
    <mergeCell ref="U13:U14"/>
    <mergeCell ref="U17:U18"/>
    <mergeCell ref="U19:U20"/>
    <mergeCell ref="U21:U22"/>
    <mergeCell ref="U37:U38"/>
    <mergeCell ref="U25:U26"/>
    <mergeCell ref="U27:U28"/>
    <mergeCell ref="U29:U30"/>
    <mergeCell ref="U31:U32"/>
    <mergeCell ref="U33:U34"/>
    <mergeCell ref="U35:U3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4FD61-1501-451A-8868-57EB2593723B}">
  <dimension ref="A1:T19"/>
  <sheetViews>
    <sheetView zoomScale="65" workbookViewId="0">
      <selection activeCell="I28" sqref="I28"/>
    </sheetView>
  </sheetViews>
  <sheetFormatPr defaultRowHeight="14.25" x14ac:dyDescent="0.45"/>
  <sheetData>
    <row r="1" spans="1:20" x14ac:dyDescent="0.45">
      <c r="A1" t="str">
        <f>'BCT categories by mhealth tech'!B2</f>
        <v xml:space="preserve">Study
</v>
      </c>
      <c r="D1" s="57" t="str">
        <f>'BCT categories by mhealth tech'!D2</f>
        <v>Goals and planning</v>
      </c>
      <c r="E1" s="58" t="str">
        <f>'BCT categories by mhealth tech'!E2</f>
        <v>Feedback and monitoring</v>
      </c>
      <c r="F1" s="59" t="str">
        <f>'BCT categories by mhealth tech'!F2</f>
        <v>Social support</v>
      </c>
      <c r="G1" s="60" t="str">
        <f>'BCT categories by mhealth tech'!G2</f>
        <v>Shaping knowledge</v>
      </c>
      <c r="H1" s="61" t="str">
        <f>'BCT categories by mhealth tech'!H2</f>
        <v>Natural consequences</v>
      </c>
      <c r="I1" s="70" t="str">
        <f>'BCT categories by mhealth tech'!I2</f>
        <v>Comparison of behavior.</v>
      </c>
      <c r="J1" s="62" t="str">
        <f>'BCT categories by mhealth tech'!J2</f>
        <v>Associations.</v>
      </c>
      <c r="K1" s="63" t="str">
        <f>'BCT categories by mhealth tech'!K2</f>
        <v>Repetition and substitution</v>
      </c>
      <c r="L1" s="64" t="str">
        <f>'BCT categories by mhealth tech'!L2</f>
        <v>Comparison of outcomes</v>
      </c>
      <c r="M1" s="65" t="str">
        <f>'BCT categories by mhealth tech'!M2</f>
        <v>Reward and threat</v>
      </c>
      <c r="N1" s="66" t="str">
        <f>'BCT categories by mhealth tech'!N2</f>
        <v>Regulation</v>
      </c>
      <c r="O1" s="67" t="str">
        <f>'BCT categories by mhealth tech'!O2</f>
        <v>Antecedents</v>
      </c>
      <c r="P1" t="str">
        <f>'BCT categories by mhealth tech'!P2</f>
        <v xml:space="preserve">Identity
</v>
      </c>
      <c r="Q1" t="str">
        <f>'BCT categories by mhealth tech'!Q2</f>
        <v xml:space="preserve">Scheduled consequences 
</v>
      </c>
      <c r="R1" s="71" t="str">
        <f>'BCT categories by mhealth tech'!R2</f>
        <v>Self-belief</v>
      </c>
      <c r="S1" s="69" t="str">
        <f>'BCT categories by mhealth tech'!S2</f>
        <v>Covert learning.</v>
      </c>
    </row>
    <row r="2" spans="1:20" x14ac:dyDescent="0.45">
      <c r="A2" t="str">
        <f>'BCT categories by mhealth tech'!B3</f>
        <v>Napoles 2019</v>
      </c>
      <c r="D2">
        <f>AVERAGE('BCT categories by mhealth tech'!D3,'BCT categories by mhealth tech'!D4)</f>
        <v>1</v>
      </c>
      <c r="E2">
        <f>AVERAGE('BCT categories by mhealth tech'!E3,'BCT categories by mhealth tech'!E4)</f>
        <v>1</v>
      </c>
      <c r="F2">
        <f>AVERAGE('BCT categories by mhealth tech'!F3,'BCT categories by mhealth tech'!F4)</f>
        <v>0</v>
      </c>
      <c r="G2">
        <f>AVERAGE('BCT categories by mhealth tech'!G3,'BCT categories by mhealth tech'!G4)</f>
        <v>1</v>
      </c>
      <c r="H2">
        <f>AVERAGE('BCT categories by mhealth tech'!H3,'BCT categories by mhealth tech'!H4)</f>
        <v>0</v>
      </c>
      <c r="I2">
        <f>AVERAGE('BCT categories by mhealth tech'!I3,'BCT categories by mhealth tech'!I4)</f>
        <v>0</v>
      </c>
      <c r="J2">
        <f>AVERAGE('BCT categories by mhealth tech'!J3,'BCT categories by mhealth tech'!J4)</f>
        <v>0</v>
      </c>
      <c r="K2">
        <f>AVERAGE('BCT categories by mhealth tech'!K3,'BCT categories by mhealth tech'!K4)</f>
        <v>1</v>
      </c>
      <c r="L2">
        <f>AVERAGE('BCT categories by mhealth tech'!L3,'BCT categories by mhealth tech'!L4)</f>
        <v>1</v>
      </c>
      <c r="M2">
        <f>AVERAGE('BCT categories by mhealth tech'!M3,'BCT categories by mhealth tech'!M4)</f>
        <v>0</v>
      </c>
      <c r="N2">
        <f>AVERAGE('BCT categories by mhealth tech'!N3,'BCT categories by mhealth tech'!N4)</f>
        <v>0</v>
      </c>
      <c r="O2">
        <f>AVERAGE('BCT categories by mhealth tech'!O3,'BCT categories by mhealth tech'!O4)</f>
        <v>0</v>
      </c>
      <c r="P2">
        <f>AVERAGE('BCT categories by mhealth tech'!P3,'BCT categories by mhealth tech'!P4)</f>
        <v>0</v>
      </c>
      <c r="Q2">
        <f>AVERAGE('BCT categories by mhealth tech'!Q3,'BCT categories by mhealth tech'!Q4)</f>
        <v>0</v>
      </c>
      <c r="R2">
        <f>AVERAGE('BCT categories by mhealth tech'!R3,'BCT categories by mhealth tech'!R4)</f>
        <v>0</v>
      </c>
      <c r="S2">
        <f>AVERAGE('BCT categories by mhealth tech'!S3,'BCT categories by mhealth tech'!S4)</f>
        <v>0</v>
      </c>
      <c r="T2">
        <f>SUM(D2:S2)</f>
        <v>5</v>
      </c>
    </row>
    <row r="3" spans="1:20" x14ac:dyDescent="0.45">
      <c r="A3" t="str">
        <f>'BCT categories by mhealth tech'!B5</f>
        <v>Stubbins 2018</v>
      </c>
      <c r="D3">
        <f>AVERAGE('BCT categories by mhealth tech'!D5,'BCT categories by mhealth tech'!D6)</f>
        <v>1</v>
      </c>
      <c r="E3">
        <f>AVERAGE('BCT categories by mhealth tech'!E5,'BCT categories by mhealth tech'!E6)</f>
        <v>1</v>
      </c>
      <c r="F3">
        <f>AVERAGE('BCT categories by mhealth tech'!F5,'BCT categories by mhealth tech'!F6)</f>
        <v>0</v>
      </c>
      <c r="G3">
        <f>AVERAGE('BCT categories by mhealth tech'!G5,'BCT categories by mhealth tech'!G6)</f>
        <v>0</v>
      </c>
      <c r="H3">
        <f>AVERAGE('BCT categories by mhealth tech'!H5,'BCT categories by mhealth tech'!H6)</f>
        <v>0</v>
      </c>
      <c r="I3">
        <f>AVERAGE('BCT categories by mhealth tech'!I5,'BCT categories by mhealth tech'!I6)</f>
        <v>1</v>
      </c>
      <c r="J3">
        <f>AVERAGE('BCT categories by mhealth tech'!J5,'BCT categories by mhealth tech'!J6)</f>
        <v>0</v>
      </c>
      <c r="K3">
        <f>AVERAGE('BCT categories by mhealth tech'!K5,'BCT categories by mhealth tech'!K6)</f>
        <v>0</v>
      </c>
      <c r="L3">
        <f>AVERAGE('BCT categories by mhealth tech'!L5,'BCT categories by mhealth tech'!L6)</f>
        <v>0</v>
      </c>
      <c r="M3">
        <f>AVERAGE('BCT categories by mhealth tech'!M5,'BCT categories by mhealth tech'!M6)</f>
        <v>0</v>
      </c>
      <c r="N3">
        <f>AVERAGE('BCT categories by mhealth tech'!N5,'BCT categories by mhealth tech'!N6)</f>
        <v>1</v>
      </c>
      <c r="O3">
        <f>AVERAGE('BCT categories by mhealth tech'!O5,'BCT categories by mhealth tech'!O6)</f>
        <v>0</v>
      </c>
      <c r="P3">
        <f>AVERAGE('BCT categories by mhealth tech'!P5,'BCT categories by mhealth tech'!P6)</f>
        <v>0</v>
      </c>
      <c r="Q3">
        <f>AVERAGE('BCT categories by mhealth tech'!Q5,'BCT categories by mhealth tech'!Q6)</f>
        <v>0</v>
      </c>
      <c r="R3">
        <f>AVERAGE('BCT categories by mhealth tech'!R5,'BCT categories by mhealth tech'!R6)</f>
        <v>0</v>
      </c>
      <c r="S3">
        <f>AVERAGE('BCT categories by mhealth tech'!S5,'BCT categories by mhealth tech'!S6)</f>
        <v>0</v>
      </c>
      <c r="T3">
        <f t="shared" ref="T3:T19" si="0">SUM(D3:S3)</f>
        <v>4</v>
      </c>
    </row>
    <row r="4" spans="1:20" x14ac:dyDescent="0.45">
      <c r="A4" t="str">
        <f>'BCT categories by mhealth tech'!B7</f>
        <v>Ferrante 2018</v>
      </c>
      <c r="D4">
        <f>AVERAGE('BCT categories by mhealth tech'!D7,'BCT categories by mhealth tech'!D8)</f>
        <v>1</v>
      </c>
      <c r="E4">
        <f>AVERAGE('BCT categories by mhealth tech'!E7,'BCT categories by mhealth tech'!E8)</f>
        <v>1</v>
      </c>
      <c r="F4">
        <f>AVERAGE('BCT categories by mhealth tech'!F7,'BCT categories by mhealth tech'!F8)</f>
        <v>1</v>
      </c>
      <c r="G4">
        <f>AVERAGE('BCT categories by mhealth tech'!G7,'BCT categories by mhealth tech'!G8)</f>
        <v>1</v>
      </c>
      <c r="H4">
        <f>AVERAGE('BCT categories by mhealth tech'!H7,'BCT categories by mhealth tech'!H8)</f>
        <v>1</v>
      </c>
      <c r="I4">
        <f>AVERAGE('BCT categories by mhealth tech'!I7,'BCT categories by mhealth tech'!I8)</f>
        <v>1</v>
      </c>
      <c r="J4">
        <f>AVERAGE('BCT categories by mhealth tech'!J7,'BCT categories by mhealth tech'!J8)</f>
        <v>0</v>
      </c>
      <c r="K4">
        <f>AVERAGE('BCT categories by mhealth tech'!K7,'BCT categories by mhealth tech'!K8)</f>
        <v>1</v>
      </c>
      <c r="L4">
        <f>AVERAGE('BCT categories by mhealth tech'!L7,'BCT categories by mhealth tech'!L8)</f>
        <v>1</v>
      </c>
      <c r="M4">
        <f>AVERAGE('BCT categories by mhealth tech'!M7,'BCT categories by mhealth tech'!M8)</f>
        <v>1</v>
      </c>
      <c r="N4">
        <f>AVERAGE('BCT categories by mhealth tech'!N7,'BCT categories by mhealth tech'!N8)</f>
        <v>0</v>
      </c>
      <c r="O4">
        <f>AVERAGE('BCT categories by mhealth tech'!O7,'BCT categories by mhealth tech'!O8)</f>
        <v>0</v>
      </c>
      <c r="P4">
        <f>AVERAGE('BCT categories by mhealth tech'!P7,'BCT categories by mhealth tech'!P8)</f>
        <v>0</v>
      </c>
      <c r="Q4">
        <f>AVERAGE('BCT categories by mhealth tech'!Q7,'BCT categories by mhealth tech'!Q8)</f>
        <v>0</v>
      </c>
      <c r="R4">
        <f>AVERAGE('BCT categories by mhealth tech'!R7,'BCT categories by mhealth tech'!R8)</f>
        <v>0</v>
      </c>
      <c r="S4">
        <f>AVERAGE('BCT categories by mhealth tech'!S7,'BCT categories by mhealth tech'!S8)</f>
        <v>0</v>
      </c>
      <c r="T4">
        <f t="shared" si="0"/>
        <v>9</v>
      </c>
    </row>
    <row r="5" spans="1:20" x14ac:dyDescent="0.45">
      <c r="A5" t="str">
        <f>'BCT categories by mhealth tech'!B9</f>
        <v>Hartman 2018</v>
      </c>
      <c r="D5">
        <f>AVERAGE('BCT categories by mhealth tech'!D9,'BCT categories by mhealth tech'!D10)</f>
        <v>1</v>
      </c>
      <c r="E5">
        <f>AVERAGE('BCT categories by mhealth tech'!E9,'BCT categories by mhealth tech'!E10)</f>
        <v>1</v>
      </c>
      <c r="F5">
        <f>AVERAGE('BCT categories by mhealth tech'!F9,'BCT categories by mhealth tech'!F10)</f>
        <v>1</v>
      </c>
      <c r="G5">
        <f>AVERAGE('BCT categories by mhealth tech'!G9,'BCT categories by mhealth tech'!G10)</f>
        <v>1</v>
      </c>
      <c r="H5">
        <f>AVERAGE('BCT categories by mhealth tech'!H9,'BCT categories by mhealth tech'!H10)</f>
        <v>0</v>
      </c>
      <c r="I5">
        <f>AVERAGE('BCT categories by mhealth tech'!I9,'BCT categories by mhealth tech'!I10)</f>
        <v>1</v>
      </c>
      <c r="J5">
        <f>AVERAGE('BCT categories by mhealth tech'!J9,'BCT categories by mhealth tech'!J10)</f>
        <v>0</v>
      </c>
      <c r="K5">
        <f>AVERAGE('BCT categories by mhealth tech'!K9,'BCT categories by mhealth tech'!K10)</f>
        <v>1</v>
      </c>
      <c r="L5">
        <f>AVERAGE('BCT categories by mhealth tech'!L9,'BCT categories by mhealth tech'!L10)</f>
        <v>1</v>
      </c>
      <c r="M5">
        <f>AVERAGE('BCT categories by mhealth tech'!M9,'BCT categories by mhealth tech'!M10)</f>
        <v>0</v>
      </c>
      <c r="N5">
        <f>AVERAGE('BCT categories by mhealth tech'!N9,'BCT categories by mhealth tech'!N10)</f>
        <v>0</v>
      </c>
      <c r="O5">
        <f>AVERAGE('BCT categories by mhealth tech'!O9,'BCT categories by mhealth tech'!O10)</f>
        <v>0</v>
      </c>
      <c r="P5">
        <f>AVERAGE('BCT categories by mhealth tech'!P9,'BCT categories by mhealth tech'!P10)</f>
        <v>0</v>
      </c>
      <c r="Q5">
        <f>AVERAGE('BCT categories by mhealth tech'!Q9,'BCT categories by mhealth tech'!Q10)</f>
        <v>0</v>
      </c>
      <c r="R5">
        <f>AVERAGE('BCT categories by mhealth tech'!R9,'BCT categories by mhealth tech'!R10)</f>
        <v>0</v>
      </c>
      <c r="S5">
        <f>AVERAGE('BCT categories by mhealth tech'!S9,'BCT categories by mhealth tech'!S10)</f>
        <v>0</v>
      </c>
      <c r="T5">
        <f t="shared" si="0"/>
        <v>7</v>
      </c>
    </row>
    <row r="6" spans="1:20" x14ac:dyDescent="0.45">
      <c r="A6" t="str">
        <f>'BCT categories by mhealth tech'!B11</f>
        <v>Haggerty 2017</v>
      </c>
      <c r="D6">
        <f>AVERAGE('BCT categories by mhealth tech'!D11,'BCT categories by mhealth tech'!D12)</f>
        <v>1</v>
      </c>
      <c r="E6">
        <f>AVERAGE('BCT categories by mhealth tech'!E11,'BCT categories by mhealth tech'!E12)</f>
        <v>1</v>
      </c>
      <c r="F6">
        <f>AVERAGE('BCT categories by mhealth tech'!F11,'BCT categories by mhealth tech'!F12)</f>
        <v>1</v>
      </c>
      <c r="G6">
        <f>AVERAGE('BCT categories by mhealth tech'!G11,'BCT categories by mhealth tech'!G12)</f>
        <v>0</v>
      </c>
      <c r="H6">
        <f>AVERAGE('BCT categories by mhealth tech'!H11,'BCT categories by mhealth tech'!H12)</f>
        <v>0</v>
      </c>
      <c r="I6">
        <f>AVERAGE('BCT categories by mhealth tech'!I11,'BCT categories by mhealth tech'!I12)</f>
        <v>0</v>
      </c>
      <c r="J6">
        <f>AVERAGE('BCT categories by mhealth tech'!J11,'BCT categories by mhealth tech'!J12)</f>
        <v>0</v>
      </c>
      <c r="K6">
        <f>AVERAGE('BCT categories by mhealth tech'!K11,'BCT categories by mhealth tech'!K12)</f>
        <v>0</v>
      </c>
      <c r="L6">
        <f>AVERAGE('BCT categories by mhealth tech'!L11,'BCT categories by mhealth tech'!L12)</f>
        <v>1</v>
      </c>
      <c r="M6">
        <f>AVERAGE('BCT categories by mhealth tech'!M11,'BCT categories by mhealth tech'!M12)</f>
        <v>0</v>
      </c>
      <c r="N6">
        <f>AVERAGE('BCT categories by mhealth tech'!N11,'BCT categories by mhealth tech'!N12)</f>
        <v>0</v>
      </c>
      <c r="O6">
        <f>AVERAGE('BCT categories by mhealth tech'!O11,'BCT categories by mhealth tech'!O12)</f>
        <v>0</v>
      </c>
      <c r="P6">
        <f>AVERAGE('BCT categories by mhealth tech'!P11,'BCT categories by mhealth tech'!P12)</f>
        <v>0</v>
      </c>
      <c r="Q6">
        <f>AVERAGE('BCT categories by mhealth tech'!Q11,'BCT categories by mhealth tech'!Q12)</f>
        <v>0</v>
      </c>
      <c r="R6">
        <f>AVERAGE('BCT categories by mhealth tech'!R11,'BCT categories by mhealth tech'!R12)</f>
        <v>0</v>
      </c>
      <c r="S6">
        <f>AVERAGE('BCT categories by mhealth tech'!S11,'BCT categories by mhealth tech'!S12)</f>
        <v>0</v>
      </c>
      <c r="T6">
        <f t="shared" si="0"/>
        <v>4</v>
      </c>
    </row>
    <row r="7" spans="1:20" x14ac:dyDescent="0.45">
      <c r="A7" t="str">
        <f>'BCT categories by mhealth tech'!B13</f>
        <v>Haggerty 2016</v>
      </c>
      <c r="D7">
        <f>AVERAGE('BCT categories by mhealth tech'!D13,'BCT categories by mhealth tech'!D14)</f>
        <v>1</v>
      </c>
      <c r="E7">
        <f>AVERAGE('BCT categories by mhealth tech'!E13,'BCT categories by mhealth tech'!E14)</f>
        <v>1</v>
      </c>
      <c r="F7">
        <f>AVERAGE('BCT categories by mhealth tech'!F13,'BCT categories by mhealth tech'!F14)</f>
        <v>1</v>
      </c>
      <c r="G7">
        <f>AVERAGE('BCT categories by mhealth tech'!G13,'BCT categories by mhealth tech'!G14)</f>
        <v>0</v>
      </c>
      <c r="H7">
        <f>AVERAGE('BCT categories by mhealth tech'!H13,'BCT categories by mhealth tech'!H14)</f>
        <v>0</v>
      </c>
      <c r="I7">
        <f>AVERAGE('BCT categories by mhealth tech'!I13,'BCT categories by mhealth tech'!I14)</f>
        <v>0</v>
      </c>
      <c r="J7">
        <f>AVERAGE('BCT categories by mhealth tech'!J13,'BCT categories by mhealth tech'!J14)</f>
        <v>0</v>
      </c>
      <c r="K7">
        <f>AVERAGE('BCT categories by mhealth tech'!K13,'BCT categories by mhealth tech'!K14)</f>
        <v>0</v>
      </c>
      <c r="L7">
        <f>AVERAGE('BCT categories by mhealth tech'!L13,'BCT categories by mhealth tech'!L14)</f>
        <v>1</v>
      </c>
      <c r="M7">
        <f>AVERAGE('BCT categories by mhealth tech'!M13,'BCT categories by mhealth tech'!M14)</f>
        <v>0</v>
      </c>
      <c r="N7">
        <f>AVERAGE('BCT categories by mhealth tech'!N13,'BCT categories by mhealth tech'!N14)</f>
        <v>0</v>
      </c>
      <c r="O7">
        <f>AVERAGE('BCT categories by mhealth tech'!O13,'BCT categories by mhealth tech'!O14)</f>
        <v>0</v>
      </c>
      <c r="P7">
        <f>AVERAGE('BCT categories by mhealth tech'!P13,'BCT categories by mhealth tech'!P14)</f>
        <v>0</v>
      </c>
      <c r="Q7">
        <f>AVERAGE('BCT categories by mhealth tech'!Q13,'BCT categories by mhealth tech'!Q14)</f>
        <v>0</v>
      </c>
      <c r="R7">
        <f>AVERAGE('BCT categories by mhealth tech'!R13,'BCT categories by mhealth tech'!R14)</f>
        <v>0</v>
      </c>
      <c r="S7">
        <f>AVERAGE('BCT categories by mhealth tech'!S13,'BCT categories by mhealth tech'!S14)</f>
        <v>0</v>
      </c>
      <c r="T7">
        <f t="shared" si="0"/>
        <v>4</v>
      </c>
    </row>
    <row r="8" spans="1:20" x14ac:dyDescent="0.45">
      <c r="A8" t="str">
        <f>'BCT categories by mhealth tech'!B15</f>
        <v>Zhang 2016</v>
      </c>
      <c r="D8">
        <f>AVERAGE('BCT categories by mhealth tech'!D15,'BCT categories by mhealth tech'!D16)</f>
        <v>1</v>
      </c>
      <c r="E8">
        <f>AVERAGE('BCT categories by mhealth tech'!E15,'BCT categories by mhealth tech'!E16)</f>
        <v>1</v>
      </c>
      <c r="F8">
        <f>AVERAGE('BCT categories by mhealth tech'!F15,'BCT categories by mhealth tech'!F16)</f>
        <v>0</v>
      </c>
      <c r="G8">
        <f>AVERAGE('BCT categories by mhealth tech'!G15,'BCT categories by mhealth tech'!G16)</f>
        <v>1</v>
      </c>
      <c r="H8">
        <f>AVERAGE('BCT categories by mhealth tech'!H15,'BCT categories by mhealth tech'!H16)</f>
        <v>0</v>
      </c>
      <c r="I8">
        <f>AVERAGE('BCT categories by mhealth tech'!I15,'BCT categories by mhealth tech'!I16)</f>
        <v>1</v>
      </c>
      <c r="J8">
        <f>AVERAGE('BCT categories by mhealth tech'!J15,'BCT categories by mhealth tech'!J16)</f>
        <v>0</v>
      </c>
      <c r="K8">
        <f>AVERAGE('BCT categories by mhealth tech'!K15,'BCT categories by mhealth tech'!K16)</f>
        <v>1</v>
      </c>
      <c r="L8">
        <f>AVERAGE('BCT categories by mhealth tech'!L15,'BCT categories by mhealth tech'!L16)</f>
        <v>1</v>
      </c>
      <c r="M8">
        <f>AVERAGE('BCT categories by mhealth tech'!M15,'BCT categories by mhealth tech'!M16)</f>
        <v>0</v>
      </c>
      <c r="N8">
        <f>AVERAGE('BCT categories by mhealth tech'!N15,'BCT categories by mhealth tech'!N16)</f>
        <v>0</v>
      </c>
      <c r="O8">
        <f>AVERAGE('BCT categories by mhealth tech'!O15,'BCT categories by mhealth tech'!O16)</f>
        <v>0</v>
      </c>
      <c r="P8">
        <f>AVERAGE('BCT categories by mhealth tech'!P15,'BCT categories by mhealth tech'!P16)</f>
        <v>0</v>
      </c>
      <c r="Q8">
        <f>AVERAGE('BCT categories by mhealth tech'!Q15,'BCT categories by mhealth tech'!Q16)</f>
        <v>0</v>
      </c>
      <c r="R8">
        <f>AVERAGE('BCT categories by mhealth tech'!R15,'BCT categories by mhealth tech'!R16)</f>
        <v>0</v>
      </c>
      <c r="S8">
        <f>AVERAGE('BCT categories by mhealth tech'!S15,'BCT categories by mhealth tech'!S16)</f>
        <v>0</v>
      </c>
      <c r="T8">
        <f>SUM(D8:S8)</f>
        <v>6</v>
      </c>
    </row>
    <row r="9" spans="1:20" x14ac:dyDescent="0.45">
      <c r="A9" t="str">
        <f>'BCT categories by mhealth tech'!B17</f>
        <v>Valle 2016</v>
      </c>
      <c r="D9">
        <f>AVERAGE('BCT categories by mhealth tech'!D17,'BCT categories by mhealth tech'!D18)</f>
        <v>1</v>
      </c>
      <c r="E9">
        <f>AVERAGE('BCT categories by mhealth tech'!E17,'BCT categories by mhealth tech'!E18)</f>
        <v>1</v>
      </c>
      <c r="F9">
        <f>AVERAGE('BCT categories by mhealth tech'!F17,'BCT categories by mhealth tech'!F18)</f>
        <v>1</v>
      </c>
      <c r="G9">
        <f>AVERAGE('BCT categories by mhealth tech'!G17,'BCT categories by mhealth tech'!G18)</f>
        <v>0</v>
      </c>
      <c r="H9">
        <f>AVERAGE('BCT categories by mhealth tech'!H17,'BCT categories by mhealth tech'!H18)</f>
        <v>1</v>
      </c>
      <c r="I9">
        <f>AVERAGE('BCT categories by mhealth tech'!I17,'BCT categories by mhealth tech'!I18)</f>
        <v>0</v>
      </c>
      <c r="J9">
        <f>AVERAGE('BCT categories by mhealth tech'!J17,'BCT categories by mhealth tech'!J18)</f>
        <v>0</v>
      </c>
      <c r="K9">
        <f>AVERAGE('BCT categories by mhealth tech'!K17,'BCT categories by mhealth tech'!K18)</f>
        <v>1</v>
      </c>
      <c r="L9">
        <f>AVERAGE('BCT categories by mhealth tech'!L17,'BCT categories by mhealth tech'!L18)</f>
        <v>1</v>
      </c>
      <c r="M9">
        <f>AVERAGE('BCT categories by mhealth tech'!M17,'BCT categories by mhealth tech'!M18)</f>
        <v>0</v>
      </c>
      <c r="N9">
        <f>AVERAGE('BCT categories by mhealth tech'!N17,'BCT categories by mhealth tech'!N18)</f>
        <v>0</v>
      </c>
      <c r="O9">
        <f>AVERAGE('BCT categories by mhealth tech'!O17,'BCT categories by mhealth tech'!O18)</f>
        <v>1</v>
      </c>
      <c r="P9">
        <f>AVERAGE('BCT categories by mhealth tech'!P17,'BCT categories by mhealth tech'!P18)</f>
        <v>0</v>
      </c>
      <c r="Q9">
        <f>AVERAGE('BCT categories by mhealth tech'!Q17,'BCT categories by mhealth tech'!Q18)</f>
        <v>0</v>
      </c>
      <c r="R9">
        <f>AVERAGE('BCT categories by mhealth tech'!R17,'BCT categories by mhealth tech'!R18)</f>
        <v>1</v>
      </c>
      <c r="S9">
        <f>AVERAGE('BCT categories by mhealth tech'!S17,'BCT categories by mhealth tech'!S18)</f>
        <v>0</v>
      </c>
      <c r="T9">
        <f t="shared" si="0"/>
        <v>8</v>
      </c>
    </row>
    <row r="10" spans="1:20" x14ac:dyDescent="0.45">
      <c r="A10" t="str">
        <f>'BCT categories by mhealth tech'!B19</f>
        <v>Quintilian 2016</v>
      </c>
      <c r="D10">
        <f>AVERAGE('BCT categories by mhealth tech'!D19,'BCT categories by mhealth tech'!D20)</f>
        <v>1</v>
      </c>
      <c r="E10">
        <f>AVERAGE('BCT categories by mhealth tech'!E19,'BCT categories by mhealth tech'!E20)</f>
        <v>1</v>
      </c>
      <c r="F10">
        <f>AVERAGE('BCT categories by mhealth tech'!F19,'BCT categories by mhealth tech'!F20)</f>
        <v>0</v>
      </c>
      <c r="G10">
        <f>AVERAGE('BCT categories by mhealth tech'!G19,'BCT categories by mhealth tech'!G20)</f>
        <v>0</v>
      </c>
      <c r="H10">
        <f>AVERAGE('BCT categories by mhealth tech'!H19,'BCT categories by mhealth tech'!H20)</f>
        <v>0</v>
      </c>
      <c r="I10">
        <f>AVERAGE('BCT categories by mhealth tech'!I19,'BCT categories by mhealth tech'!I20)</f>
        <v>0</v>
      </c>
      <c r="J10">
        <f>AVERAGE('BCT categories by mhealth tech'!J19,'BCT categories by mhealth tech'!J20)</f>
        <v>0</v>
      </c>
      <c r="K10">
        <f>AVERAGE('BCT categories by mhealth tech'!K19,'BCT categories by mhealth tech'!K20)</f>
        <v>1</v>
      </c>
      <c r="L10">
        <f>AVERAGE('BCT categories by mhealth tech'!L19,'BCT categories by mhealth tech'!L20)</f>
        <v>0</v>
      </c>
      <c r="M10">
        <f>AVERAGE('BCT categories by mhealth tech'!M19,'BCT categories by mhealth tech'!M20)</f>
        <v>0</v>
      </c>
      <c r="N10">
        <f>AVERAGE('BCT categories by mhealth tech'!N19,'BCT categories by mhealth tech'!N20)</f>
        <v>0</v>
      </c>
      <c r="O10">
        <f>AVERAGE('BCT categories by mhealth tech'!O19,'BCT categories by mhealth tech'!O20)</f>
        <v>0</v>
      </c>
      <c r="P10">
        <f>AVERAGE('BCT categories by mhealth tech'!P19,'BCT categories by mhealth tech'!P20)</f>
        <v>0</v>
      </c>
      <c r="Q10">
        <f>AVERAGE('BCT categories by mhealth tech'!Q19,'BCT categories by mhealth tech'!Q20)</f>
        <v>0</v>
      </c>
      <c r="R10">
        <f>AVERAGE('BCT categories by mhealth tech'!R19,'BCT categories by mhealth tech'!R20)</f>
        <v>0</v>
      </c>
      <c r="S10">
        <f>AVERAGE('BCT categories by mhealth tech'!S19,'BCT categories by mhealth tech'!S20)</f>
        <v>0</v>
      </c>
      <c r="T10">
        <f t="shared" si="0"/>
        <v>3</v>
      </c>
    </row>
    <row r="11" spans="1:20" x14ac:dyDescent="0.45">
      <c r="A11" t="str">
        <f>'BCT categories by mhealth tech'!B21</f>
        <v>McCarroll 2015</v>
      </c>
      <c r="D11">
        <f>AVERAGE('BCT categories by mhealth tech'!D21,'BCT categories by mhealth tech'!D22)</f>
        <v>1</v>
      </c>
      <c r="E11">
        <f>AVERAGE('BCT categories by mhealth tech'!E21,'BCT categories by mhealth tech'!E22)</f>
        <v>1</v>
      </c>
      <c r="F11">
        <f>AVERAGE('BCT categories by mhealth tech'!F21,'BCT categories by mhealth tech'!F22)</f>
        <v>0</v>
      </c>
      <c r="G11">
        <f>AVERAGE('BCT categories by mhealth tech'!G21,'BCT categories by mhealth tech'!G22)</f>
        <v>0</v>
      </c>
      <c r="H11">
        <f>AVERAGE('BCT categories by mhealth tech'!H21,'BCT categories by mhealth tech'!H22)</f>
        <v>0</v>
      </c>
      <c r="I11">
        <f>AVERAGE('BCT categories by mhealth tech'!I21,'BCT categories by mhealth tech'!I22)</f>
        <v>0</v>
      </c>
      <c r="J11">
        <f>AVERAGE('BCT categories by mhealth tech'!J21,'BCT categories by mhealth tech'!J22)</f>
        <v>0</v>
      </c>
      <c r="K11">
        <f>AVERAGE('BCT categories by mhealth tech'!K21,'BCT categories by mhealth tech'!K22)</f>
        <v>0</v>
      </c>
      <c r="L11">
        <f>AVERAGE('BCT categories by mhealth tech'!L21,'BCT categories by mhealth tech'!L22)</f>
        <v>0</v>
      </c>
      <c r="M11">
        <f>AVERAGE('BCT categories by mhealth tech'!M21,'BCT categories by mhealth tech'!M22)</f>
        <v>1</v>
      </c>
      <c r="N11">
        <f>AVERAGE('BCT categories by mhealth tech'!N21,'BCT categories by mhealth tech'!N22)</f>
        <v>0</v>
      </c>
      <c r="O11">
        <f>AVERAGE('BCT categories by mhealth tech'!O21,'BCT categories by mhealth tech'!O22)</f>
        <v>0</v>
      </c>
      <c r="P11">
        <f>AVERAGE('BCT categories by mhealth tech'!P21,'BCT categories by mhealth tech'!P22)</f>
        <v>0</v>
      </c>
      <c r="Q11">
        <f>AVERAGE('BCT categories by mhealth tech'!Q21,'BCT categories by mhealth tech'!Q22)</f>
        <v>0</v>
      </c>
      <c r="R11">
        <f>AVERAGE('BCT categories by mhealth tech'!R21,'BCT categories by mhealth tech'!R22)</f>
        <v>0</v>
      </c>
      <c r="S11">
        <f>AVERAGE('BCT categories by mhealth tech'!S21,'BCT categories by mhealth tech'!S22)</f>
        <v>0</v>
      </c>
      <c r="T11">
        <f t="shared" si="0"/>
        <v>3</v>
      </c>
    </row>
    <row r="12" spans="1:20" x14ac:dyDescent="0.45">
      <c r="A12" t="str">
        <f>'BCT categories by mhealth tech'!B23</f>
        <v>Spark 2015</v>
      </c>
      <c r="D12">
        <f>AVERAGE('BCT categories by mhealth tech'!D23,'BCT categories by mhealth tech'!D24)</f>
        <v>1</v>
      </c>
      <c r="E12">
        <f>AVERAGE('BCT categories by mhealth tech'!E23,'BCT categories by mhealth tech'!E24)</f>
        <v>1</v>
      </c>
      <c r="F12">
        <f>AVERAGE('BCT categories by mhealth tech'!F23,'BCT categories by mhealth tech'!F24)</f>
        <v>1</v>
      </c>
      <c r="G12">
        <f>AVERAGE('BCT categories by mhealth tech'!G23,'BCT categories by mhealth tech'!G24)</f>
        <v>0</v>
      </c>
      <c r="H12">
        <f>AVERAGE('BCT categories by mhealth tech'!H23,'BCT categories by mhealth tech'!H24)</f>
        <v>1</v>
      </c>
      <c r="I12">
        <f>AVERAGE('BCT categories by mhealth tech'!I23,'BCT categories by mhealth tech'!I24)</f>
        <v>0</v>
      </c>
      <c r="J12">
        <f>AVERAGE('BCT categories by mhealth tech'!J23,'BCT categories by mhealth tech'!J24)</f>
        <v>0</v>
      </c>
      <c r="K12">
        <f>AVERAGE('BCT categories by mhealth tech'!K23,'BCT categories by mhealth tech'!K24)</f>
        <v>1</v>
      </c>
      <c r="L12">
        <f>AVERAGE('BCT categories by mhealth tech'!L23,'BCT categories by mhealth tech'!L24)</f>
        <v>0</v>
      </c>
      <c r="M12">
        <f>AVERAGE('BCT categories by mhealth tech'!M23,'BCT categories by mhealth tech'!M24)</f>
        <v>1</v>
      </c>
      <c r="N12">
        <f>AVERAGE('BCT categories by mhealth tech'!N23,'BCT categories by mhealth tech'!N24)</f>
        <v>0</v>
      </c>
      <c r="O12">
        <f>AVERAGE('BCT categories by mhealth tech'!O23,'BCT categories by mhealth tech'!O24)</f>
        <v>0</v>
      </c>
      <c r="P12">
        <f>AVERAGE('BCT categories by mhealth tech'!P23,'BCT categories by mhealth tech'!P24)</f>
        <v>0</v>
      </c>
      <c r="Q12">
        <f>AVERAGE('BCT categories by mhealth tech'!Q23,'BCT categories by mhealth tech'!Q24)</f>
        <v>0</v>
      </c>
      <c r="R12">
        <f>AVERAGE('BCT categories by mhealth tech'!R23,'BCT categories by mhealth tech'!R24)</f>
        <v>1</v>
      </c>
      <c r="S12">
        <f>AVERAGE('BCT categories by mhealth tech'!S23,'BCT categories by mhealth tech'!S24)</f>
        <v>0</v>
      </c>
      <c r="T12">
        <f t="shared" si="0"/>
        <v>7</v>
      </c>
    </row>
    <row r="13" spans="1:20" x14ac:dyDescent="0.45">
      <c r="A13" t="str">
        <f>'BCT categories by mhealth tech'!B25</f>
        <v>Wu 2018</v>
      </c>
      <c r="D13">
        <f>AVERAGE('BCT categories by mhealth tech'!D25,'BCT categories by mhealth tech'!D26)</f>
        <v>1</v>
      </c>
      <c r="E13">
        <f>AVERAGE('BCT categories by mhealth tech'!E25,'BCT categories by mhealth tech'!E26)</f>
        <v>1</v>
      </c>
      <c r="F13">
        <f>AVERAGE('BCT categories by mhealth tech'!F25,'BCT categories by mhealth tech'!F26)</f>
        <v>1</v>
      </c>
      <c r="G13">
        <f>AVERAGE('BCT categories by mhealth tech'!G25,'BCT categories by mhealth tech'!G26)</f>
        <v>1</v>
      </c>
      <c r="H13">
        <f>AVERAGE('BCT categories by mhealth tech'!H25,'BCT categories by mhealth tech'!H26)</f>
        <v>0</v>
      </c>
      <c r="I13">
        <f>AVERAGE('BCT categories by mhealth tech'!I25,'BCT categories by mhealth tech'!I26)</f>
        <v>1</v>
      </c>
      <c r="J13">
        <f>AVERAGE('BCT categories by mhealth tech'!J25,'BCT categories by mhealth tech'!J26)</f>
        <v>0</v>
      </c>
      <c r="K13">
        <f>AVERAGE('BCT categories by mhealth tech'!K25,'BCT categories by mhealth tech'!K26)</f>
        <v>1</v>
      </c>
      <c r="L13">
        <f>AVERAGE('BCT categories by mhealth tech'!L25,'BCT categories by mhealth tech'!L26)</f>
        <v>1</v>
      </c>
      <c r="M13">
        <f>AVERAGE('BCT categories by mhealth tech'!M25,'BCT categories by mhealth tech'!M26)</f>
        <v>0</v>
      </c>
      <c r="N13">
        <f>AVERAGE('BCT categories by mhealth tech'!N25,'BCT categories by mhealth tech'!N26)</f>
        <v>0</v>
      </c>
      <c r="O13">
        <f>AVERAGE('BCT categories by mhealth tech'!O25,'BCT categories by mhealth tech'!O26)</f>
        <v>0</v>
      </c>
      <c r="P13">
        <f>AVERAGE('BCT categories by mhealth tech'!P25,'BCT categories by mhealth tech'!P26)</f>
        <v>0</v>
      </c>
      <c r="Q13">
        <f>AVERAGE('BCT categories by mhealth tech'!Q25,'BCT categories by mhealth tech'!Q26)</f>
        <v>0</v>
      </c>
      <c r="R13">
        <f>AVERAGE('BCT categories by mhealth tech'!R25,'BCT categories by mhealth tech'!R26)</f>
        <v>1</v>
      </c>
      <c r="S13">
        <f>AVERAGE('BCT categories by mhealth tech'!S25,'BCT categories by mhealth tech'!S26)</f>
        <v>1</v>
      </c>
      <c r="T13">
        <f t="shared" si="0"/>
        <v>9</v>
      </c>
    </row>
    <row r="14" spans="1:20" x14ac:dyDescent="0.45">
      <c r="A14" t="str">
        <f>'BCT categories by mhealth tech'!B27</f>
        <v>Wei 2018</v>
      </c>
      <c r="D14">
        <f>AVERAGE('BCT categories by mhealth tech'!D27,'BCT categories by mhealth tech'!D28)</f>
        <v>1</v>
      </c>
      <c r="E14">
        <f>AVERAGE('BCT categories by mhealth tech'!E27,'BCT categories by mhealth tech'!E28)</f>
        <v>1</v>
      </c>
      <c r="F14">
        <f>AVERAGE('BCT categories by mhealth tech'!F27,'BCT categories by mhealth tech'!F28)</f>
        <v>0</v>
      </c>
      <c r="G14">
        <f>AVERAGE('BCT categories by mhealth tech'!G27,'BCT categories by mhealth tech'!G28)</f>
        <v>0</v>
      </c>
      <c r="H14">
        <f>AVERAGE('BCT categories by mhealth tech'!H27,'BCT categories by mhealth tech'!H28)</f>
        <v>0</v>
      </c>
      <c r="I14">
        <f>AVERAGE('BCT categories by mhealth tech'!I27,'BCT categories by mhealth tech'!I28)</f>
        <v>0</v>
      </c>
      <c r="J14">
        <f>AVERAGE('BCT categories by mhealth tech'!J27,'BCT categories by mhealth tech'!J28)</f>
        <v>0</v>
      </c>
      <c r="K14">
        <f>AVERAGE('BCT categories by mhealth tech'!K27,'BCT categories by mhealth tech'!K28)</f>
        <v>1</v>
      </c>
      <c r="L14">
        <f>AVERAGE('BCT categories by mhealth tech'!L27,'BCT categories by mhealth tech'!L28)</f>
        <v>0</v>
      </c>
      <c r="M14">
        <f>AVERAGE('BCT categories by mhealth tech'!M27,'BCT categories by mhealth tech'!M28)</f>
        <v>0</v>
      </c>
      <c r="N14">
        <f>AVERAGE('BCT categories by mhealth tech'!N27,'BCT categories by mhealth tech'!N28)</f>
        <v>0</v>
      </c>
      <c r="O14">
        <f>AVERAGE('BCT categories by mhealth tech'!O27,'BCT categories by mhealth tech'!O28)</f>
        <v>0</v>
      </c>
      <c r="P14">
        <f>AVERAGE('BCT categories by mhealth tech'!P27,'BCT categories by mhealth tech'!P28)</f>
        <v>0</v>
      </c>
      <c r="Q14">
        <f>AVERAGE('BCT categories by mhealth tech'!Q27,'BCT categories by mhealth tech'!Q28)</f>
        <v>0</v>
      </c>
      <c r="R14">
        <f>AVERAGE('BCT categories by mhealth tech'!R27,'BCT categories by mhealth tech'!R28)</f>
        <v>0</v>
      </c>
      <c r="S14">
        <f>AVERAGE('BCT categories by mhealth tech'!S27,'BCT categories by mhealth tech'!S28)</f>
        <v>0</v>
      </c>
      <c r="T14">
        <f t="shared" si="0"/>
        <v>3</v>
      </c>
    </row>
    <row r="15" spans="1:20" x14ac:dyDescent="0.45">
      <c r="A15" t="str">
        <f>'BCT categories by mhealth tech'!B29</f>
        <v>Geng 2018</v>
      </c>
      <c r="D15">
        <f>AVERAGE('BCT categories by mhealth tech'!D29,'BCT categories by mhealth tech'!D30)</f>
        <v>1</v>
      </c>
      <c r="E15">
        <f>AVERAGE('BCT categories by mhealth tech'!E29,'BCT categories by mhealth tech'!E30)</f>
        <v>1</v>
      </c>
      <c r="F15">
        <f>AVERAGE('BCT categories by mhealth tech'!F29,'BCT categories by mhealth tech'!F30)</f>
        <v>1</v>
      </c>
      <c r="G15">
        <f>AVERAGE('BCT categories by mhealth tech'!G29,'BCT categories by mhealth tech'!G30)</f>
        <v>1</v>
      </c>
      <c r="H15">
        <f>AVERAGE('BCT categories by mhealth tech'!H29,'BCT categories by mhealth tech'!H30)</f>
        <v>1</v>
      </c>
      <c r="I15">
        <f>AVERAGE('BCT categories by mhealth tech'!I29,'BCT categories by mhealth tech'!I30)</f>
        <v>1</v>
      </c>
      <c r="J15">
        <f>AVERAGE('BCT categories by mhealth tech'!J29,'BCT categories by mhealth tech'!J30)</f>
        <v>0</v>
      </c>
      <c r="K15">
        <f>AVERAGE('BCT categories by mhealth tech'!K29,'BCT categories by mhealth tech'!K30)</f>
        <v>1</v>
      </c>
      <c r="L15">
        <f>AVERAGE('BCT categories by mhealth tech'!L29,'BCT categories by mhealth tech'!L30)</f>
        <v>1</v>
      </c>
      <c r="M15">
        <f>AVERAGE('BCT categories by mhealth tech'!M29,'BCT categories by mhealth tech'!M30)</f>
        <v>1</v>
      </c>
      <c r="N15">
        <f>AVERAGE('BCT categories by mhealth tech'!N29,'BCT categories by mhealth tech'!N30)</f>
        <v>0</v>
      </c>
      <c r="O15">
        <f>AVERAGE('BCT categories by mhealth tech'!O29,'BCT categories by mhealth tech'!O30)</f>
        <v>1</v>
      </c>
      <c r="P15">
        <f>AVERAGE('BCT categories by mhealth tech'!P29,'BCT categories by mhealth tech'!P30)</f>
        <v>0</v>
      </c>
      <c r="Q15">
        <f>AVERAGE('BCT categories by mhealth tech'!Q29,'BCT categories by mhealth tech'!Q30)</f>
        <v>0</v>
      </c>
      <c r="R15">
        <f>AVERAGE('BCT categories by mhealth tech'!R29,'BCT categories by mhealth tech'!R30)</f>
        <v>0</v>
      </c>
      <c r="S15">
        <f>AVERAGE('BCT categories by mhealth tech'!S29,'BCT categories by mhealth tech'!S30)</f>
        <v>0</v>
      </c>
      <c r="T15">
        <f t="shared" si="0"/>
        <v>10</v>
      </c>
    </row>
    <row r="16" spans="1:20" x14ac:dyDescent="0.45">
      <c r="A16" t="str">
        <f>'BCT categories by mhealth tech'!B31</f>
        <v>Dong 2018</v>
      </c>
      <c r="D16">
        <f>AVERAGE('BCT categories by mhealth tech'!D31,'BCT categories by mhealth tech'!D32)</f>
        <v>1</v>
      </c>
      <c r="E16">
        <f>AVERAGE('BCT categories by mhealth tech'!E31,'BCT categories by mhealth tech'!E32)</f>
        <v>1</v>
      </c>
      <c r="F16">
        <f>AVERAGE('BCT categories by mhealth tech'!F31,'BCT categories by mhealth tech'!F32)</f>
        <v>0</v>
      </c>
      <c r="G16">
        <f>AVERAGE('BCT categories by mhealth tech'!G31,'BCT categories by mhealth tech'!G32)</f>
        <v>1</v>
      </c>
      <c r="H16">
        <f>AVERAGE('BCT categories by mhealth tech'!H31,'BCT categories by mhealth tech'!H32)</f>
        <v>1</v>
      </c>
      <c r="I16">
        <f>AVERAGE('BCT categories by mhealth tech'!I31,'BCT categories by mhealth tech'!I32)</f>
        <v>1</v>
      </c>
      <c r="J16">
        <f>AVERAGE('BCT categories by mhealth tech'!J31,'BCT categories by mhealth tech'!J32)</f>
        <v>0</v>
      </c>
      <c r="K16">
        <f>AVERAGE('BCT categories by mhealth tech'!K31,'BCT categories by mhealth tech'!K32)</f>
        <v>1</v>
      </c>
      <c r="L16">
        <f>AVERAGE('BCT categories by mhealth tech'!L31,'BCT categories by mhealth tech'!L32)</f>
        <v>1</v>
      </c>
      <c r="M16">
        <f>AVERAGE('BCT categories by mhealth tech'!M31,'BCT categories by mhealth tech'!M32)</f>
        <v>0</v>
      </c>
      <c r="N16">
        <f>AVERAGE('BCT categories by mhealth tech'!N31,'BCT categories by mhealth tech'!N32)</f>
        <v>0</v>
      </c>
      <c r="O16">
        <f>AVERAGE('BCT categories by mhealth tech'!O31,'BCT categories by mhealth tech'!O32)</f>
        <v>0</v>
      </c>
      <c r="P16">
        <f>AVERAGE('BCT categories by mhealth tech'!P31,'BCT categories by mhealth tech'!P32)</f>
        <v>0</v>
      </c>
      <c r="Q16">
        <f>AVERAGE('BCT categories by mhealth tech'!Q31,'BCT categories by mhealth tech'!Q32)</f>
        <v>0</v>
      </c>
      <c r="R16">
        <f>AVERAGE('BCT categories by mhealth tech'!R31,'BCT categories by mhealth tech'!R32)</f>
        <v>0</v>
      </c>
      <c r="S16">
        <f>AVERAGE('BCT categories by mhealth tech'!S31,'BCT categories by mhealth tech'!S32)</f>
        <v>0</v>
      </c>
      <c r="T16">
        <f t="shared" si="0"/>
        <v>7</v>
      </c>
    </row>
    <row r="17" spans="1:20" x14ac:dyDescent="0.45">
      <c r="A17" t="str">
        <f>'BCT categories by mhealth tech'!B33</f>
        <v>Park 2019</v>
      </c>
      <c r="D17">
        <f>AVERAGE('BCT categories by mhealth tech'!D33,'BCT categories by mhealth tech'!D34)</f>
        <v>1</v>
      </c>
      <c r="E17">
        <f>AVERAGE('BCT categories by mhealth tech'!E33,'BCT categories by mhealth tech'!E34)</f>
        <v>1</v>
      </c>
      <c r="F17">
        <f>AVERAGE('BCT categories by mhealth tech'!F33,'BCT categories by mhealth tech'!F34)</f>
        <v>0</v>
      </c>
      <c r="G17">
        <f>AVERAGE('BCT categories by mhealth tech'!G33,'BCT categories by mhealth tech'!G34)</f>
        <v>1</v>
      </c>
      <c r="H17">
        <f>AVERAGE('BCT categories by mhealth tech'!H33,'BCT categories by mhealth tech'!H34)</f>
        <v>0</v>
      </c>
      <c r="I17">
        <f>AVERAGE('BCT categories by mhealth tech'!I33,'BCT categories by mhealth tech'!I34)</f>
        <v>1</v>
      </c>
      <c r="J17">
        <f>AVERAGE('BCT categories by mhealth tech'!J33,'BCT categories by mhealth tech'!J34)</f>
        <v>0</v>
      </c>
      <c r="K17">
        <f>AVERAGE('BCT categories by mhealth tech'!K33,'BCT categories by mhealth tech'!K34)</f>
        <v>1</v>
      </c>
      <c r="L17">
        <f>AVERAGE('BCT categories by mhealth tech'!L33,'BCT categories by mhealth tech'!L34)</f>
        <v>1</v>
      </c>
      <c r="M17">
        <f>AVERAGE('BCT categories by mhealth tech'!M33,'BCT categories by mhealth tech'!M34)</f>
        <v>0</v>
      </c>
      <c r="N17">
        <f>AVERAGE('BCT categories by mhealth tech'!N33,'BCT categories by mhealth tech'!N34)</f>
        <v>0</v>
      </c>
      <c r="O17">
        <f>AVERAGE('BCT categories by mhealth tech'!O33,'BCT categories by mhealth tech'!O34)</f>
        <v>0</v>
      </c>
      <c r="P17">
        <f>AVERAGE('BCT categories by mhealth tech'!P33,'BCT categories by mhealth tech'!P34)</f>
        <v>0</v>
      </c>
      <c r="Q17">
        <f>AVERAGE('BCT categories by mhealth tech'!Q33,'BCT categories by mhealth tech'!Q34)</f>
        <v>0</v>
      </c>
      <c r="R17">
        <f>AVERAGE('BCT categories by mhealth tech'!R33,'BCT categories by mhealth tech'!R34)</f>
        <v>0</v>
      </c>
      <c r="S17">
        <f>AVERAGE('BCT categories by mhealth tech'!S33,'BCT categories by mhealth tech'!S34)</f>
        <v>0</v>
      </c>
      <c r="T17">
        <f t="shared" si="0"/>
        <v>6</v>
      </c>
    </row>
    <row r="18" spans="1:20" x14ac:dyDescent="0.45">
      <c r="A18" t="str">
        <f>'BCT categories by mhealth tech'!B35</f>
        <v>Lozano-Lozano 2019</v>
      </c>
      <c r="D18">
        <f>AVERAGE('BCT categories by mhealth tech'!D35,'BCT categories by mhealth tech'!D36)</f>
        <v>1</v>
      </c>
      <c r="E18">
        <f>AVERAGE('BCT categories by mhealth tech'!E35,'BCT categories by mhealth tech'!E36)</f>
        <v>1</v>
      </c>
      <c r="F18">
        <f>AVERAGE('BCT categories by mhealth tech'!F35,'BCT categories by mhealth tech'!F36)</f>
        <v>0</v>
      </c>
      <c r="G18">
        <f>AVERAGE('BCT categories by mhealth tech'!G35,'BCT categories by mhealth tech'!G36)</f>
        <v>0</v>
      </c>
      <c r="H18">
        <f>AVERAGE('BCT categories by mhealth tech'!H35,'BCT categories by mhealth tech'!H36)</f>
        <v>0</v>
      </c>
      <c r="I18">
        <f>AVERAGE('BCT categories by mhealth tech'!I35,'BCT categories by mhealth tech'!I36)</f>
        <v>0</v>
      </c>
      <c r="J18">
        <f>AVERAGE('BCT categories by mhealth tech'!J35,'BCT categories by mhealth tech'!J36)</f>
        <v>0</v>
      </c>
      <c r="K18">
        <f>AVERAGE('BCT categories by mhealth tech'!K35,'BCT categories by mhealth tech'!K36)</f>
        <v>1</v>
      </c>
      <c r="L18">
        <f>AVERAGE('BCT categories by mhealth tech'!L35,'BCT categories by mhealth tech'!L36)</f>
        <v>1</v>
      </c>
      <c r="M18">
        <f>AVERAGE('BCT categories by mhealth tech'!M35,'BCT categories by mhealth tech'!M36)</f>
        <v>1</v>
      </c>
      <c r="N18">
        <f>AVERAGE('BCT categories by mhealth tech'!N35,'BCT categories by mhealth tech'!N36)</f>
        <v>1</v>
      </c>
      <c r="O18">
        <f>AVERAGE('BCT categories by mhealth tech'!O35,'BCT categories by mhealth tech'!O36)</f>
        <v>0</v>
      </c>
      <c r="P18">
        <f>AVERAGE('BCT categories by mhealth tech'!P35,'BCT categories by mhealth tech'!P36)</f>
        <v>0</v>
      </c>
      <c r="Q18">
        <f>AVERAGE('BCT categories by mhealth tech'!Q35,'BCT categories by mhealth tech'!Q36)</f>
        <v>0</v>
      </c>
      <c r="R18">
        <f>AVERAGE('BCT categories by mhealth tech'!R35,'BCT categories by mhealth tech'!R36)</f>
        <v>0</v>
      </c>
      <c r="S18">
        <f>AVERAGE('BCT categories by mhealth tech'!S35,'BCT categories by mhealth tech'!S36)</f>
        <v>0</v>
      </c>
      <c r="T18">
        <f t="shared" si="0"/>
        <v>6</v>
      </c>
    </row>
    <row r="19" spans="1:20" x14ac:dyDescent="0.45">
      <c r="A19" t="str">
        <f>'BCT categories by mhealth tech'!B37</f>
        <v>Short 2016</v>
      </c>
      <c r="D19">
        <f>AVERAGE('BCT categories by mhealth tech'!D37,'BCT categories by mhealth tech'!D38)</f>
        <v>1</v>
      </c>
      <c r="E19">
        <f>AVERAGE('BCT categories by mhealth tech'!E37,'BCT categories by mhealth tech'!E38)</f>
        <v>1</v>
      </c>
      <c r="F19">
        <f>AVERAGE('BCT categories by mhealth tech'!F37,'BCT categories by mhealth tech'!F38)</f>
        <v>0</v>
      </c>
      <c r="G19">
        <f>AVERAGE('BCT categories by mhealth tech'!G37,'BCT categories by mhealth tech'!G38)</f>
        <v>1</v>
      </c>
      <c r="H19">
        <f>AVERAGE('BCT categories by mhealth tech'!H37,'BCT categories by mhealth tech'!H38)</f>
        <v>1</v>
      </c>
      <c r="I19">
        <f>AVERAGE('BCT categories by mhealth tech'!I37,'BCT categories by mhealth tech'!I38)</f>
        <v>0</v>
      </c>
      <c r="J19">
        <f>AVERAGE('BCT categories by mhealth tech'!J37,'BCT categories by mhealth tech'!J38)</f>
        <v>0</v>
      </c>
      <c r="K19">
        <f>AVERAGE('BCT categories by mhealth tech'!K37,'BCT categories by mhealth tech'!K38)</f>
        <v>1</v>
      </c>
      <c r="L19">
        <f>AVERAGE('BCT categories by mhealth tech'!L37,'BCT categories by mhealth tech'!L38)</f>
        <v>1</v>
      </c>
      <c r="M19">
        <f>AVERAGE('BCT categories by mhealth tech'!M37,'BCT categories by mhealth tech'!M38)</f>
        <v>0</v>
      </c>
      <c r="N19">
        <f>AVERAGE('BCT categories by mhealth tech'!N37,'BCT categories by mhealth tech'!N38)</f>
        <v>0</v>
      </c>
      <c r="O19">
        <f>AVERAGE('BCT categories by mhealth tech'!O37,'BCT categories by mhealth tech'!O38)</f>
        <v>0</v>
      </c>
      <c r="P19">
        <f>AVERAGE('BCT categories by mhealth tech'!P37,'BCT categories by mhealth tech'!P38)</f>
        <v>0</v>
      </c>
      <c r="Q19">
        <f>AVERAGE('BCT categories by mhealth tech'!Q37,'BCT categories by mhealth tech'!Q38)</f>
        <v>0</v>
      </c>
      <c r="R19">
        <f>AVERAGE('BCT categories by mhealth tech'!R37,'BCT categories by mhealth tech'!R38)</f>
        <v>0</v>
      </c>
      <c r="S19">
        <f>AVERAGE('BCT categories by mhealth tech'!S37,'BCT categories by mhealth tech'!S38)</f>
        <v>1</v>
      </c>
      <c r="T19">
        <f t="shared" si="0"/>
        <v>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3482-CD57-42DC-8303-59CDF4A84C9D}">
  <dimension ref="A1:CU40"/>
  <sheetViews>
    <sheetView tabSelected="1" zoomScale="63" zoomScaleNormal="70" workbookViewId="0">
      <selection activeCell="M2" sqref="M2"/>
    </sheetView>
  </sheetViews>
  <sheetFormatPr defaultRowHeight="14.25" x14ac:dyDescent="0.45"/>
  <cols>
    <col min="1" max="1" width="4.1328125" style="25" customWidth="1"/>
    <col min="2" max="2" width="30.265625" style="30" customWidth="1"/>
    <col min="3" max="3" width="8" style="25" customWidth="1"/>
    <col min="4" max="96" width="5.59765625" style="25" customWidth="1"/>
    <col min="97" max="16384" width="9.06640625" style="13"/>
  </cols>
  <sheetData>
    <row r="1" spans="1:99" x14ac:dyDescent="0.45">
      <c r="A1" s="33" t="s">
        <v>9</v>
      </c>
      <c r="B1" s="33"/>
      <c r="C1" s="33"/>
    </row>
    <row r="2" spans="1:99" s="40" customFormat="1" ht="171" x14ac:dyDescent="0.45">
      <c r="A2" s="40" t="s">
        <v>1</v>
      </c>
      <c r="B2" s="40" t="s">
        <v>2</v>
      </c>
      <c r="C2" s="40" t="s">
        <v>3</v>
      </c>
      <c r="D2" s="40" t="s">
        <v>27</v>
      </c>
      <c r="E2" s="40" t="s">
        <v>119</v>
      </c>
      <c r="F2" s="40" t="s">
        <v>28</v>
      </c>
      <c r="G2" s="40" t="s">
        <v>29</v>
      </c>
      <c r="H2" s="40" t="s">
        <v>30</v>
      </c>
      <c r="I2" s="40" t="s">
        <v>31</v>
      </c>
      <c r="J2" s="40" t="s">
        <v>32</v>
      </c>
      <c r="K2" s="40" t="s">
        <v>33</v>
      </c>
      <c r="L2" s="40" t="s">
        <v>34</v>
      </c>
      <c r="M2" s="40" t="s">
        <v>141</v>
      </c>
      <c r="N2" s="40" t="s">
        <v>36</v>
      </c>
      <c r="O2" s="40" t="s">
        <v>37</v>
      </c>
      <c r="P2" s="40" t="s">
        <v>38</v>
      </c>
      <c r="Q2" s="40" t="s">
        <v>140</v>
      </c>
      <c r="R2" s="55" t="s">
        <v>40</v>
      </c>
      <c r="S2" s="40" t="s">
        <v>41</v>
      </c>
      <c r="T2" s="40" t="s">
        <v>42</v>
      </c>
      <c r="U2" s="56" t="s">
        <v>43</v>
      </c>
      <c r="V2" s="56" t="s">
        <v>44</v>
      </c>
      <c r="W2" s="55" t="s">
        <v>45</v>
      </c>
      <c r="X2" s="40" t="s">
        <v>46</v>
      </c>
      <c r="Y2" s="40" t="s">
        <v>47</v>
      </c>
      <c r="Z2" s="40" t="s">
        <v>48</v>
      </c>
      <c r="AA2" s="40" t="s">
        <v>49</v>
      </c>
      <c r="AB2" s="40" t="s">
        <v>50</v>
      </c>
      <c r="AC2" s="55" t="s">
        <v>51</v>
      </c>
      <c r="AD2" s="40" t="s">
        <v>52</v>
      </c>
      <c r="AE2" s="40" t="s">
        <v>53</v>
      </c>
      <c r="AF2" s="40" t="s">
        <v>54</v>
      </c>
      <c r="AG2" s="40" t="s">
        <v>55</v>
      </c>
      <c r="AH2" s="56" t="s">
        <v>56</v>
      </c>
      <c r="AI2" s="56" t="s">
        <v>57</v>
      </c>
      <c r="AJ2" s="55" t="s">
        <v>58</v>
      </c>
      <c r="AK2" s="40" t="s">
        <v>59</v>
      </c>
      <c r="AL2" s="40" t="s">
        <v>60</v>
      </c>
      <c r="AM2" s="40" t="s">
        <v>61</v>
      </c>
      <c r="AN2" s="40" t="s">
        <v>62</v>
      </c>
      <c r="AO2" s="40" t="s">
        <v>63</v>
      </c>
      <c r="AP2" s="40" t="s">
        <v>64</v>
      </c>
      <c r="AQ2" s="40" t="s">
        <v>65</v>
      </c>
      <c r="AR2" s="40" t="s">
        <v>66</v>
      </c>
      <c r="AS2" s="40" t="s">
        <v>67</v>
      </c>
      <c r="AT2" s="40" t="s">
        <v>68</v>
      </c>
      <c r="AU2" s="40" t="s">
        <v>69</v>
      </c>
      <c r="AV2" s="40" t="s">
        <v>70</v>
      </c>
      <c r="AW2" s="40" t="s">
        <v>71</v>
      </c>
      <c r="AX2" s="55" t="s">
        <v>72</v>
      </c>
      <c r="AY2" s="40" t="s">
        <v>73</v>
      </c>
      <c r="AZ2" s="40" t="s">
        <v>74</v>
      </c>
      <c r="BA2" s="40" t="s">
        <v>75</v>
      </c>
      <c r="BB2" s="40" t="s">
        <v>120</v>
      </c>
      <c r="BC2" s="40" t="s">
        <v>121</v>
      </c>
      <c r="BD2" s="40" t="s">
        <v>78</v>
      </c>
      <c r="BE2" s="56" t="s">
        <v>79</v>
      </c>
      <c r="BF2" s="40" t="s">
        <v>80</v>
      </c>
      <c r="BG2" s="40" t="s">
        <v>81</v>
      </c>
      <c r="BH2" s="40" t="s">
        <v>82</v>
      </c>
      <c r="BI2" s="40" t="s">
        <v>83</v>
      </c>
      <c r="BJ2" s="40" t="s">
        <v>84</v>
      </c>
      <c r="BK2" s="40" t="s">
        <v>85</v>
      </c>
      <c r="BL2" s="40" t="s">
        <v>86</v>
      </c>
      <c r="BM2" s="40" t="s">
        <v>87</v>
      </c>
      <c r="BN2" s="40" t="s">
        <v>88</v>
      </c>
      <c r="BO2" s="55" t="s">
        <v>89</v>
      </c>
      <c r="BP2" s="40" t="s">
        <v>90</v>
      </c>
      <c r="BQ2" s="40" t="s">
        <v>91</v>
      </c>
      <c r="BR2" s="40" t="s">
        <v>92</v>
      </c>
      <c r="BS2" s="40" t="s">
        <v>93</v>
      </c>
      <c r="BT2" s="40" t="s">
        <v>94</v>
      </c>
      <c r="BU2" s="40" t="s">
        <v>95</v>
      </c>
      <c r="BV2" s="40" t="s">
        <v>96</v>
      </c>
      <c r="BW2" s="40" t="s">
        <v>97</v>
      </c>
      <c r="BX2" s="40" t="s">
        <v>98</v>
      </c>
      <c r="BY2" s="40" t="s">
        <v>99</v>
      </c>
      <c r="BZ2" s="40" t="s">
        <v>100</v>
      </c>
      <c r="CA2" s="40" t="s">
        <v>101</v>
      </c>
      <c r="CB2" s="40" t="s">
        <v>102</v>
      </c>
      <c r="CC2" s="40" t="s">
        <v>103</v>
      </c>
      <c r="CD2" s="40" t="s">
        <v>104</v>
      </c>
      <c r="CE2" s="40" t="s">
        <v>105</v>
      </c>
      <c r="CF2" s="40" t="s">
        <v>106</v>
      </c>
      <c r="CG2" s="40" t="s">
        <v>107</v>
      </c>
      <c r="CH2" s="40" t="s">
        <v>108</v>
      </c>
      <c r="CI2" s="40" t="s">
        <v>109</v>
      </c>
      <c r="CJ2" s="40" t="s">
        <v>110</v>
      </c>
      <c r="CK2" s="40" t="s">
        <v>111</v>
      </c>
      <c r="CL2" s="40" t="s">
        <v>112</v>
      </c>
      <c r="CM2" s="40" t="s">
        <v>113</v>
      </c>
      <c r="CN2" s="40" t="s">
        <v>114</v>
      </c>
      <c r="CO2" s="40" t="s">
        <v>115</v>
      </c>
      <c r="CP2" s="40" t="s">
        <v>116</v>
      </c>
      <c r="CQ2" s="40" t="s">
        <v>117</v>
      </c>
      <c r="CR2" s="40" t="s">
        <v>118</v>
      </c>
      <c r="CS2" s="40" t="s">
        <v>6</v>
      </c>
      <c r="CT2" s="40" t="s">
        <v>7</v>
      </c>
    </row>
    <row r="3" spans="1:99" x14ac:dyDescent="0.45">
      <c r="A3" s="33">
        <v>1</v>
      </c>
      <c r="B3" s="33" t="s">
        <v>122</v>
      </c>
      <c r="C3" s="25" t="s">
        <v>4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1</v>
      </c>
      <c r="J3" s="25">
        <v>0</v>
      </c>
      <c r="K3" s="25">
        <v>0</v>
      </c>
      <c r="L3" s="25">
        <v>0</v>
      </c>
      <c r="M3" s="25">
        <v>0</v>
      </c>
      <c r="N3" s="25">
        <v>1</v>
      </c>
      <c r="O3" s="25">
        <v>1</v>
      </c>
      <c r="P3" s="25">
        <v>1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1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  <c r="AJ3" s="25">
        <v>0</v>
      </c>
      <c r="AK3" s="25">
        <v>0</v>
      </c>
      <c r="AL3" s="25">
        <v>0</v>
      </c>
      <c r="AM3" s="25">
        <v>0</v>
      </c>
      <c r="AN3" s="25">
        <v>0</v>
      </c>
      <c r="AO3" s="25">
        <v>0</v>
      </c>
      <c r="AP3" s="25">
        <v>0</v>
      </c>
      <c r="AQ3" s="25">
        <v>0</v>
      </c>
      <c r="AR3" s="25">
        <v>1</v>
      </c>
      <c r="AS3" s="25">
        <v>0</v>
      </c>
      <c r="AT3" s="25">
        <v>0</v>
      </c>
      <c r="AU3" s="25">
        <v>0</v>
      </c>
      <c r="AV3" s="25">
        <v>0</v>
      </c>
      <c r="AW3" s="25">
        <v>0</v>
      </c>
      <c r="AX3" s="25">
        <v>0</v>
      </c>
      <c r="AY3" s="25">
        <v>1</v>
      </c>
      <c r="AZ3" s="25">
        <v>0</v>
      </c>
      <c r="BA3" s="25">
        <v>0</v>
      </c>
      <c r="BB3" s="25">
        <v>0</v>
      </c>
      <c r="BC3" s="25">
        <v>0</v>
      </c>
      <c r="BD3" s="25">
        <v>0</v>
      </c>
      <c r="BE3" s="25">
        <v>0</v>
      </c>
      <c r="BF3" s="25">
        <v>0</v>
      </c>
      <c r="BG3" s="25">
        <v>0</v>
      </c>
      <c r="BH3" s="25">
        <v>0</v>
      </c>
      <c r="BI3" s="25">
        <v>0</v>
      </c>
      <c r="BJ3" s="25">
        <v>0</v>
      </c>
      <c r="BK3" s="25">
        <v>0</v>
      </c>
      <c r="BL3" s="25">
        <v>0</v>
      </c>
      <c r="BM3" s="25">
        <v>0</v>
      </c>
      <c r="BN3" s="25">
        <v>0</v>
      </c>
      <c r="BO3" s="25">
        <v>0</v>
      </c>
      <c r="BP3" s="25">
        <v>0</v>
      </c>
      <c r="BQ3" s="25">
        <v>0</v>
      </c>
      <c r="BR3" s="25">
        <v>0</v>
      </c>
      <c r="BS3" s="25">
        <v>0</v>
      </c>
      <c r="BT3" s="25">
        <v>0</v>
      </c>
      <c r="BU3" s="25">
        <v>0</v>
      </c>
      <c r="BV3" s="25">
        <v>0</v>
      </c>
      <c r="BW3" s="25">
        <v>0</v>
      </c>
      <c r="BX3" s="25">
        <v>0</v>
      </c>
      <c r="BY3" s="25">
        <v>0</v>
      </c>
      <c r="BZ3" s="25">
        <v>0</v>
      </c>
      <c r="CA3" s="25">
        <v>0</v>
      </c>
      <c r="CB3" s="25">
        <v>0</v>
      </c>
      <c r="CC3" s="25">
        <v>0</v>
      </c>
      <c r="CD3" s="25">
        <v>0</v>
      </c>
      <c r="CE3" s="25">
        <v>0</v>
      </c>
      <c r="CF3" s="25">
        <v>0</v>
      </c>
      <c r="CG3" s="25">
        <v>0</v>
      </c>
      <c r="CH3" s="25">
        <v>0</v>
      </c>
      <c r="CI3" s="25">
        <v>0</v>
      </c>
      <c r="CJ3" s="25">
        <v>0</v>
      </c>
      <c r="CK3" s="25">
        <v>0</v>
      </c>
      <c r="CL3" s="25">
        <v>0</v>
      </c>
      <c r="CM3" s="25">
        <v>0</v>
      </c>
      <c r="CN3" s="25">
        <v>0</v>
      </c>
      <c r="CO3" s="25">
        <v>0</v>
      </c>
      <c r="CP3" s="25">
        <v>0</v>
      </c>
      <c r="CQ3" s="25">
        <v>0</v>
      </c>
      <c r="CR3" s="25">
        <v>0</v>
      </c>
      <c r="CS3" s="13">
        <f t="shared" ref="CS3:CS38" si="0">SUM(D3:CR3)</f>
        <v>7</v>
      </c>
      <c r="CT3" s="34">
        <f>AVERAGE(CS3,CS4)</f>
        <v>7</v>
      </c>
      <c r="CU3" s="34">
        <f>CT3/'individualBCT in PAintervention'!CT3:CT4</f>
        <v>0.3888888888888889</v>
      </c>
    </row>
    <row r="4" spans="1:99" x14ac:dyDescent="0.45">
      <c r="A4" s="33"/>
      <c r="B4" s="33"/>
      <c r="C4" s="29" t="s">
        <v>5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1</v>
      </c>
      <c r="J4" s="29">
        <v>0</v>
      </c>
      <c r="K4" s="29">
        <v>0</v>
      </c>
      <c r="L4" s="29">
        <v>0</v>
      </c>
      <c r="M4" s="29">
        <v>0</v>
      </c>
      <c r="N4" s="29">
        <v>1</v>
      </c>
      <c r="O4" s="29">
        <v>1</v>
      </c>
      <c r="P4" s="29">
        <v>1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1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29">
        <v>0</v>
      </c>
      <c r="AL4" s="29">
        <v>0</v>
      </c>
      <c r="AM4" s="29">
        <v>0</v>
      </c>
      <c r="AN4" s="29">
        <v>0</v>
      </c>
      <c r="AO4" s="29">
        <v>0</v>
      </c>
      <c r="AP4" s="29">
        <v>0</v>
      </c>
      <c r="AQ4" s="29">
        <v>0</v>
      </c>
      <c r="AR4" s="29">
        <v>1</v>
      </c>
      <c r="AS4" s="29">
        <v>0</v>
      </c>
      <c r="AT4" s="29">
        <v>0</v>
      </c>
      <c r="AU4" s="29">
        <v>0</v>
      </c>
      <c r="AV4" s="29">
        <v>0</v>
      </c>
      <c r="AW4" s="29">
        <v>0</v>
      </c>
      <c r="AX4" s="29">
        <v>0</v>
      </c>
      <c r="AY4" s="29">
        <v>1</v>
      </c>
      <c r="AZ4" s="29">
        <v>0</v>
      </c>
      <c r="BA4" s="29">
        <v>0</v>
      </c>
      <c r="BB4" s="29">
        <v>0</v>
      </c>
      <c r="BC4" s="29">
        <v>0</v>
      </c>
      <c r="BD4" s="29">
        <v>0</v>
      </c>
      <c r="BE4" s="29">
        <v>0</v>
      </c>
      <c r="BF4" s="29">
        <v>0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  <c r="BP4" s="29">
        <v>0</v>
      </c>
      <c r="BQ4" s="29">
        <v>0</v>
      </c>
      <c r="BR4" s="29">
        <v>0</v>
      </c>
      <c r="BS4" s="29">
        <v>0</v>
      </c>
      <c r="BT4" s="29">
        <v>0</v>
      </c>
      <c r="BU4" s="29">
        <v>0</v>
      </c>
      <c r="BV4" s="29">
        <v>0</v>
      </c>
      <c r="BW4" s="29">
        <v>0</v>
      </c>
      <c r="BX4" s="29">
        <v>0</v>
      </c>
      <c r="BY4" s="29">
        <v>0</v>
      </c>
      <c r="BZ4" s="29">
        <v>0</v>
      </c>
      <c r="CA4" s="29">
        <v>0</v>
      </c>
      <c r="CB4" s="29">
        <v>0</v>
      </c>
      <c r="CC4" s="29">
        <v>0</v>
      </c>
      <c r="CD4" s="29">
        <v>0</v>
      </c>
      <c r="CE4" s="29">
        <v>0</v>
      </c>
      <c r="CF4" s="29">
        <v>0</v>
      </c>
      <c r="CG4" s="29">
        <v>0</v>
      </c>
      <c r="CH4" s="29">
        <v>0</v>
      </c>
      <c r="CI4" s="29">
        <v>0</v>
      </c>
      <c r="CJ4" s="29">
        <v>0</v>
      </c>
      <c r="CK4" s="29">
        <v>0</v>
      </c>
      <c r="CL4" s="29">
        <v>0</v>
      </c>
      <c r="CM4" s="29">
        <v>0</v>
      </c>
      <c r="CN4" s="29">
        <v>0</v>
      </c>
      <c r="CO4" s="29">
        <v>0</v>
      </c>
      <c r="CP4" s="29">
        <v>0</v>
      </c>
      <c r="CQ4" s="29">
        <v>0</v>
      </c>
      <c r="CR4" s="29">
        <v>0</v>
      </c>
      <c r="CS4" s="13">
        <f t="shared" si="0"/>
        <v>7</v>
      </c>
      <c r="CT4" s="34"/>
      <c r="CU4" s="34"/>
    </row>
    <row r="5" spans="1:99" x14ac:dyDescent="0.45">
      <c r="A5" s="33">
        <v>2</v>
      </c>
      <c r="B5" s="33" t="s">
        <v>123</v>
      </c>
      <c r="C5" s="25" t="s">
        <v>4</v>
      </c>
      <c r="D5" s="25">
        <v>1</v>
      </c>
      <c r="E5" s="25">
        <v>0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0</v>
      </c>
      <c r="L5" s="25">
        <v>0</v>
      </c>
      <c r="M5" s="25">
        <v>0</v>
      </c>
      <c r="N5" s="25">
        <v>1</v>
      </c>
      <c r="O5" s="25">
        <v>1</v>
      </c>
      <c r="P5" s="25">
        <v>1</v>
      </c>
      <c r="Q5" s="25">
        <v>0</v>
      </c>
      <c r="R5" s="25">
        <v>0</v>
      </c>
      <c r="S5" s="25">
        <v>1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1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  <c r="BE5" s="25">
        <v>0</v>
      </c>
      <c r="BF5" s="25">
        <v>0</v>
      </c>
      <c r="BG5" s="25">
        <v>0</v>
      </c>
      <c r="BH5" s="25">
        <v>0</v>
      </c>
      <c r="BI5" s="25">
        <v>0</v>
      </c>
      <c r="BJ5" s="25">
        <v>0</v>
      </c>
      <c r="BK5" s="25">
        <v>0</v>
      </c>
      <c r="BL5" s="25">
        <v>0</v>
      </c>
      <c r="BM5" s="25">
        <v>0</v>
      </c>
      <c r="BN5" s="25">
        <v>0</v>
      </c>
      <c r="BO5" s="25">
        <v>1</v>
      </c>
      <c r="BP5" s="25">
        <v>0</v>
      </c>
      <c r="BQ5" s="25">
        <v>0</v>
      </c>
      <c r="BR5" s="25">
        <v>0</v>
      </c>
      <c r="BS5" s="25">
        <v>0</v>
      </c>
      <c r="BT5" s="25">
        <v>0</v>
      </c>
      <c r="BU5" s="25">
        <v>0</v>
      </c>
      <c r="BV5" s="25">
        <v>0</v>
      </c>
      <c r="BW5" s="25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0</v>
      </c>
      <c r="CI5" s="25">
        <v>0</v>
      </c>
      <c r="CJ5" s="25">
        <v>0</v>
      </c>
      <c r="CK5" s="25">
        <v>0</v>
      </c>
      <c r="CL5" s="25">
        <v>0</v>
      </c>
      <c r="CM5" s="25">
        <v>0</v>
      </c>
      <c r="CN5" s="25">
        <v>0</v>
      </c>
      <c r="CO5" s="25">
        <v>0</v>
      </c>
      <c r="CP5" s="25">
        <v>0</v>
      </c>
      <c r="CQ5" s="25">
        <v>0</v>
      </c>
      <c r="CR5" s="25">
        <v>0</v>
      </c>
      <c r="CS5" s="13">
        <f t="shared" si="0"/>
        <v>12</v>
      </c>
      <c r="CT5" s="34">
        <f t="shared" ref="CT5" si="1">AVERAGE(CS5,CS6)</f>
        <v>12</v>
      </c>
      <c r="CU5" s="34">
        <f>CT5/'individualBCT in PAintervention'!CT5:CT6</f>
        <v>0.66666666666666663</v>
      </c>
    </row>
    <row r="6" spans="1:99" ht="15.75" customHeight="1" x14ac:dyDescent="0.45">
      <c r="A6" s="33"/>
      <c r="B6" s="33"/>
      <c r="C6" s="29" t="s">
        <v>5</v>
      </c>
      <c r="D6" s="29">
        <v>1</v>
      </c>
      <c r="E6" s="29">
        <v>0</v>
      </c>
      <c r="F6" s="29">
        <v>1</v>
      </c>
      <c r="G6" s="29">
        <v>1</v>
      </c>
      <c r="H6" s="29">
        <v>1</v>
      </c>
      <c r="I6" s="29">
        <v>1</v>
      </c>
      <c r="J6" s="29">
        <v>1</v>
      </c>
      <c r="K6" s="29">
        <v>0</v>
      </c>
      <c r="L6" s="29">
        <v>0</v>
      </c>
      <c r="M6" s="29">
        <v>0</v>
      </c>
      <c r="N6" s="29">
        <v>1</v>
      </c>
      <c r="O6" s="29">
        <v>1</v>
      </c>
      <c r="P6" s="29">
        <v>1</v>
      </c>
      <c r="Q6" s="29">
        <v>0</v>
      </c>
      <c r="R6" s="29">
        <v>0</v>
      </c>
      <c r="S6" s="29">
        <v>1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1</v>
      </c>
      <c r="AJ6" s="29">
        <v>0</v>
      </c>
      <c r="AK6" s="29">
        <v>0</v>
      </c>
      <c r="AL6" s="29">
        <v>0</v>
      </c>
      <c r="AM6" s="29">
        <v>0</v>
      </c>
      <c r="AN6" s="29">
        <v>0</v>
      </c>
      <c r="AO6" s="29">
        <v>0</v>
      </c>
      <c r="AP6" s="29">
        <v>0</v>
      </c>
      <c r="AQ6" s="29">
        <v>0</v>
      </c>
      <c r="AR6" s="29">
        <v>0</v>
      </c>
      <c r="AS6" s="29">
        <v>0</v>
      </c>
      <c r="AT6" s="29">
        <v>0</v>
      </c>
      <c r="AU6" s="29">
        <v>0</v>
      </c>
      <c r="AV6" s="29">
        <v>0</v>
      </c>
      <c r="AW6" s="29">
        <v>0</v>
      </c>
      <c r="AX6" s="29">
        <v>0</v>
      </c>
      <c r="AY6" s="29">
        <v>0</v>
      </c>
      <c r="AZ6" s="29">
        <v>0</v>
      </c>
      <c r="BA6" s="29">
        <v>0</v>
      </c>
      <c r="BB6" s="29">
        <v>0</v>
      </c>
      <c r="BC6" s="29">
        <v>0</v>
      </c>
      <c r="BD6" s="29">
        <v>0</v>
      </c>
      <c r="BE6" s="29">
        <v>0</v>
      </c>
      <c r="BF6" s="29">
        <v>0</v>
      </c>
      <c r="BG6" s="29">
        <v>0</v>
      </c>
      <c r="BH6" s="29">
        <v>0</v>
      </c>
      <c r="BI6" s="29">
        <v>0</v>
      </c>
      <c r="BJ6" s="29">
        <v>0</v>
      </c>
      <c r="BK6" s="29">
        <v>0</v>
      </c>
      <c r="BL6" s="29">
        <v>0</v>
      </c>
      <c r="BM6" s="29">
        <v>0</v>
      </c>
      <c r="BN6" s="29">
        <v>0</v>
      </c>
      <c r="BO6" s="29">
        <v>1</v>
      </c>
      <c r="BP6" s="29">
        <v>0</v>
      </c>
      <c r="BQ6" s="29">
        <v>0</v>
      </c>
      <c r="BR6" s="29">
        <v>0</v>
      </c>
      <c r="BS6" s="29">
        <v>0</v>
      </c>
      <c r="BT6" s="29">
        <v>0</v>
      </c>
      <c r="BU6" s="29">
        <v>0</v>
      </c>
      <c r="BV6" s="29">
        <v>0</v>
      </c>
      <c r="BW6" s="29">
        <v>0</v>
      </c>
      <c r="BX6" s="29">
        <v>0</v>
      </c>
      <c r="BY6" s="29">
        <v>0</v>
      </c>
      <c r="BZ6" s="29">
        <v>0</v>
      </c>
      <c r="CA6" s="29">
        <v>0</v>
      </c>
      <c r="CB6" s="29">
        <v>0</v>
      </c>
      <c r="CC6" s="29">
        <v>0</v>
      </c>
      <c r="CD6" s="29">
        <v>0</v>
      </c>
      <c r="CE6" s="29">
        <v>0</v>
      </c>
      <c r="CF6" s="29">
        <v>0</v>
      </c>
      <c r="CG6" s="29">
        <v>0</v>
      </c>
      <c r="CH6" s="29">
        <v>0</v>
      </c>
      <c r="CI6" s="29">
        <v>0</v>
      </c>
      <c r="CJ6" s="29">
        <v>0</v>
      </c>
      <c r="CK6" s="29">
        <v>0</v>
      </c>
      <c r="CL6" s="29">
        <v>0</v>
      </c>
      <c r="CM6" s="29">
        <v>0</v>
      </c>
      <c r="CN6" s="29">
        <v>0</v>
      </c>
      <c r="CO6" s="29">
        <v>0</v>
      </c>
      <c r="CP6" s="29">
        <v>0</v>
      </c>
      <c r="CQ6" s="29">
        <v>0</v>
      </c>
      <c r="CR6" s="29">
        <v>0</v>
      </c>
      <c r="CS6" s="13">
        <f t="shared" si="0"/>
        <v>12</v>
      </c>
      <c r="CT6" s="34"/>
      <c r="CU6" s="34"/>
    </row>
    <row r="7" spans="1:99" x14ac:dyDescent="0.45">
      <c r="A7" s="33">
        <v>3</v>
      </c>
      <c r="B7" s="33" t="s">
        <v>124</v>
      </c>
      <c r="C7" s="25" t="s">
        <v>4</v>
      </c>
      <c r="D7" s="25">
        <v>1</v>
      </c>
      <c r="E7" s="25">
        <v>0</v>
      </c>
      <c r="F7" s="25">
        <v>0</v>
      </c>
      <c r="G7" s="25">
        <v>0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1</v>
      </c>
      <c r="P7" s="25">
        <v>1</v>
      </c>
      <c r="Q7" s="25">
        <v>0</v>
      </c>
      <c r="R7" s="25">
        <v>0</v>
      </c>
      <c r="S7" s="25">
        <v>0</v>
      </c>
      <c r="T7" s="25">
        <v>0</v>
      </c>
      <c r="U7" s="25">
        <v>1</v>
      </c>
      <c r="V7" s="25">
        <v>1</v>
      </c>
      <c r="W7" s="25">
        <v>1</v>
      </c>
      <c r="X7" s="25">
        <v>0</v>
      </c>
      <c r="Y7" s="25">
        <v>0</v>
      </c>
      <c r="Z7" s="25">
        <v>0</v>
      </c>
      <c r="AA7" s="25">
        <v>1</v>
      </c>
      <c r="AB7" s="25">
        <v>1</v>
      </c>
      <c r="AC7" s="25">
        <v>1</v>
      </c>
      <c r="AD7" s="25">
        <v>0</v>
      </c>
      <c r="AE7" s="25">
        <v>0</v>
      </c>
      <c r="AF7" s="25">
        <v>0</v>
      </c>
      <c r="AG7" s="25">
        <v>1</v>
      </c>
      <c r="AH7" s="25">
        <v>1</v>
      </c>
      <c r="AI7" s="25">
        <v>1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1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1</v>
      </c>
      <c r="AZ7" s="25">
        <v>0</v>
      </c>
      <c r="BA7" s="25">
        <v>0</v>
      </c>
      <c r="BB7" s="25">
        <v>0</v>
      </c>
      <c r="BC7" s="25">
        <v>0</v>
      </c>
      <c r="BD7" s="25">
        <v>1</v>
      </c>
      <c r="BE7" s="25">
        <v>1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5">
        <v>0</v>
      </c>
      <c r="CF7" s="25">
        <v>0</v>
      </c>
      <c r="CG7" s="25">
        <v>0</v>
      </c>
      <c r="CH7" s="25">
        <v>0</v>
      </c>
      <c r="CI7" s="25">
        <v>0</v>
      </c>
      <c r="CJ7" s="25">
        <v>0</v>
      </c>
      <c r="CK7" s="25">
        <v>0</v>
      </c>
      <c r="CL7" s="25">
        <v>0</v>
      </c>
      <c r="CM7" s="25">
        <v>0</v>
      </c>
      <c r="CN7" s="25">
        <v>0</v>
      </c>
      <c r="CO7" s="25">
        <v>0</v>
      </c>
      <c r="CP7" s="25">
        <v>0</v>
      </c>
      <c r="CQ7" s="25">
        <v>0</v>
      </c>
      <c r="CR7" s="25">
        <v>0</v>
      </c>
      <c r="CS7" s="13">
        <f t="shared" si="0"/>
        <v>17</v>
      </c>
      <c r="CT7" s="34">
        <f t="shared" ref="CT7" si="2">AVERAGE(CS7,CS8)</f>
        <v>17</v>
      </c>
      <c r="CU7" s="34">
        <f>CT7/'individualBCT in PAintervention'!CT7:CT8</f>
        <v>0.73913043478260865</v>
      </c>
    </row>
    <row r="8" spans="1:99" x14ac:dyDescent="0.45">
      <c r="A8" s="33"/>
      <c r="B8" s="33"/>
      <c r="C8" s="29" t="s">
        <v>5</v>
      </c>
      <c r="D8" s="29">
        <v>1</v>
      </c>
      <c r="E8" s="29">
        <v>0</v>
      </c>
      <c r="F8" s="29">
        <v>0</v>
      </c>
      <c r="G8" s="29">
        <v>0</v>
      </c>
      <c r="H8" s="29">
        <v>1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1</v>
      </c>
      <c r="P8" s="29">
        <v>1</v>
      </c>
      <c r="Q8" s="29">
        <v>0</v>
      </c>
      <c r="R8" s="29">
        <v>0</v>
      </c>
      <c r="S8" s="29">
        <v>0</v>
      </c>
      <c r="T8" s="29">
        <v>0</v>
      </c>
      <c r="U8" s="29">
        <v>1</v>
      </c>
      <c r="V8" s="29">
        <v>1</v>
      </c>
      <c r="W8" s="29">
        <v>1</v>
      </c>
      <c r="X8" s="29">
        <v>0</v>
      </c>
      <c r="Y8" s="29">
        <v>0</v>
      </c>
      <c r="Z8" s="29">
        <v>0</v>
      </c>
      <c r="AA8" s="29">
        <v>1</v>
      </c>
      <c r="AB8" s="29">
        <v>1</v>
      </c>
      <c r="AC8" s="29">
        <v>1</v>
      </c>
      <c r="AD8" s="29">
        <v>0</v>
      </c>
      <c r="AE8" s="29">
        <v>0</v>
      </c>
      <c r="AF8" s="29">
        <v>0</v>
      </c>
      <c r="AG8" s="29">
        <v>1</v>
      </c>
      <c r="AH8" s="29">
        <v>1</v>
      </c>
      <c r="AI8" s="29">
        <v>1</v>
      </c>
      <c r="AJ8" s="29">
        <v>0</v>
      </c>
      <c r="AK8" s="29">
        <v>0</v>
      </c>
      <c r="AL8" s="29">
        <v>0</v>
      </c>
      <c r="AM8" s="29">
        <v>0</v>
      </c>
      <c r="AN8" s="29">
        <v>0</v>
      </c>
      <c r="AO8" s="29">
        <v>0</v>
      </c>
      <c r="AP8" s="29">
        <v>0</v>
      </c>
      <c r="AQ8" s="29">
        <v>0</v>
      </c>
      <c r="AR8" s="29">
        <v>1</v>
      </c>
      <c r="AS8" s="29">
        <v>0</v>
      </c>
      <c r="AT8" s="29">
        <v>0</v>
      </c>
      <c r="AU8" s="29">
        <v>0</v>
      </c>
      <c r="AV8" s="29">
        <v>0</v>
      </c>
      <c r="AW8" s="29">
        <v>0</v>
      </c>
      <c r="AX8" s="29">
        <v>0</v>
      </c>
      <c r="AY8" s="29">
        <v>1</v>
      </c>
      <c r="AZ8" s="29">
        <v>0</v>
      </c>
      <c r="BA8" s="29">
        <v>0</v>
      </c>
      <c r="BB8" s="29">
        <v>0</v>
      </c>
      <c r="BC8" s="29">
        <v>0</v>
      </c>
      <c r="BD8" s="29">
        <v>1</v>
      </c>
      <c r="BE8" s="29">
        <v>1</v>
      </c>
      <c r="BF8" s="29">
        <v>0</v>
      </c>
      <c r="BG8" s="29">
        <v>0</v>
      </c>
      <c r="BH8" s="29">
        <v>0</v>
      </c>
      <c r="BI8" s="29">
        <v>0</v>
      </c>
      <c r="BJ8" s="29">
        <v>0</v>
      </c>
      <c r="BK8" s="29">
        <v>0</v>
      </c>
      <c r="BL8" s="29">
        <v>0</v>
      </c>
      <c r="BM8" s="29">
        <v>0</v>
      </c>
      <c r="BN8" s="29">
        <v>0</v>
      </c>
      <c r="BO8" s="29">
        <v>0</v>
      </c>
      <c r="BP8" s="29">
        <v>0</v>
      </c>
      <c r="BQ8" s="29">
        <v>0</v>
      </c>
      <c r="BR8" s="29">
        <v>0</v>
      </c>
      <c r="BS8" s="29">
        <v>0</v>
      </c>
      <c r="BT8" s="29">
        <v>0</v>
      </c>
      <c r="BU8" s="29">
        <v>0</v>
      </c>
      <c r="BV8" s="29">
        <v>0</v>
      </c>
      <c r="BW8" s="29">
        <v>0</v>
      </c>
      <c r="BX8" s="29">
        <v>0</v>
      </c>
      <c r="BY8" s="29">
        <v>0</v>
      </c>
      <c r="BZ8" s="29">
        <v>0</v>
      </c>
      <c r="CA8" s="29">
        <v>0</v>
      </c>
      <c r="CB8" s="29">
        <v>0</v>
      </c>
      <c r="CC8" s="29">
        <v>0</v>
      </c>
      <c r="CD8" s="29">
        <v>0</v>
      </c>
      <c r="CE8" s="29">
        <v>0</v>
      </c>
      <c r="CF8" s="29">
        <v>0</v>
      </c>
      <c r="CG8" s="29">
        <v>0</v>
      </c>
      <c r="CH8" s="29">
        <v>0</v>
      </c>
      <c r="CI8" s="29">
        <v>0</v>
      </c>
      <c r="CJ8" s="29">
        <v>0</v>
      </c>
      <c r="CK8" s="29">
        <v>0</v>
      </c>
      <c r="CL8" s="29">
        <v>0</v>
      </c>
      <c r="CM8" s="29">
        <v>0</v>
      </c>
      <c r="CN8" s="29">
        <v>0</v>
      </c>
      <c r="CO8" s="29">
        <v>0</v>
      </c>
      <c r="CP8" s="29">
        <v>0</v>
      </c>
      <c r="CQ8" s="29">
        <v>0</v>
      </c>
      <c r="CR8" s="29">
        <v>0</v>
      </c>
      <c r="CS8" s="13">
        <f t="shared" si="0"/>
        <v>17</v>
      </c>
      <c r="CT8" s="34"/>
      <c r="CU8" s="34"/>
    </row>
    <row r="9" spans="1:99" ht="15.4" customHeight="1" x14ac:dyDescent="0.45">
      <c r="A9" s="33">
        <v>4</v>
      </c>
      <c r="B9" s="33" t="s">
        <v>125</v>
      </c>
      <c r="C9" s="25" t="s">
        <v>4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1</v>
      </c>
      <c r="J9" s="25">
        <v>0</v>
      </c>
      <c r="K9" s="25">
        <v>0</v>
      </c>
      <c r="L9" s="25">
        <v>0</v>
      </c>
      <c r="M9" s="25">
        <v>0</v>
      </c>
      <c r="N9" s="25">
        <v>1</v>
      </c>
      <c r="O9" s="25">
        <v>1</v>
      </c>
      <c r="P9" s="25">
        <v>1</v>
      </c>
      <c r="Q9" s="25">
        <v>0</v>
      </c>
      <c r="R9" s="25">
        <v>0</v>
      </c>
      <c r="S9" s="25">
        <v>1</v>
      </c>
      <c r="T9" s="25">
        <v>1</v>
      </c>
      <c r="U9" s="25">
        <v>0</v>
      </c>
      <c r="V9" s="25">
        <v>0</v>
      </c>
      <c r="W9" s="25">
        <v>1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1</v>
      </c>
      <c r="AH9" s="25">
        <v>1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1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1</v>
      </c>
      <c r="AZ9" s="25">
        <v>0</v>
      </c>
      <c r="BA9" s="25">
        <v>0</v>
      </c>
      <c r="BB9" s="25">
        <v>0</v>
      </c>
      <c r="BC9" s="25">
        <v>0</v>
      </c>
      <c r="BD9" s="25">
        <v>0</v>
      </c>
      <c r="BE9" s="25">
        <v>0</v>
      </c>
      <c r="BF9" s="25">
        <v>0</v>
      </c>
      <c r="BG9" s="25">
        <v>0</v>
      </c>
      <c r="BH9" s="25">
        <v>0</v>
      </c>
      <c r="BI9" s="25">
        <v>0</v>
      </c>
      <c r="BJ9" s="25">
        <v>0</v>
      </c>
      <c r="BK9" s="25">
        <v>0</v>
      </c>
      <c r="BL9" s="25">
        <v>0</v>
      </c>
      <c r="BM9" s="25">
        <v>0</v>
      </c>
      <c r="BN9" s="25">
        <v>0</v>
      </c>
      <c r="BO9" s="25">
        <v>0</v>
      </c>
      <c r="BP9" s="25">
        <v>0</v>
      </c>
      <c r="BQ9" s="25">
        <v>0</v>
      </c>
      <c r="BR9" s="25">
        <v>0</v>
      </c>
      <c r="BS9" s="25">
        <v>0</v>
      </c>
      <c r="BT9" s="25">
        <v>0</v>
      </c>
      <c r="BU9" s="25">
        <v>0</v>
      </c>
      <c r="BV9" s="25">
        <v>0</v>
      </c>
      <c r="BW9" s="25">
        <v>0</v>
      </c>
      <c r="BX9" s="25">
        <v>0</v>
      </c>
      <c r="BY9" s="25">
        <v>0</v>
      </c>
      <c r="BZ9" s="25">
        <v>0</v>
      </c>
      <c r="CA9" s="25">
        <v>0</v>
      </c>
      <c r="CB9" s="25">
        <v>0</v>
      </c>
      <c r="CC9" s="25">
        <v>0</v>
      </c>
      <c r="CD9" s="25">
        <v>0</v>
      </c>
      <c r="CE9" s="25">
        <v>0</v>
      </c>
      <c r="CF9" s="25">
        <v>0</v>
      </c>
      <c r="CG9" s="25">
        <v>0</v>
      </c>
      <c r="CH9" s="25">
        <v>0</v>
      </c>
      <c r="CI9" s="25">
        <v>0</v>
      </c>
      <c r="CJ9" s="25">
        <v>0</v>
      </c>
      <c r="CK9" s="25">
        <v>0</v>
      </c>
      <c r="CL9" s="25">
        <v>0</v>
      </c>
      <c r="CM9" s="25">
        <v>0</v>
      </c>
      <c r="CN9" s="25">
        <v>0</v>
      </c>
      <c r="CO9" s="25">
        <v>0</v>
      </c>
      <c r="CP9" s="25">
        <v>0</v>
      </c>
      <c r="CQ9" s="25">
        <v>0</v>
      </c>
      <c r="CR9" s="25">
        <v>0</v>
      </c>
      <c r="CS9" s="13">
        <f t="shared" si="0"/>
        <v>11</v>
      </c>
      <c r="CT9" s="34">
        <f t="shared" ref="CT9" si="3">AVERAGE(CS9,CS10)</f>
        <v>11</v>
      </c>
      <c r="CU9" s="34">
        <f>CT9/'individualBCT in PAintervention'!CT9:CT10</f>
        <v>0.52380952380952384</v>
      </c>
    </row>
    <row r="10" spans="1:99" x14ac:dyDescent="0.45">
      <c r="A10" s="33"/>
      <c r="B10" s="33"/>
      <c r="C10" s="29" t="s">
        <v>5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1</v>
      </c>
      <c r="J10" s="29">
        <v>0</v>
      </c>
      <c r="K10" s="29">
        <v>0</v>
      </c>
      <c r="L10" s="29">
        <v>0</v>
      </c>
      <c r="M10" s="29">
        <v>0</v>
      </c>
      <c r="N10" s="29">
        <v>1</v>
      </c>
      <c r="O10" s="29">
        <v>1</v>
      </c>
      <c r="P10" s="29">
        <v>1</v>
      </c>
      <c r="Q10" s="29">
        <v>0</v>
      </c>
      <c r="R10" s="29">
        <v>0</v>
      </c>
      <c r="S10" s="29">
        <v>1</v>
      </c>
      <c r="T10" s="29">
        <v>1</v>
      </c>
      <c r="U10" s="29">
        <v>0</v>
      </c>
      <c r="V10" s="29">
        <v>0</v>
      </c>
      <c r="W10" s="29">
        <v>1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1</v>
      </c>
      <c r="AH10" s="29">
        <v>1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1</v>
      </c>
      <c r="AS10" s="29">
        <v>0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29">
        <v>1</v>
      </c>
      <c r="AZ10" s="29">
        <v>0</v>
      </c>
      <c r="BA10" s="29">
        <v>0</v>
      </c>
      <c r="BB10" s="29">
        <v>0</v>
      </c>
      <c r="BC10" s="29">
        <v>0</v>
      </c>
      <c r="BD10" s="29">
        <v>0</v>
      </c>
      <c r="BE10" s="29">
        <v>0</v>
      </c>
      <c r="BF10" s="29">
        <v>0</v>
      </c>
      <c r="BG10" s="29">
        <v>0</v>
      </c>
      <c r="BH10" s="29">
        <v>0</v>
      </c>
      <c r="BI10" s="29">
        <v>0</v>
      </c>
      <c r="BJ10" s="29">
        <v>0</v>
      </c>
      <c r="BK10" s="29">
        <v>0</v>
      </c>
      <c r="BL10" s="29">
        <v>0</v>
      </c>
      <c r="BM10" s="29">
        <v>0</v>
      </c>
      <c r="BN10" s="29">
        <v>0</v>
      </c>
      <c r="BO10" s="29">
        <v>0</v>
      </c>
      <c r="BP10" s="29">
        <v>0</v>
      </c>
      <c r="BQ10" s="29">
        <v>0</v>
      </c>
      <c r="BR10" s="29">
        <v>0</v>
      </c>
      <c r="BS10" s="29">
        <v>0</v>
      </c>
      <c r="BT10" s="29">
        <v>0</v>
      </c>
      <c r="BU10" s="29">
        <v>0</v>
      </c>
      <c r="BV10" s="29">
        <v>0</v>
      </c>
      <c r="BW10" s="29">
        <v>0</v>
      </c>
      <c r="BX10" s="29">
        <v>0</v>
      </c>
      <c r="BY10" s="29">
        <v>0</v>
      </c>
      <c r="BZ10" s="29">
        <v>0</v>
      </c>
      <c r="CA10" s="29">
        <v>0</v>
      </c>
      <c r="CB10" s="29">
        <v>0</v>
      </c>
      <c r="CC10" s="29">
        <v>0</v>
      </c>
      <c r="CD10" s="29">
        <v>0</v>
      </c>
      <c r="CE10" s="29">
        <v>0</v>
      </c>
      <c r="CF10" s="29">
        <v>0</v>
      </c>
      <c r="CG10" s="29">
        <v>0</v>
      </c>
      <c r="CH10" s="29">
        <v>0</v>
      </c>
      <c r="CI10" s="29">
        <v>0</v>
      </c>
      <c r="CJ10" s="29">
        <v>0</v>
      </c>
      <c r="CK10" s="29">
        <v>0</v>
      </c>
      <c r="CL10" s="29">
        <v>0</v>
      </c>
      <c r="CM10" s="29">
        <v>0</v>
      </c>
      <c r="CN10" s="29">
        <v>0</v>
      </c>
      <c r="CO10" s="29">
        <v>0</v>
      </c>
      <c r="CP10" s="29">
        <v>0</v>
      </c>
      <c r="CQ10" s="29">
        <v>0</v>
      </c>
      <c r="CR10" s="29">
        <v>0</v>
      </c>
      <c r="CS10" s="13">
        <f t="shared" si="0"/>
        <v>11</v>
      </c>
      <c r="CT10" s="34"/>
      <c r="CU10" s="34"/>
    </row>
    <row r="11" spans="1:99" x14ac:dyDescent="0.45">
      <c r="A11" s="33">
        <v>5</v>
      </c>
      <c r="B11" s="33" t="s">
        <v>126</v>
      </c>
      <c r="C11" s="25" t="s">
        <v>4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1</v>
      </c>
      <c r="J11" s="25">
        <v>0</v>
      </c>
      <c r="K11" s="25">
        <v>0</v>
      </c>
      <c r="L11" s="25">
        <v>0</v>
      </c>
      <c r="M11" s="25">
        <v>0</v>
      </c>
      <c r="N11" s="25">
        <v>1</v>
      </c>
      <c r="O11" s="25">
        <v>1</v>
      </c>
      <c r="P11" s="25">
        <v>1</v>
      </c>
      <c r="Q11" s="25">
        <v>0</v>
      </c>
      <c r="R11" s="25">
        <v>0</v>
      </c>
      <c r="S11" s="25">
        <v>1</v>
      </c>
      <c r="T11" s="25">
        <v>1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1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5">
        <v>0</v>
      </c>
      <c r="BP11" s="25">
        <v>0</v>
      </c>
      <c r="BQ11" s="25">
        <v>0</v>
      </c>
      <c r="BR11" s="25">
        <v>0</v>
      </c>
      <c r="BS11" s="25">
        <v>0</v>
      </c>
      <c r="BT11" s="25">
        <v>0</v>
      </c>
      <c r="BU11" s="25">
        <v>0</v>
      </c>
      <c r="BV11" s="25">
        <v>0</v>
      </c>
      <c r="BW11" s="25">
        <v>0</v>
      </c>
      <c r="BX11" s="25">
        <v>0</v>
      </c>
      <c r="BY11" s="25">
        <v>0</v>
      </c>
      <c r="BZ11" s="25">
        <v>0</v>
      </c>
      <c r="CA11" s="25">
        <v>0</v>
      </c>
      <c r="CB11" s="25">
        <v>0</v>
      </c>
      <c r="CC11" s="25">
        <v>0</v>
      </c>
      <c r="CD11" s="25">
        <v>0</v>
      </c>
      <c r="CE11" s="25">
        <v>0</v>
      </c>
      <c r="CF11" s="25">
        <v>0</v>
      </c>
      <c r="CG11" s="25">
        <v>0</v>
      </c>
      <c r="CH11" s="25">
        <v>0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0</v>
      </c>
      <c r="CQ11" s="25">
        <v>0</v>
      </c>
      <c r="CR11" s="25">
        <v>0</v>
      </c>
      <c r="CS11" s="13">
        <f t="shared" si="0"/>
        <v>7</v>
      </c>
      <c r="CT11" s="34">
        <f t="shared" ref="CT11" si="4">AVERAGE(CS11,CS12)</f>
        <v>7</v>
      </c>
      <c r="CU11" s="34">
        <f>CT11/'individualBCT in PAintervention'!CT11:CT12</f>
        <v>0.46666666666666667</v>
      </c>
    </row>
    <row r="12" spans="1:99" x14ac:dyDescent="0.45">
      <c r="A12" s="33"/>
      <c r="B12" s="33"/>
      <c r="C12" s="29" t="s">
        <v>5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1</v>
      </c>
      <c r="J12" s="29">
        <v>0</v>
      </c>
      <c r="K12" s="29">
        <v>0</v>
      </c>
      <c r="L12" s="29">
        <v>0</v>
      </c>
      <c r="M12" s="29">
        <v>0</v>
      </c>
      <c r="N12" s="29">
        <v>1</v>
      </c>
      <c r="O12" s="29">
        <v>1</v>
      </c>
      <c r="P12" s="29">
        <v>1</v>
      </c>
      <c r="Q12" s="29">
        <v>0</v>
      </c>
      <c r="R12" s="29">
        <v>0</v>
      </c>
      <c r="S12" s="29">
        <v>1</v>
      </c>
      <c r="T12" s="29">
        <v>1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29">
        <v>0</v>
      </c>
      <c r="AL12" s="29">
        <v>0</v>
      </c>
      <c r="AM12" s="29">
        <v>0</v>
      </c>
      <c r="AN12" s="29">
        <v>0</v>
      </c>
      <c r="AO12" s="29">
        <v>0</v>
      </c>
      <c r="AP12" s="29">
        <v>0</v>
      </c>
      <c r="AQ12" s="29">
        <v>0</v>
      </c>
      <c r="AR12" s="29">
        <v>0</v>
      </c>
      <c r="AS12" s="29">
        <v>0</v>
      </c>
      <c r="AT12" s="29">
        <v>0</v>
      </c>
      <c r="AU12" s="29">
        <v>0</v>
      </c>
      <c r="AV12" s="29">
        <v>0</v>
      </c>
      <c r="AW12" s="29">
        <v>0</v>
      </c>
      <c r="AX12" s="29">
        <v>0</v>
      </c>
      <c r="AY12" s="29">
        <v>1</v>
      </c>
      <c r="AZ12" s="29">
        <v>0</v>
      </c>
      <c r="BA12" s="29">
        <v>0</v>
      </c>
      <c r="BB12" s="29">
        <v>0</v>
      </c>
      <c r="BC12" s="29">
        <v>0</v>
      </c>
      <c r="BD12" s="29">
        <v>0</v>
      </c>
      <c r="BE12" s="29">
        <v>0</v>
      </c>
      <c r="BF12" s="29">
        <v>0</v>
      </c>
      <c r="BG12" s="29">
        <v>0</v>
      </c>
      <c r="BH12" s="29">
        <v>0</v>
      </c>
      <c r="BI12" s="29">
        <v>0</v>
      </c>
      <c r="BJ12" s="29">
        <v>0</v>
      </c>
      <c r="BK12" s="29">
        <v>0</v>
      </c>
      <c r="BL12" s="29">
        <v>0</v>
      </c>
      <c r="BM12" s="29">
        <v>0</v>
      </c>
      <c r="BN12" s="29">
        <v>0</v>
      </c>
      <c r="BO12" s="29">
        <v>0</v>
      </c>
      <c r="BP12" s="29">
        <v>0</v>
      </c>
      <c r="BQ12" s="29">
        <v>0</v>
      </c>
      <c r="BR12" s="29">
        <v>0</v>
      </c>
      <c r="BS12" s="29">
        <v>0</v>
      </c>
      <c r="BT12" s="29">
        <v>0</v>
      </c>
      <c r="BU12" s="29">
        <v>0</v>
      </c>
      <c r="BV12" s="29">
        <v>0</v>
      </c>
      <c r="BW12" s="29">
        <v>0</v>
      </c>
      <c r="BX12" s="29">
        <v>0</v>
      </c>
      <c r="BY12" s="29">
        <v>0</v>
      </c>
      <c r="BZ12" s="29">
        <v>0</v>
      </c>
      <c r="CA12" s="29">
        <v>0</v>
      </c>
      <c r="CB12" s="29">
        <v>0</v>
      </c>
      <c r="CC12" s="29">
        <v>0</v>
      </c>
      <c r="CD12" s="29">
        <v>0</v>
      </c>
      <c r="CE12" s="29">
        <v>0</v>
      </c>
      <c r="CF12" s="29">
        <v>0</v>
      </c>
      <c r="CG12" s="29">
        <v>0</v>
      </c>
      <c r="CH12" s="29">
        <v>0</v>
      </c>
      <c r="CI12" s="29">
        <v>0</v>
      </c>
      <c r="CJ12" s="29">
        <v>0</v>
      </c>
      <c r="CK12" s="29">
        <v>0</v>
      </c>
      <c r="CL12" s="29">
        <v>0</v>
      </c>
      <c r="CM12" s="29">
        <v>0</v>
      </c>
      <c r="CN12" s="29">
        <v>0</v>
      </c>
      <c r="CO12" s="29">
        <v>0</v>
      </c>
      <c r="CP12" s="29">
        <v>0</v>
      </c>
      <c r="CQ12" s="29">
        <v>0</v>
      </c>
      <c r="CR12" s="29">
        <v>0</v>
      </c>
      <c r="CS12" s="13">
        <f t="shared" si="0"/>
        <v>7</v>
      </c>
      <c r="CT12" s="34"/>
      <c r="CU12" s="34"/>
    </row>
    <row r="13" spans="1:99" x14ac:dyDescent="0.45">
      <c r="A13" s="33">
        <v>6</v>
      </c>
      <c r="B13" s="33" t="s">
        <v>127</v>
      </c>
      <c r="C13" s="25" t="s">
        <v>4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1</v>
      </c>
      <c r="J13" s="25">
        <v>0</v>
      </c>
      <c r="K13" s="25">
        <v>0</v>
      </c>
      <c r="L13" s="25">
        <v>0</v>
      </c>
      <c r="M13" s="25">
        <v>0</v>
      </c>
      <c r="N13" s="25">
        <v>1</v>
      </c>
      <c r="O13" s="25">
        <v>1</v>
      </c>
      <c r="P13" s="25">
        <v>1</v>
      </c>
      <c r="Q13" s="25">
        <v>0</v>
      </c>
      <c r="R13" s="25">
        <v>0</v>
      </c>
      <c r="S13" s="25">
        <v>1</v>
      </c>
      <c r="T13" s="25">
        <v>1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1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13">
        <f t="shared" si="0"/>
        <v>7</v>
      </c>
      <c r="CT13" s="34">
        <f t="shared" ref="CT13" si="5">AVERAGE(CS13,CS14)</f>
        <v>7</v>
      </c>
      <c r="CU13" s="34">
        <f>CT13/'individualBCT in PAintervention'!CT13:CT14</f>
        <v>0.53846153846153844</v>
      </c>
    </row>
    <row r="14" spans="1:99" x14ac:dyDescent="0.45">
      <c r="A14" s="33"/>
      <c r="B14" s="33"/>
      <c r="C14" s="29" t="s">
        <v>5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1</v>
      </c>
      <c r="J14" s="29">
        <v>0</v>
      </c>
      <c r="K14" s="29">
        <v>0</v>
      </c>
      <c r="L14" s="29">
        <v>0</v>
      </c>
      <c r="M14" s="29">
        <v>0</v>
      </c>
      <c r="N14" s="29">
        <v>1</v>
      </c>
      <c r="O14" s="29">
        <v>1</v>
      </c>
      <c r="P14" s="29">
        <v>1</v>
      </c>
      <c r="Q14" s="29">
        <v>0</v>
      </c>
      <c r="R14" s="29">
        <v>0</v>
      </c>
      <c r="S14" s="29">
        <v>1</v>
      </c>
      <c r="T14" s="29">
        <v>1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29">
        <v>0</v>
      </c>
      <c r="AL14" s="29">
        <v>0</v>
      </c>
      <c r="AM14" s="29">
        <v>0</v>
      </c>
      <c r="AN14" s="29">
        <v>0</v>
      </c>
      <c r="AO14" s="29">
        <v>0</v>
      </c>
      <c r="AP14" s="29">
        <v>0</v>
      </c>
      <c r="AQ14" s="29">
        <v>0</v>
      </c>
      <c r="AR14" s="29">
        <v>0</v>
      </c>
      <c r="AS14" s="29">
        <v>0</v>
      </c>
      <c r="AT14" s="29">
        <v>0</v>
      </c>
      <c r="AU14" s="29">
        <v>0</v>
      </c>
      <c r="AV14" s="29">
        <v>0</v>
      </c>
      <c r="AW14" s="29">
        <v>0</v>
      </c>
      <c r="AX14" s="29">
        <v>0</v>
      </c>
      <c r="AY14" s="29">
        <v>1</v>
      </c>
      <c r="AZ14" s="29">
        <v>0</v>
      </c>
      <c r="BA14" s="29">
        <v>0</v>
      </c>
      <c r="BB14" s="29">
        <v>0</v>
      </c>
      <c r="BC14" s="29">
        <v>0</v>
      </c>
      <c r="BD14" s="29">
        <v>0</v>
      </c>
      <c r="BE14" s="29">
        <v>0</v>
      </c>
      <c r="BF14" s="29">
        <v>0</v>
      </c>
      <c r="BG14" s="29">
        <v>0</v>
      </c>
      <c r="BH14" s="29">
        <v>0</v>
      </c>
      <c r="BI14" s="29">
        <v>0</v>
      </c>
      <c r="BJ14" s="29">
        <v>0</v>
      </c>
      <c r="BK14" s="29">
        <v>0</v>
      </c>
      <c r="BL14" s="29">
        <v>0</v>
      </c>
      <c r="BM14" s="29">
        <v>0</v>
      </c>
      <c r="BN14" s="29">
        <v>0</v>
      </c>
      <c r="BO14" s="29">
        <v>0</v>
      </c>
      <c r="BP14" s="29">
        <v>0</v>
      </c>
      <c r="BQ14" s="29">
        <v>0</v>
      </c>
      <c r="BR14" s="29">
        <v>0</v>
      </c>
      <c r="BS14" s="29">
        <v>0</v>
      </c>
      <c r="BT14" s="29">
        <v>0</v>
      </c>
      <c r="BU14" s="29">
        <v>0</v>
      </c>
      <c r="BV14" s="29">
        <v>0</v>
      </c>
      <c r="BW14" s="29">
        <v>0</v>
      </c>
      <c r="BX14" s="29">
        <v>0</v>
      </c>
      <c r="BY14" s="29">
        <v>0</v>
      </c>
      <c r="BZ14" s="29">
        <v>0</v>
      </c>
      <c r="CA14" s="29">
        <v>0</v>
      </c>
      <c r="CB14" s="29">
        <v>0</v>
      </c>
      <c r="CC14" s="29">
        <v>0</v>
      </c>
      <c r="CD14" s="29">
        <v>0</v>
      </c>
      <c r="CE14" s="29">
        <v>0</v>
      </c>
      <c r="CF14" s="29">
        <v>0</v>
      </c>
      <c r="CG14" s="29">
        <v>0</v>
      </c>
      <c r="CH14" s="29">
        <v>0</v>
      </c>
      <c r="CI14" s="29">
        <v>0</v>
      </c>
      <c r="CJ14" s="29">
        <v>0</v>
      </c>
      <c r="CK14" s="29">
        <v>0</v>
      </c>
      <c r="CL14" s="29">
        <v>0</v>
      </c>
      <c r="CM14" s="29">
        <v>0</v>
      </c>
      <c r="CN14" s="29">
        <v>0</v>
      </c>
      <c r="CO14" s="29">
        <v>0</v>
      </c>
      <c r="CP14" s="29">
        <v>0</v>
      </c>
      <c r="CQ14" s="29">
        <v>0</v>
      </c>
      <c r="CR14" s="29">
        <v>0</v>
      </c>
      <c r="CS14" s="13">
        <f t="shared" si="0"/>
        <v>7</v>
      </c>
      <c r="CT14" s="34"/>
      <c r="CU14" s="34"/>
    </row>
    <row r="15" spans="1:99" x14ac:dyDescent="0.45">
      <c r="A15" s="33">
        <v>7</v>
      </c>
      <c r="B15" s="33" t="s">
        <v>128</v>
      </c>
      <c r="C15" s="25" t="s">
        <v>4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1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1</v>
      </c>
      <c r="P15" s="25">
        <v>1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1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1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1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1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13">
        <f>SUM(D15:CR15)</f>
        <v>7</v>
      </c>
      <c r="CT15" s="34">
        <f t="shared" ref="CT15" si="6">AVERAGE(CS15,CS16)</f>
        <v>7</v>
      </c>
      <c r="CU15" s="34">
        <f>CT15/'individualBCT in PAintervention'!CT15:CT16</f>
        <v>0.4375</v>
      </c>
    </row>
    <row r="16" spans="1:99" x14ac:dyDescent="0.45">
      <c r="A16" s="33"/>
      <c r="B16" s="33"/>
      <c r="C16" s="29" t="s">
        <v>5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1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1</v>
      </c>
      <c r="P16" s="29">
        <v>1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1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1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29">
        <v>0</v>
      </c>
      <c r="AR16" s="29">
        <v>1</v>
      </c>
      <c r="AS16" s="29">
        <v>0</v>
      </c>
      <c r="AT16" s="29">
        <v>0</v>
      </c>
      <c r="AU16" s="29">
        <v>0</v>
      </c>
      <c r="AV16" s="29">
        <v>0</v>
      </c>
      <c r="AW16" s="29">
        <v>0</v>
      </c>
      <c r="AX16" s="29">
        <v>0</v>
      </c>
      <c r="AY16" s="29">
        <v>1</v>
      </c>
      <c r="AZ16" s="29">
        <v>0</v>
      </c>
      <c r="BA16" s="29">
        <v>0</v>
      </c>
      <c r="BB16" s="29">
        <v>0</v>
      </c>
      <c r="BC16" s="29">
        <v>0</v>
      </c>
      <c r="BD16" s="29">
        <v>0</v>
      </c>
      <c r="BE16" s="29">
        <v>0</v>
      </c>
      <c r="BF16" s="29">
        <v>0</v>
      </c>
      <c r="BG16" s="29">
        <v>0</v>
      </c>
      <c r="BH16" s="29">
        <v>0</v>
      </c>
      <c r="BI16" s="29">
        <v>0</v>
      </c>
      <c r="BJ16" s="29">
        <v>0</v>
      </c>
      <c r="BK16" s="29">
        <v>0</v>
      </c>
      <c r="BL16" s="29">
        <v>0</v>
      </c>
      <c r="BM16" s="29">
        <v>0</v>
      </c>
      <c r="BN16" s="29">
        <v>0</v>
      </c>
      <c r="BO16" s="29">
        <v>0</v>
      </c>
      <c r="BP16" s="29">
        <v>0</v>
      </c>
      <c r="BQ16" s="29">
        <v>0</v>
      </c>
      <c r="BR16" s="29">
        <v>0</v>
      </c>
      <c r="BS16" s="29">
        <v>0</v>
      </c>
      <c r="BT16" s="29">
        <v>0</v>
      </c>
      <c r="BU16" s="29">
        <v>0</v>
      </c>
      <c r="BV16" s="29">
        <v>0</v>
      </c>
      <c r="BW16" s="29">
        <v>0</v>
      </c>
      <c r="BX16" s="29">
        <v>0</v>
      </c>
      <c r="BY16" s="29">
        <v>0</v>
      </c>
      <c r="BZ16" s="29">
        <v>0</v>
      </c>
      <c r="CA16" s="29">
        <v>0</v>
      </c>
      <c r="CB16" s="29">
        <v>0</v>
      </c>
      <c r="CC16" s="29">
        <v>0</v>
      </c>
      <c r="CD16" s="29">
        <v>0</v>
      </c>
      <c r="CE16" s="29">
        <v>0</v>
      </c>
      <c r="CF16" s="29">
        <v>0</v>
      </c>
      <c r="CG16" s="29">
        <v>0</v>
      </c>
      <c r="CH16" s="29">
        <v>0</v>
      </c>
      <c r="CI16" s="29">
        <v>0</v>
      </c>
      <c r="CJ16" s="29">
        <v>0</v>
      </c>
      <c r="CK16" s="29">
        <v>0</v>
      </c>
      <c r="CL16" s="29">
        <v>0</v>
      </c>
      <c r="CM16" s="29">
        <v>0</v>
      </c>
      <c r="CN16" s="29">
        <v>0</v>
      </c>
      <c r="CO16" s="29">
        <v>0</v>
      </c>
      <c r="CP16" s="29">
        <v>0</v>
      </c>
      <c r="CQ16" s="29">
        <v>0</v>
      </c>
      <c r="CR16" s="29">
        <v>0</v>
      </c>
      <c r="CS16" s="13">
        <f>SUM(D16:CR16)</f>
        <v>7</v>
      </c>
      <c r="CT16" s="34"/>
      <c r="CU16" s="34"/>
    </row>
    <row r="17" spans="1:99" x14ac:dyDescent="0.45">
      <c r="A17" s="33">
        <v>8</v>
      </c>
      <c r="B17" s="33" t="s">
        <v>129</v>
      </c>
      <c r="C17" s="25" t="s">
        <v>4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1</v>
      </c>
      <c r="K17" s="25">
        <v>0</v>
      </c>
      <c r="L17" s="25">
        <v>0</v>
      </c>
      <c r="M17" s="25">
        <v>0</v>
      </c>
      <c r="N17" s="25">
        <v>1</v>
      </c>
      <c r="O17" s="25">
        <v>1</v>
      </c>
      <c r="P17" s="25">
        <v>1</v>
      </c>
      <c r="Q17" s="25">
        <v>0</v>
      </c>
      <c r="R17" s="25">
        <v>0</v>
      </c>
      <c r="S17" s="25">
        <v>1</v>
      </c>
      <c r="T17" s="25">
        <v>1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1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1</v>
      </c>
      <c r="AS17" s="25">
        <v>1</v>
      </c>
      <c r="AT17" s="25">
        <v>0</v>
      </c>
      <c r="AU17" s="25">
        <v>0</v>
      </c>
      <c r="AV17" s="25">
        <v>0</v>
      </c>
      <c r="AW17" s="25">
        <v>0</v>
      </c>
      <c r="AX17" s="25">
        <v>1</v>
      </c>
      <c r="AY17" s="25">
        <v>1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1</v>
      </c>
      <c r="BR17" s="25">
        <v>1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1</v>
      </c>
      <c r="CO17" s="25">
        <v>0</v>
      </c>
      <c r="CP17" s="25">
        <v>0</v>
      </c>
      <c r="CQ17" s="25">
        <v>0</v>
      </c>
      <c r="CR17" s="25">
        <v>0</v>
      </c>
      <c r="CS17" s="13">
        <f t="shared" si="0"/>
        <v>14</v>
      </c>
      <c r="CT17" s="34">
        <f t="shared" ref="CT17" si="7">AVERAGE(CS17,CS18)</f>
        <v>14</v>
      </c>
      <c r="CU17" s="34">
        <f>CT17/'individualBCT in PAintervention'!CT17:CT18</f>
        <v>0.66666666666666663</v>
      </c>
    </row>
    <row r="18" spans="1:99" x14ac:dyDescent="0.45">
      <c r="A18" s="33"/>
      <c r="B18" s="33"/>
      <c r="C18" s="29" t="s">
        <v>5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1</v>
      </c>
      <c r="K18" s="29">
        <v>0</v>
      </c>
      <c r="L18" s="29">
        <v>0</v>
      </c>
      <c r="M18" s="29">
        <v>0</v>
      </c>
      <c r="N18" s="29">
        <v>1</v>
      </c>
      <c r="O18" s="29">
        <v>1</v>
      </c>
      <c r="P18" s="29">
        <v>1</v>
      </c>
      <c r="Q18" s="29">
        <v>0</v>
      </c>
      <c r="R18" s="29">
        <v>0</v>
      </c>
      <c r="S18" s="29">
        <v>1</v>
      </c>
      <c r="T18" s="29">
        <v>1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1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v>0</v>
      </c>
      <c r="AJ18" s="29">
        <v>0</v>
      </c>
      <c r="AK18" s="29">
        <v>0</v>
      </c>
      <c r="AL18" s="29">
        <v>0</v>
      </c>
      <c r="AM18" s="29">
        <v>0</v>
      </c>
      <c r="AN18" s="29">
        <v>0</v>
      </c>
      <c r="AO18" s="29">
        <v>0</v>
      </c>
      <c r="AP18" s="29">
        <v>0</v>
      </c>
      <c r="AQ18" s="29">
        <v>0</v>
      </c>
      <c r="AR18" s="29">
        <v>1</v>
      </c>
      <c r="AS18" s="29">
        <v>1</v>
      </c>
      <c r="AT18" s="29">
        <v>0</v>
      </c>
      <c r="AU18" s="29">
        <v>0</v>
      </c>
      <c r="AV18" s="29">
        <v>0</v>
      </c>
      <c r="AW18" s="29">
        <v>0</v>
      </c>
      <c r="AX18" s="29">
        <v>1</v>
      </c>
      <c r="AY18" s="29">
        <v>1</v>
      </c>
      <c r="AZ18" s="29">
        <v>0</v>
      </c>
      <c r="BA18" s="29">
        <v>0</v>
      </c>
      <c r="BB18" s="29">
        <v>0</v>
      </c>
      <c r="BC18" s="29">
        <v>0</v>
      </c>
      <c r="BD18" s="29">
        <v>0</v>
      </c>
      <c r="BE18" s="29">
        <v>0</v>
      </c>
      <c r="BF18" s="29">
        <v>0</v>
      </c>
      <c r="BG18" s="29">
        <v>0</v>
      </c>
      <c r="BH18" s="29">
        <v>0</v>
      </c>
      <c r="BI18" s="29">
        <v>0</v>
      </c>
      <c r="BJ18" s="29">
        <v>0</v>
      </c>
      <c r="BK18" s="29">
        <v>0</v>
      </c>
      <c r="BL18" s="29">
        <v>0</v>
      </c>
      <c r="BM18" s="29">
        <v>0</v>
      </c>
      <c r="BN18" s="29">
        <v>0</v>
      </c>
      <c r="BO18" s="29">
        <v>0</v>
      </c>
      <c r="BP18" s="29">
        <v>0</v>
      </c>
      <c r="BQ18" s="29">
        <v>1</v>
      </c>
      <c r="BR18" s="29">
        <v>1</v>
      </c>
      <c r="BS18" s="29">
        <v>0</v>
      </c>
      <c r="BT18" s="29">
        <v>0</v>
      </c>
      <c r="BU18" s="29">
        <v>0</v>
      </c>
      <c r="BV18" s="29">
        <v>0</v>
      </c>
      <c r="BW18" s="29">
        <v>0</v>
      </c>
      <c r="BX18" s="29">
        <v>0</v>
      </c>
      <c r="BY18" s="29">
        <v>0</v>
      </c>
      <c r="BZ18" s="29">
        <v>0</v>
      </c>
      <c r="CA18" s="29">
        <v>0</v>
      </c>
      <c r="CB18" s="29">
        <v>0</v>
      </c>
      <c r="CC18" s="29">
        <v>0</v>
      </c>
      <c r="CD18" s="29">
        <v>0</v>
      </c>
      <c r="CE18" s="29">
        <v>0</v>
      </c>
      <c r="CF18" s="29">
        <v>0</v>
      </c>
      <c r="CG18" s="29">
        <v>0</v>
      </c>
      <c r="CH18" s="29">
        <v>0</v>
      </c>
      <c r="CI18" s="29">
        <v>0</v>
      </c>
      <c r="CJ18" s="29">
        <v>0</v>
      </c>
      <c r="CK18" s="29">
        <v>0</v>
      </c>
      <c r="CL18" s="29">
        <v>0</v>
      </c>
      <c r="CM18" s="29">
        <v>0</v>
      </c>
      <c r="CN18" s="29">
        <v>1</v>
      </c>
      <c r="CO18" s="29">
        <v>0</v>
      </c>
      <c r="CP18" s="29">
        <v>0</v>
      </c>
      <c r="CQ18" s="29">
        <v>0</v>
      </c>
      <c r="CR18" s="29">
        <v>0</v>
      </c>
      <c r="CS18" s="13">
        <f t="shared" si="0"/>
        <v>14</v>
      </c>
      <c r="CT18" s="34"/>
      <c r="CU18" s="34"/>
    </row>
    <row r="19" spans="1:99" x14ac:dyDescent="0.45">
      <c r="A19" s="33">
        <v>9</v>
      </c>
      <c r="B19" s="33" t="s">
        <v>130</v>
      </c>
      <c r="C19" s="25" t="s">
        <v>4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1</v>
      </c>
      <c r="J19" s="25">
        <v>0</v>
      </c>
      <c r="K19" s="25">
        <v>0</v>
      </c>
      <c r="L19" s="25">
        <v>0</v>
      </c>
      <c r="M19" s="25">
        <v>0</v>
      </c>
      <c r="N19" s="25">
        <v>1</v>
      </c>
      <c r="O19" s="25">
        <v>1</v>
      </c>
      <c r="P19" s="25">
        <v>1</v>
      </c>
      <c r="Q19" s="25">
        <v>0</v>
      </c>
      <c r="R19" s="25">
        <v>1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1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0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  <c r="CN19" s="25">
        <v>0</v>
      </c>
      <c r="CO19" s="25">
        <v>0</v>
      </c>
      <c r="CP19" s="25">
        <v>0</v>
      </c>
      <c r="CQ19" s="25">
        <v>0</v>
      </c>
      <c r="CR19" s="25">
        <v>0</v>
      </c>
      <c r="CS19" s="13">
        <f t="shared" si="0"/>
        <v>6</v>
      </c>
      <c r="CT19" s="34">
        <f t="shared" ref="CT19" si="8">AVERAGE(CS19,CS20)</f>
        <v>6</v>
      </c>
      <c r="CU19" s="34">
        <f>CT19/'individualBCT in PAintervention'!CT19:CT20</f>
        <v>0.33333333333333331</v>
      </c>
    </row>
    <row r="20" spans="1:99" x14ac:dyDescent="0.45">
      <c r="A20" s="33"/>
      <c r="B20" s="33"/>
      <c r="C20" s="29" t="s">
        <v>5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1</v>
      </c>
      <c r="J20" s="29">
        <v>0</v>
      </c>
      <c r="K20" s="29">
        <v>0</v>
      </c>
      <c r="L20" s="29">
        <v>0</v>
      </c>
      <c r="M20" s="29">
        <v>0</v>
      </c>
      <c r="N20" s="29">
        <v>1</v>
      </c>
      <c r="O20" s="29">
        <v>1</v>
      </c>
      <c r="P20" s="29">
        <v>1</v>
      </c>
      <c r="Q20" s="29">
        <v>0</v>
      </c>
      <c r="R20" s="29">
        <v>1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v>0</v>
      </c>
      <c r="AJ20" s="29">
        <v>0</v>
      </c>
      <c r="AK20" s="29">
        <v>0</v>
      </c>
      <c r="AL20" s="29">
        <v>0</v>
      </c>
      <c r="AM20" s="29">
        <v>0</v>
      </c>
      <c r="AN20" s="29">
        <v>0</v>
      </c>
      <c r="AO20" s="29">
        <v>0</v>
      </c>
      <c r="AP20" s="29">
        <v>0</v>
      </c>
      <c r="AQ20" s="29">
        <v>0</v>
      </c>
      <c r="AR20" s="29">
        <v>1</v>
      </c>
      <c r="AS20" s="29">
        <v>0</v>
      </c>
      <c r="AT20" s="29">
        <v>0</v>
      </c>
      <c r="AU20" s="29">
        <v>0</v>
      </c>
      <c r="AV20" s="29">
        <v>0</v>
      </c>
      <c r="AW20" s="29">
        <v>0</v>
      </c>
      <c r="AX20" s="29">
        <v>0</v>
      </c>
      <c r="AY20" s="29">
        <v>0</v>
      </c>
      <c r="AZ20" s="29">
        <v>0</v>
      </c>
      <c r="BA20" s="29">
        <v>0</v>
      </c>
      <c r="BB20" s="29">
        <v>0</v>
      </c>
      <c r="BC20" s="29">
        <v>0</v>
      </c>
      <c r="BD20" s="29">
        <v>0</v>
      </c>
      <c r="BE20" s="29">
        <v>0</v>
      </c>
      <c r="BF20" s="29">
        <v>0</v>
      </c>
      <c r="BG20" s="29">
        <v>0</v>
      </c>
      <c r="BH20" s="29">
        <v>0</v>
      </c>
      <c r="BI20" s="29">
        <v>0</v>
      </c>
      <c r="BJ20" s="29">
        <v>0</v>
      </c>
      <c r="BK20" s="29">
        <v>0</v>
      </c>
      <c r="BL20" s="29">
        <v>0</v>
      </c>
      <c r="BM20" s="29">
        <v>0</v>
      </c>
      <c r="BN20" s="29">
        <v>0</v>
      </c>
      <c r="BO20" s="29">
        <v>0</v>
      </c>
      <c r="BP20" s="29">
        <v>0</v>
      </c>
      <c r="BQ20" s="29">
        <v>0</v>
      </c>
      <c r="BR20" s="29">
        <v>0</v>
      </c>
      <c r="BS20" s="29">
        <v>0</v>
      </c>
      <c r="BT20" s="29">
        <v>0</v>
      </c>
      <c r="BU20" s="29">
        <v>0</v>
      </c>
      <c r="BV20" s="29">
        <v>0</v>
      </c>
      <c r="BW20" s="29">
        <v>0</v>
      </c>
      <c r="BX20" s="29">
        <v>0</v>
      </c>
      <c r="BY20" s="29">
        <v>0</v>
      </c>
      <c r="BZ20" s="29">
        <v>0</v>
      </c>
      <c r="CA20" s="29">
        <v>0</v>
      </c>
      <c r="CB20" s="29">
        <v>0</v>
      </c>
      <c r="CC20" s="29">
        <v>0</v>
      </c>
      <c r="CD20" s="29">
        <v>0</v>
      </c>
      <c r="CE20" s="29">
        <v>0</v>
      </c>
      <c r="CF20" s="29">
        <v>0</v>
      </c>
      <c r="CG20" s="29">
        <v>0</v>
      </c>
      <c r="CH20" s="29">
        <v>0</v>
      </c>
      <c r="CI20" s="29">
        <v>0</v>
      </c>
      <c r="CJ20" s="29">
        <v>0</v>
      </c>
      <c r="CK20" s="29">
        <v>0</v>
      </c>
      <c r="CL20" s="29">
        <v>0</v>
      </c>
      <c r="CM20" s="29">
        <v>0</v>
      </c>
      <c r="CN20" s="29">
        <v>0</v>
      </c>
      <c r="CO20" s="29">
        <v>0</v>
      </c>
      <c r="CP20" s="29">
        <v>0</v>
      </c>
      <c r="CQ20" s="29">
        <v>0</v>
      </c>
      <c r="CR20" s="29">
        <v>0</v>
      </c>
      <c r="CS20" s="13">
        <f t="shared" si="0"/>
        <v>6</v>
      </c>
      <c r="CT20" s="34"/>
      <c r="CU20" s="34"/>
    </row>
    <row r="21" spans="1:99" x14ac:dyDescent="0.45">
      <c r="A21" s="33">
        <v>10</v>
      </c>
      <c r="B21" s="33" t="s">
        <v>131</v>
      </c>
      <c r="C21" s="25" t="s">
        <v>4</v>
      </c>
      <c r="D21" s="25">
        <v>1</v>
      </c>
      <c r="E21" s="25">
        <v>0</v>
      </c>
      <c r="F21" s="25">
        <v>1</v>
      </c>
      <c r="G21" s="25">
        <v>1</v>
      </c>
      <c r="H21" s="25">
        <v>0</v>
      </c>
      <c r="I21" s="25">
        <v>1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1</v>
      </c>
      <c r="P21" s="25">
        <v>1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1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1</v>
      </c>
      <c r="CS21" s="13">
        <f t="shared" si="0"/>
        <v>8</v>
      </c>
      <c r="CT21" s="34">
        <f t="shared" ref="CT21" si="9">AVERAGE(CS21,CS22)</f>
        <v>8</v>
      </c>
      <c r="CU21" s="34">
        <f>CT21/'individualBCT in PAintervention'!CT21:CT22</f>
        <v>0.5714285714285714</v>
      </c>
    </row>
    <row r="22" spans="1:99" x14ac:dyDescent="0.45">
      <c r="A22" s="33"/>
      <c r="B22" s="33"/>
      <c r="C22" s="29" t="s">
        <v>5</v>
      </c>
      <c r="D22" s="29">
        <v>1</v>
      </c>
      <c r="E22" s="29">
        <v>0</v>
      </c>
      <c r="F22" s="29">
        <v>1</v>
      </c>
      <c r="G22" s="29">
        <v>1</v>
      </c>
      <c r="H22" s="29">
        <v>0</v>
      </c>
      <c r="I22" s="29">
        <v>1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1</v>
      </c>
      <c r="P22" s="29">
        <v>1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29">
        <v>0</v>
      </c>
      <c r="AJ22" s="29">
        <v>0</v>
      </c>
      <c r="AK22" s="29">
        <v>0</v>
      </c>
      <c r="AL22" s="29">
        <v>0</v>
      </c>
      <c r="AM22" s="29">
        <v>0</v>
      </c>
      <c r="AN22" s="29">
        <v>0</v>
      </c>
      <c r="AO22" s="29">
        <v>0</v>
      </c>
      <c r="AP22" s="29">
        <v>0</v>
      </c>
      <c r="AQ22" s="29">
        <v>0</v>
      </c>
      <c r="AR22" s="29">
        <v>0</v>
      </c>
      <c r="AS22" s="29">
        <v>0</v>
      </c>
      <c r="AT22" s="29">
        <v>0</v>
      </c>
      <c r="AU22" s="29">
        <v>0</v>
      </c>
      <c r="AV22" s="29">
        <v>0</v>
      </c>
      <c r="AW22" s="29">
        <v>0</v>
      </c>
      <c r="AX22" s="29">
        <v>0</v>
      </c>
      <c r="AY22" s="29">
        <v>0</v>
      </c>
      <c r="AZ22" s="29">
        <v>0</v>
      </c>
      <c r="BA22" s="29">
        <v>0</v>
      </c>
      <c r="BB22" s="29">
        <v>0</v>
      </c>
      <c r="BC22" s="29">
        <v>0</v>
      </c>
      <c r="BD22" s="29">
        <v>0</v>
      </c>
      <c r="BE22" s="29">
        <v>1</v>
      </c>
      <c r="BF22" s="29">
        <v>0</v>
      </c>
      <c r="BG22" s="29">
        <v>0</v>
      </c>
      <c r="BH22" s="29">
        <v>0</v>
      </c>
      <c r="BI22" s="29">
        <v>0</v>
      </c>
      <c r="BJ22" s="29">
        <v>0</v>
      </c>
      <c r="BK22" s="29">
        <v>0</v>
      </c>
      <c r="BL22" s="29">
        <v>0</v>
      </c>
      <c r="BM22" s="29">
        <v>0</v>
      </c>
      <c r="BN22" s="29">
        <v>0</v>
      </c>
      <c r="BO22" s="29">
        <v>0</v>
      </c>
      <c r="BP22" s="29">
        <v>0</v>
      </c>
      <c r="BQ22" s="29">
        <v>0</v>
      </c>
      <c r="BR22" s="29">
        <v>0</v>
      </c>
      <c r="BS22" s="29">
        <v>0</v>
      </c>
      <c r="BT22" s="29">
        <v>0</v>
      </c>
      <c r="BU22" s="29">
        <v>0</v>
      </c>
      <c r="BV22" s="29">
        <v>0</v>
      </c>
      <c r="BW22" s="29">
        <v>0</v>
      </c>
      <c r="BX22" s="29">
        <v>0</v>
      </c>
      <c r="BY22" s="29">
        <v>0</v>
      </c>
      <c r="BZ22" s="29">
        <v>0</v>
      </c>
      <c r="CA22" s="29">
        <v>0</v>
      </c>
      <c r="CB22" s="29">
        <v>0</v>
      </c>
      <c r="CC22" s="29">
        <v>0</v>
      </c>
      <c r="CD22" s="29">
        <v>0</v>
      </c>
      <c r="CE22" s="29">
        <v>0</v>
      </c>
      <c r="CF22" s="29">
        <v>0</v>
      </c>
      <c r="CG22" s="29">
        <v>0</v>
      </c>
      <c r="CH22" s="29">
        <v>0</v>
      </c>
      <c r="CI22" s="29">
        <v>0</v>
      </c>
      <c r="CJ22" s="29">
        <v>0</v>
      </c>
      <c r="CK22" s="29">
        <v>0</v>
      </c>
      <c r="CL22" s="29">
        <v>0</v>
      </c>
      <c r="CM22" s="29">
        <v>0</v>
      </c>
      <c r="CN22" s="29">
        <v>0</v>
      </c>
      <c r="CO22" s="29">
        <v>0</v>
      </c>
      <c r="CP22" s="29">
        <v>0</v>
      </c>
      <c r="CQ22" s="29">
        <v>0</v>
      </c>
      <c r="CR22" s="29">
        <v>1</v>
      </c>
      <c r="CS22" s="13">
        <f t="shared" si="0"/>
        <v>8</v>
      </c>
      <c r="CT22" s="34"/>
      <c r="CU22" s="34"/>
    </row>
    <row r="23" spans="1:99" x14ac:dyDescent="0.45">
      <c r="A23" s="33">
        <v>11</v>
      </c>
      <c r="B23" s="33" t="s">
        <v>132</v>
      </c>
      <c r="C23" s="25" t="s">
        <v>4</v>
      </c>
      <c r="D23" s="25">
        <v>1</v>
      </c>
      <c r="E23" s="25">
        <v>1</v>
      </c>
      <c r="F23" s="25">
        <v>1</v>
      </c>
      <c r="G23" s="25">
        <v>1</v>
      </c>
      <c r="H23" s="25">
        <v>1</v>
      </c>
      <c r="I23" s="25">
        <v>0</v>
      </c>
      <c r="J23" s="25">
        <v>1</v>
      </c>
      <c r="K23" s="25">
        <v>0</v>
      </c>
      <c r="L23" s="25">
        <v>0</v>
      </c>
      <c r="M23" s="25">
        <v>0</v>
      </c>
      <c r="N23" s="25">
        <v>1</v>
      </c>
      <c r="O23" s="25">
        <v>1</v>
      </c>
      <c r="P23" s="25">
        <v>1</v>
      </c>
      <c r="Q23" s="25">
        <v>0</v>
      </c>
      <c r="R23" s="25">
        <v>0</v>
      </c>
      <c r="S23" s="25">
        <v>1</v>
      </c>
      <c r="T23" s="25">
        <v>1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1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1</v>
      </c>
      <c r="AS23" s="25">
        <v>0</v>
      </c>
      <c r="AT23" s="25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  <c r="BE23" s="25">
        <v>1</v>
      </c>
      <c r="BF23" s="25">
        <v>0</v>
      </c>
      <c r="BG23" s="25">
        <v>0</v>
      </c>
      <c r="BH23" s="25">
        <v>1</v>
      </c>
      <c r="BI23" s="25">
        <v>0</v>
      </c>
      <c r="BJ23" s="25">
        <v>0</v>
      </c>
      <c r="BK23" s="25">
        <v>0</v>
      </c>
      <c r="BL23" s="25">
        <v>0</v>
      </c>
      <c r="BM23" s="25">
        <v>0</v>
      </c>
      <c r="BN23" s="25">
        <v>0</v>
      </c>
      <c r="BO23" s="25">
        <v>0</v>
      </c>
      <c r="BP23" s="25">
        <v>0</v>
      </c>
      <c r="BQ23" s="25">
        <v>0</v>
      </c>
      <c r="BR23" s="25">
        <v>0</v>
      </c>
      <c r="BS23" s="25">
        <v>0</v>
      </c>
      <c r="BT23" s="25">
        <v>0</v>
      </c>
      <c r="BU23" s="25">
        <v>0</v>
      </c>
      <c r="BV23" s="25">
        <v>0</v>
      </c>
      <c r="BW23" s="25">
        <v>0</v>
      </c>
      <c r="BX23" s="25">
        <v>0</v>
      </c>
      <c r="BY23" s="25">
        <v>0</v>
      </c>
      <c r="BZ23" s="25">
        <v>0</v>
      </c>
      <c r="CA23" s="25">
        <v>0</v>
      </c>
      <c r="CB23" s="25">
        <v>0</v>
      </c>
      <c r="CC23" s="25">
        <v>0</v>
      </c>
      <c r="CD23" s="25">
        <v>0</v>
      </c>
      <c r="CE23" s="25">
        <v>0</v>
      </c>
      <c r="CF23" s="25">
        <v>0</v>
      </c>
      <c r="CG23" s="25">
        <v>0</v>
      </c>
      <c r="CH23" s="25">
        <v>0</v>
      </c>
      <c r="CI23" s="25">
        <v>0</v>
      </c>
      <c r="CJ23" s="25">
        <v>0</v>
      </c>
      <c r="CK23" s="25">
        <v>0</v>
      </c>
      <c r="CL23" s="25">
        <v>1</v>
      </c>
      <c r="CM23" s="25">
        <v>0</v>
      </c>
      <c r="CN23" s="25">
        <v>0</v>
      </c>
      <c r="CO23" s="25">
        <v>0</v>
      </c>
      <c r="CP23" s="25">
        <v>0</v>
      </c>
      <c r="CQ23" s="25">
        <v>0</v>
      </c>
      <c r="CR23" s="25">
        <v>0</v>
      </c>
      <c r="CS23" s="13">
        <f t="shared" si="0"/>
        <v>16</v>
      </c>
      <c r="CT23" s="34">
        <f t="shared" ref="CT23" si="10">AVERAGE(CS23,CS24)</f>
        <v>16</v>
      </c>
      <c r="CU23" s="34">
        <f>CT23/'individualBCT in PAintervention'!CT23:CT24</f>
        <v>0.84210526315789469</v>
      </c>
    </row>
    <row r="24" spans="1:99" x14ac:dyDescent="0.45">
      <c r="A24" s="33"/>
      <c r="B24" s="33"/>
      <c r="C24" s="29" t="s">
        <v>5</v>
      </c>
      <c r="D24" s="29">
        <v>1</v>
      </c>
      <c r="E24" s="29">
        <v>1</v>
      </c>
      <c r="F24" s="29">
        <v>1</v>
      </c>
      <c r="G24" s="29">
        <v>1</v>
      </c>
      <c r="H24" s="29">
        <v>1</v>
      </c>
      <c r="I24" s="29">
        <v>0</v>
      </c>
      <c r="J24" s="29">
        <v>1</v>
      </c>
      <c r="K24" s="29">
        <v>0</v>
      </c>
      <c r="L24" s="29">
        <v>0</v>
      </c>
      <c r="M24" s="29">
        <v>0</v>
      </c>
      <c r="N24" s="29">
        <v>1</v>
      </c>
      <c r="O24" s="29">
        <v>1</v>
      </c>
      <c r="P24" s="29">
        <v>1</v>
      </c>
      <c r="Q24" s="29">
        <v>0</v>
      </c>
      <c r="R24" s="29">
        <v>0</v>
      </c>
      <c r="S24" s="29">
        <v>1</v>
      </c>
      <c r="T24" s="29">
        <v>1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1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29">
        <v>0</v>
      </c>
      <c r="AJ24" s="29">
        <v>0</v>
      </c>
      <c r="AK24" s="29">
        <v>0</v>
      </c>
      <c r="AL24" s="29">
        <v>0</v>
      </c>
      <c r="AM24" s="29">
        <v>0</v>
      </c>
      <c r="AN24" s="29">
        <v>0</v>
      </c>
      <c r="AO24" s="29">
        <v>0</v>
      </c>
      <c r="AP24" s="29">
        <v>0</v>
      </c>
      <c r="AQ24" s="29">
        <v>0</v>
      </c>
      <c r="AR24" s="29">
        <v>1</v>
      </c>
      <c r="AS24" s="29">
        <v>0</v>
      </c>
      <c r="AT24" s="29">
        <v>0</v>
      </c>
      <c r="AU24" s="29">
        <v>0</v>
      </c>
      <c r="AV24" s="29">
        <v>0</v>
      </c>
      <c r="AW24" s="29">
        <v>0</v>
      </c>
      <c r="AX24" s="29">
        <v>0</v>
      </c>
      <c r="AY24" s="29">
        <v>0</v>
      </c>
      <c r="AZ24" s="29">
        <v>0</v>
      </c>
      <c r="BA24" s="29">
        <v>0</v>
      </c>
      <c r="BB24" s="29">
        <v>0</v>
      </c>
      <c r="BC24" s="29">
        <v>0</v>
      </c>
      <c r="BD24" s="29">
        <v>0</v>
      </c>
      <c r="BE24" s="29">
        <v>1</v>
      </c>
      <c r="BF24" s="29">
        <v>0</v>
      </c>
      <c r="BG24" s="29">
        <v>0</v>
      </c>
      <c r="BH24" s="29">
        <v>1</v>
      </c>
      <c r="BI24" s="29">
        <v>0</v>
      </c>
      <c r="BJ24" s="29">
        <v>0</v>
      </c>
      <c r="BK24" s="29">
        <v>0</v>
      </c>
      <c r="BL24" s="29">
        <v>0</v>
      </c>
      <c r="BM24" s="29">
        <v>0</v>
      </c>
      <c r="BN24" s="29">
        <v>0</v>
      </c>
      <c r="BO24" s="29">
        <v>0</v>
      </c>
      <c r="BP24" s="29">
        <v>0</v>
      </c>
      <c r="BQ24" s="29">
        <v>0</v>
      </c>
      <c r="BR24" s="29">
        <v>0</v>
      </c>
      <c r="BS24" s="29">
        <v>0</v>
      </c>
      <c r="BT24" s="29">
        <v>0</v>
      </c>
      <c r="BU24" s="29">
        <v>0</v>
      </c>
      <c r="BV24" s="29">
        <v>0</v>
      </c>
      <c r="BW24" s="29">
        <v>0</v>
      </c>
      <c r="BX24" s="29">
        <v>0</v>
      </c>
      <c r="BY24" s="29">
        <v>0</v>
      </c>
      <c r="BZ24" s="29">
        <v>0</v>
      </c>
      <c r="CA24" s="29">
        <v>0</v>
      </c>
      <c r="CB24" s="29">
        <v>0</v>
      </c>
      <c r="CC24" s="29">
        <v>0</v>
      </c>
      <c r="CD24" s="29">
        <v>0</v>
      </c>
      <c r="CE24" s="29">
        <v>0</v>
      </c>
      <c r="CF24" s="29">
        <v>0</v>
      </c>
      <c r="CG24" s="29">
        <v>0</v>
      </c>
      <c r="CH24" s="29">
        <v>0</v>
      </c>
      <c r="CI24" s="29">
        <v>0</v>
      </c>
      <c r="CJ24" s="29">
        <v>0</v>
      </c>
      <c r="CK24" s="29">
        <v>0</v>
      </c>
      <c r="CL24" s="29">
        <v>1</v>
      </c>
      <c r="CM24" s="29">
        <v>0</v>
      </c>
      <c r="CN24" s="29">
        <v>0</v>
      </c>
      <c r="CO24" s="29">
        <v>0</v>
      </c>
      <c r="CP24" s="29">
        <v>0</v>
      </c>
      <c r="CQ24" s="29">
        <v>0</v>
      </c>
      <c r="CR24" s="29">
        <v>0</v>
      </c>
      <c r="CS24" s="13">
        <f t="shared" si="0"/>
        <v>16</v>
      </c>
      <c r="CT24" s="34"/>
      <c r="CU24" s="34"/>
    </row>
    <row r="25" spans="1:99" x14ac:dyDescent="0.45">
      <c r="A25" s="33">
        <v>12</v>
      </c>
      <c r="B25" s="33" t="s">
        <v>133</v>
      </c>
      <c r="C25" s="25" t="s">
        <v>4</v>
      </c>
      <c r="D25" s="25">
        <v>1</v>
      </c>
      <c r="E25" s="25">
        <v>0</v>
      </c>
      <c r="F25" s="25">
        <v>0</v>
      </c>
      <c r="G25" s="25">
        <v>0</v>
      </c>
      <c r="H25" s="25">
        <v>0</v>
      </c>
      <c r="I25" s="25">
        <v>1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1</v>
      </c>
      <c r="P25" s="25">
        <v>1</v>
      </c>
      <c r="Q25" s="25">
        <v>0</v>
      </c>
      <c r="R25" s="25">
        <v>0</v>
      </c>
      <c r="S25" s="25">
        <v>0</v>
      </c>
      <c r="T25" s="25">
        <v>0</v>
      </c>
      <c r="U25" s="25">
        <v>1</v>
      </c>
      <c r="V25" s="25">
        <v>1</v>
      </c>
      <c r="W25" s="25">
        <v>1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1</v>
      </c>
      <c r="AH25" s="25">
        <v>0</v>
      </c>
      <c r="AI25" s="25">
        <v>1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1</v>
      </c>
      <c r="AS25" s="25">
        <v>0</v>
      </c>
      <c r="AT25" s="25">
        <v>1</v>
      </c>
      <c r="AU25" s="25">
        <v>0</v>
      </c>
      <c r="AV25" s="25">
        <v>0</v>
      </c>
      <c r="AW25" s="25">
        <v>0</v>
      </c>
      <c r="AX25" s="25">
        <v>0</v>
      </c>
      <c r="AY25" s="25">
        <v>1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5">
        <v>0</v>
      </c>
      <c r="CF25" s="25">
        <v>0</v>
      </c>
      <c r="CG25" s="25">
        <v>0</v>
      </c>
      <c r="CH25" s="25">
        <v>0</v>
      </c>
      <c r="CI25" s="25">
        <v>0</v>
      </c>
      <c r="CJ25" s="25">
        <v>0</v>
      </c>
      <c r="CK25" s="25">
        <v>0</v>
      </c>
      <c r="CL25" s="25">
        <v>1</v>
      </c>
      <c r="CM25" s="25">
        <v>0</v>
      </c>
      <c r="CN25" s="25">
        <v>0</v>
      </c>
      <c r="CO25" s="25">
        <v>0</v>
      </c>
      <c r="CP25" s="25">
        <v>0</v>
      </c>
      <c r="CQ25" s="25">
        <v>0</v>
      </c>
      <c r="CR25" s="25">
        <v>1</v>
      </c>
      <c r="CS25" s="13">
        <f t="shared" si="0"/>
        <v>14</v>
      </c>
      <c r="CT25" s="34">
        <f t="shared" ref="CT25" si="11">AVERAGE(CS25,CS26)</f>
        <v>14</v>
      </c>
      <c r="CU25" s="34">
        <f>CT25/'individualBCT in PAintervention'!CT25:CT26</f>
        <v>0.5</v>
      </c>
    </row>
    <row r="26" spans="1:99" x14ac:dyDescent="0.45">
      <c r="A26" s="33"/>
      <c r="B26" s="33"/>
      <c r="C26" s="29" t="s">
        <v>5</v>
      </c>
      <c r="D26" s="29">
        <v>1</v>
      </c>
      <c r="E26" s="29">
        <v>0</v>
      </c>
      <c r="F26" s="29">
        <v>0</v>
      </c>
      <c r="G26" s="29">
        <v>0</v>
      </c>
      <c r="H26" s="29">
        <v>0</v>
      </c>
      <c r="I26" s="29">
        <v>1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1</v>
      </c>
      <c r="P26" s="29">
        <v>1</v>
      </c>
      <c r="Q26" s="29">
        <v>0</v>
      </c>
      <c r="R26" s="29">
        <v>0</v>
      </c>
      <c r="S26" s="29">
        <v>0</v>
      </c>
      <c r="T26" s="29">
        <v>0</v>
      </c>
      <c r="U26" s="29">
        <v>1</v>
      </c>
      <c r="V26" s="29">
        <v>1</v>
      </c>
      <c r="W26" s="29">
        <v>1</v>
      </c>
      <c r="X26" s="29">
        <v>0</v>
      </c>
      <c r="Y26" s="29">
        <v>0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1</v>
      </c>
      <c r="AH26" s="29">
        <v>0</v>
      </c>
      <c r="AI26" s="29">
        <v>1</v>
      </c>
      <c r="AJ26" s="29">
        <v>0</v>
      </c>
      <c r="AK26" s="29">
        <v>0</v>
      </c>
      <c r="AL26" s="29">
        <v>0</v>
      </c>
      <c r="AM26" s="29">
        <v>0</v>
      </c>
      <c r="AN26" s="29">
        <v>0</v>
      </c>
      <c r="AO26" s="29">
        <v>0</v>
      </c>
      <c r="AP26" s="29">
        <v>0</v>
      </c>
      <c r="AQ26" s="29">
        <v>0</v>
      </c>
      <c r="AR26" s="29">
        <v>1</v>
      </c>
      <c r="AS26" s="29">
        <v>0</v>
      </c>
      <c r="AT26" s="29">
        <v>1</v>
      </c>
      <c r="AU26" s="29">
        <v>0</v>
      </c>
      <c r="AV26" s="29">
        <v>0</v>
      </c>
      <c r="AW26" s="29">
        <v>0</v>
      </c>
      <c r="AX26" s="29">
        <v>0</v>
      </c>
      <c r="AY26" s="29">
        <v>1</v>
      </c>
      <c r="AZ26" s="29">
        <v>0</v>
      </c>
      <c r="BA26" s="29">
        <v>0</v>
      </c>
      <c r="BB26" s="29">
        <v>0</v>
      </c>
      <c r="BC26" s="29">
        <v>0</v>
      </c>
      <c r="BD26" s="29">
        <v>0</v>
      </c>
      <c r="BE26" s="29">
        <v>0</v>
      </c>
      <c r="BF26" s="29">
        <v>0</v>
      </c>
      <c r="BG26" s="29">
        <v>0</v>
      </c>
      <c r="BH26" s="29">
        <v>0</v>
      </c>
      <c r="BI26" s="29">
        <v>0</v>
      </c>
      <c r="BJ26" s="29">
        <v>0</v>
      </c>
      <c r="BK26" s="29">
        <v>0</v>
      </c>
      <c r="BL26" s="29">
        <v>0</v>
      </c>
      <c r="BM26" s="29">
        <v>0</v>
      </c>
      <c r="BN26" s="29">
        <v>0</v>
      </c>
      <c r="BO26" s="29">
        <v>0</v>
      </c>
      <c r="BP26" s="29">
        <v>0</v>
      </c>
      <c r="BQ26" s="29">
        <v>0</v>
      </c>
      <c r="BR26" s="29">
        <v>0</v>
      </c>
      <c r="BS26" s="29">
        <v>0</v>
      </c>
      <c r="BT26" s="29">
        <v>0</v>
      </c>
      <c r="BU26" s="29">
        <v>0</v>
      </c>
      <c r="BV26" s="29">
        <v>0</v>
      </c>
      <c r="BW26" s="29">
        <v>0</v>
      </c>
      <c r="BX26" s="29">
        <v>0</v>
      </c>
      <c r="BY26" s="29">
        <v>0</v>
      </c>
      <c r="BZ26" s="29">
        <v>0</v>
      </c>
      <c r="CA26" s="29">
        <v>0</v>
      </c>
      <c r="CB26" s="29">
        <v>0</v>
      </c>
      <c r="CC26" s="29">
        <v>0</v>
      </c>
      <c r="CD26" s="29">
        <v>0</v>
      </c>
      <c r="CE26" s="29">
        <v>0</v>
      </c>
      <c r="CF26" s="29">
        <v>0</v>
      </c>
      <c r="CG26" s="29">
        <v>0</v>
      </c>
      <c r="CH26" s="29">
        <v>0</v>
      </c>
      <c r="CI26" s="29">
        <v>0</v>
      </c>
      <c r="CJ26" s="29">
        <v>0</v>
      </c>
      <c r="CK26" s="29">
        <v>0</v>
      </c>
      <c r="CL26" s="29">
        <v>1</v>
      </c>
      <c r="CM26" s="29">
        <v>0</v>
      </c>
      <c r="CN26" s="29">
        <v>0</v>
      </c>
      <c r="CO26" s="29">
        <v>0</v>
      </c>
      <c r="CP26" s="29">
        <v>0</v>
      </c>
      <c r="CQ26" s="29">
        <v>0</v>
      </c>
      <c r="CR26" s="29">
        <v>1</v>
      </c>
      <c r="CS26" s="13">
        <f t="shared" si="0"/>
        <v>14</v>
      </c>
      <c r="CT26" s="34"/>
      <c r="CU26" s="34"/>
    </row>
    <row r="27" spans="1:99" x14ac:dyDescent="0.45">
      <c r="A27" s="33">
        <v>13</v>
      </c>
      <c r="B27" s="33" t="s">
        <v>134</v>
      </c>
      <c r="C27" s="25" t="s">
        <v>4</v>
      </c>
      <c r="D27" s="25">
        <v>1</v>
      </c>
      <c r="E27" s="25">
        <v>0</v>
      </c>
      <c r="F27" s="25">
        <v>1</v>
      </c>
      <c r="G27" s="25">
        <v>1</v>
      </c>
      <c r="H27" s="25">
        <v>1</v>
      </c>
      <c r="I27" s="25">
        <v>1</v>
      </c>
      <c r="J27" s="25">
        <v>1</v>
      </c>
      <c r="K27" s="25">
        <v>0</v>
      </c>
      <c r="L27" s="25">
        <v>0</v>
      </c>
      <c r="M27" s="25">
        <v>0</v>
      </c>
      <c r="N27" s="25">
        <v>1</v>
      </c>
      <c r="O27" s="25">
        <v>1</v>
      </c>
      <c r="P27" s="25">
        <v>1</v>
      </c>
      <c r="Q27" s="25">
        <v>0</v>
      </c>
      <c r="R27" s="25">
        <v>1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1</v>
      </c>
      <c r="AS27" s="25">
        <v>0</v>
      </c>
      <c r="AT27" s="25">
        <v>0</v>
      </c>
      <c r="AU27" s="25">
        <v>0</v>
      </c>
      <c r="AV27" s="25">
        <v>0</v>
      </c>
      <c r="AW27" s="25">
        <v>0</v>
      </c>
      <c r="AX27" s="25">
        <v>0</v>
      </c>
      <c r="AY27" s="25">
        <v>0</v>
      </c>
      <c r="AZ27" s="25">
        <v>0</v>
      </c>
      <c r="BA27" s="25">
        <v>0</v>
      </c>
      <c r="BB27" s="25">
        <v>0</v>
      </c>
      <c r="BC27" s="25">
        <v>0</v>
      </c>
      <c r="BD27" s="25">
        <v>0</v>
      </c>
      <c r="BE27" s="25">
        <v>0</v>
      </c>
      <c r="BF27" s="25">
        <v>0</v>
      </c>
      <c r="BG27" s="25">
        <v>0</v>
      </c>
      <c r="BH27" s="25">
        <v>0</v>
      </c>
      <c r="BI27" s="25">
        <v>0</v>
      </c>
      <c r="BJ27" s="25">
        <v>0</v>
      </c>
      <c r="BK27" s="25">
        <v>0</v>
      </c>
      <c r="BL27" s="25">
        <v>0</v>
      </c>
      <c r="BM27" s="25">
        <v>0</v>
      </c>
      <c r="BN27" s="25">
        <v>0</v>
      </c>
      <c r="BO27" s="25">
        <v>0</v>
      </c>
      <c r="BP27" s="25">
        <v>0</v>
      </c>
      <c r="BQ27" s="25">
        <v>0</v>
      </c>
      <c r="BR27" s="25">
        <v>0</v>
      </c>
      <c r="BS27" s="25">
        <v>0</v>
      </c>
      <c r="BT27" s="25">
        <v>0</v>
      </c>
      <c r="BU27" s="25">
        <v>0</v>
      </c>
      <c r="BV27" s="25">
        <v>0</v>
      </c>
      <c r="BW27" s="25">
        <v>0</v>
      </c>
      <c r="BX27" s="25">
        <v>0</v>
      </c>
      <c r="BY27" s="25">
        <v>0</v>
      </c>
      <c r="BZ27" s="25">
        <v>0</v>
      </c>
      <c r="CA27" s="25">
        <v>0</v>
      </c>
      <c r="CB27" s="25">
        <v>0</v>
      </c>
      <c r="CC27" s="25">
        <v>0</v>
      </c>
      <c r="CD27" s="25">
        <v>0</v>
      </c>
      <c r="CE27" s="25">
        <v>0</v>
      </c>
      <c r="CF27" s="25">
        <v>0</v>
      </c>
      <c r="CG27" s="25">
        <v>0</v>
      </c>
      <c r="CH27" s="25">
        <v>0</v>
      </c>
      <c r="CI27" s="25">
        <v>0</v>
      </c>
      <c r="CJ27" s="25">
        <v>0</v>
      </c>
      <c r="CK27" s="25">
        <v>0</v>
      </c>
      <c r="CL27" s="25">
        <v>0</v>
      </c>
      <c r="CM27" s="25">
        <v>0</v>
      </c>
      <c r="CN27" s="25">
        <v>0</v>
      </c>
      <c r="CO27" s="25">
        <v>0</v>
      </c>
      <c r="CP27" s="25">
        <v>0</v>
      </c>
      <c r="CQ27" s="25">
        <v>0</v>
      </c>
      <c r="CR27" s="25">
        <v>0</v>
      </c>
      <c r="CS27" s="13">
        <f t="shared" si="0"/>
        <v>11</v>
      </c>
      <c r="CT27" s="34">
        <f t="shared" ref="CT27" si="12">AVERAGE(CS27,CS28)</f>
        <v>11</v>
      </c>
      <c r="CU27" s="34">
        <f>CT27/'individualBCT in PAintervention'!CT27:CT28</f>
        <v>0.52380952380952384</v>
      </c>
    </row>
    <row r="28" spans="1:99" x14ac:dyDescent="0.45">
      <c r="A28" s="33"/>
      <c r="B28" s="33"/>
      <c r="C28" s="29" t="s">
        <v>5</v>
      </c>
      <c r="D28" s="29">
        <v>1</v>
      </c>
      <c r="E28" s="29">
        <v>0</v>
      </c>
      <c r="F28" s="29">
        <v>1</v>
      </c>
      <c r="G28" s="29">
        <v>1</v>
      </c>
      <c r="H28" s="29">
        <v>1</v>
      </c>
      <c r="I28" s="29">
        <v>1</v>
      </c>
      <c r="J28" s="29">
        <v>1</v>
      </c>
      <c r="K28" s="29">
        <v>0</v>
      </c>
      <c r="L28" s="29">
        <v>0</v>
      </c>
      <c r="M28" s="29">
        <v>0</v>
      </c>
      <c r="N28" s="29">
        <v>1</v>
      </c>
      <c r="O28" s="29">
        <v>1</v>
      </c>
      <c r="P28" s="29">
        <v>1</v>
      </c>
      <c r="Q28" s="29">
        <v>0</v>
      </c>
      <c r="R28" s="29">
        <v>1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29">
        <v>0</v>
      </c>
      <c r="AJ28" s="29">
        <v>0</v>
      </c>
      <c r="AK28" s="29">
        <v>0</v>
      </c>
      <c r="AL28" s="29">
        <v>0</v>
      </c>
      <c r="AM28" s="29">
        <v>0</v>
      </c>
      <c r="AN28" s="29">
        <v>0</v>
      </c>
      <c r="AO28" s="29">
        <v>0</v>
      </c>
      <c r="AP28" s="29">
        <v>0</v>
      </c>
      <c r="AQ28" s="29">
        <v>0</v>
      </c>
      <c r="AR28" s="29">
        <v>1</v>
      </c>
      <c r="AS28" s="29">
        <v>0</v>
      </c>
      <c r="AT28" s="29">
        <v>0</v>
      </c>
      <c r="AU28" s="29">
        <v>0</v>
      </c>
      <c r="AV28" s="29">
        <v>0</v>
      </c>
      <c r="AW28" s="29">
        <v>0</v>
      </c>
      <c r="AX28" s="29">
        <v>0</v>
      </c>
      <c r="AY28" s="29">
        <v>0</v>
      </c>
      <c r="AZ28" s="29">
        <v>0</v>
      </c>
      <c r="BA28" s="29">
        <v>0</v>
      </c>
      <c r="BB28" s="29">
        <v>0</v>
      </c>
      <c r="BC28" s="29">
        <v>0</v>
      </c>
      <c r="BD28" s="29">
        <v>0</v>
      </c>
      <c r="BE28" s="29">
        <v>0</v>
      </c>
      <c r="BF28" s="29">
        <v>0</v>
      </c>
      <c r="BG28" s="29">
        <v>0</v>
      </c>
      <c r="BH28" s="29">
        <v>0</v>
      </c>
      <c r="BI28" s="29">
        <v>0</v>
      </c>
      <c r="BJ28" s="29">
        <v>0</v>
      </c>
      <c r="BK28" s="29">
        <v>0</v>
      </c>
      <c r="BL28" s="29">
        <v>0</v>
      </c>
      <c r="BM28" s="29">
        <v>0</v>
      </c>
      <c r="BN28" s="29">
        <v>0</v>
      </c>
      <c r="BO28" s="29">
        <v>0</v>
      </c>
      <c r="BP28" s="29">
        <v>0</v>
      </c>
      <c r="BQ28" s="29">
        <v>0</v>
      </c>
      <c r="BR28" s="29">
        <v>0</v>
      </c>
      <c r="BS28" s="29">
        <v>0</v>
      </c>
      <c r="BT28" s="29">
        <v>0</v>
      </c>
      <c r="BU28" s="29">
        <v>0</v>
      </c>
      <c r="BV28" s="29">
        <v>0</v>
      </c>
      <c r="BW28" s="29">
        <v>0</v>
      </c>
      <c r="BX28" s="29">
        <v>0</v>
      </c>
      <c r="BY28" s="29">
        <v>0</v>
      </c>
      <c r="BZ28" s="29">
        <v>0</v>
      </c>
      <c r="CA28" s="29">
        <v>0</v>
      </c>
      <c r="CB28" s="29">
        <v>0</v>
      </c>
      <c r="CC28" s="29">
        <v>0</v>
      </c>
      <c r="CD28" s="29">
        <v>0</v>
      </c>
      <c r="CE28" s="29">
        <v>0</v>
      </c>
      <c r="CF28" s="29">
        <v>0</v>
      </c>
      <c r="CG28" s="29">
        <v>0</v>
      </c>
      <c r="CH28" s="29">
        <v>0</v>
      </c>
      <c r="CI28" s="29">
        <v>0</v>
      </c>
      <c r="CJ28" s="29">
        <v>0</v>
      </c>
      <c r="CK28" s="29">
        <v>0</v>
      </c>
      <c r="CL28" s="29">
        <v>0</v>
      </c>
      <c r="CM28" s="29">
        <v>0</v>
      </c>
      <c r="CN28" s="29">
        <v>0</v>
      </c>
      <c r="CO28" s="29">
        <v>0</v>
      </c>
      <c r="CP28" s="29">
        <v>0</v>
      </c>
      <c r="CQ28" s="29">
        <v>0</v>
      </c>
      <c r="CR28" s="29">
        <v>0</v>
      </c>
      <c r="CS28" s="13">
        <f t="shared" si="0"/>
        <v>11</v>
      </c>
      <c r="CT28" s="34"/>
      <c r="CU28" s="34"/>
    </row>
    <row r="29" spans="1:99" x14ac:dyDescent="0.45">
      <c r="A29" s="33">
        <v>14</v>
      </c>
      <c r="B29" s="33" t="s">
        <v>135</v>
      </c>
      <c r="C29" s="25" t="s">
        <v>4</v>
      </c>
      <c r="D29" s="25">
        <v>1</v>
      </c>
      <c r="E29" s="25">
        <v>1</v>
      </c>
      <c r="F29" s="25">
        <v>1</v>
      </c>
      <c r="G29" s="25">
        <v>1</v>
      </c>
      <c r="H29" s="25">
        <v>1</v>
      </c>
      <c r="I29" s="25">
        <v>1</v>
      </c>
      <c r="J29" s="25">
        <v>1</v>
      </c>
      <c r="K29" s="25">
        <v>0</v>
      </c>
      <c r="L29" s="25">
        <v>0</v>
      </c>
      <c r="M29" s="25">
        <v>0</v>
      </c>
      <c r="N29" s="25">
        <v>0</v>
      </c>
      <c r="O29" s="25">
        <v>1</v>
      </c>
      <c r="P29" s="25">
        <v>1</v>
      </c>
      <c r="Q29" s="25">
        <v>0</v>
      </c>
      <c r="R29" s="25">
        <v>0</v>
      </c>
      <c r="S29" s="25">
        <v>0</v>
      </c>
      <c r="T29" s="25">
        <v>0</v>
      </c>
      <c r="U29" s="25">
        <v>1</v>
      </c>
      <c r="V29" s="25">
        <v>1</v>
      </c>
      <c r="W29" s="25">
        <v>1</v>
      </c>
      <c r="X29" s="25">
        <v>0</v>
      </c>
      <c r="Y29" s="25">
        <v>0</v>
      </c>
      <c r="Z29" s="25">
        <v>0</v>
      </c>
      <c r="AA29" s="25">
        <v>1</v>
      </c>
      <c r="AB29" s="25">
        <v>1</v>
      </c>
      <c r="AC29" s="25">
        <v>0</v>
      </c>
      <c r="AD29" s="25">
        <v>1</v>
      </c>
      <c r="AE29" s="25">
        <v>0</v>
      </c>
      <c r="AF29" s="25">
        <v>0</v>
      </c>
      <c r="AG29" s="25">
        <v>0</v>
      </c>
      <c r="AH29" s="25">
        <v>1</v>
      </c>
      <c r="AI29" s="25">
        <v>1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1</v>
      </c>
      <c r="AS29" s="25">
        <v>0</v>
      </c>
      <c r="AT29" s="25">
        <v>1</v>
      </c>
      <c r="AU29" s="25">
        <v>0</v>
      </c>
      <c r="AV29" s="25">
        <v>0</v>
      </c>
      <c r="AW29" s="25">
        <v>0</v>
      </c>
      <c r="AX29" s="25">
        <v>0</v>
      </c>
      <c r="AY29" s="25">
        <v>1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1</v>
      </c>
      <c r="BF29" s="25">
        <v>0</v>
      </c>
      <c r="BG29" s="25">
        <v>0</v>
      </c>
      <c r="BH29" s="25">
        <v>0</v>
      </c>
      <c r="BI29" s="25">
        <v>0</v>
      </c>
      <c r="BJ29" s="25">
        <v>0</v>
      </c>
      <c r="BK29" s="25">
        <v>0</v>
      </c>
      <c r="BL29" s="25">
        <v>1</v>
      </c>
      <c r="BM29" s="25">
        <v>0</v>
      </c>
      <c r="BN29" s="25">
        <v>0</v>
      </c>
      <c r="BO29" s="25">
        <v>0</v>
      </c>
      <c r="BP29" s="25">
        <v>0</v>
      </c>
      <c r="BQ29" s="25">
        <v>0</v>
      </c>
      <c r="BR29" s="25">
        <v>1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25">
        <v>0</v>
      </c>
      <c r="CO29" s="25">
        <v>0</v>
      </c>
      <c r="CP29" s="25">
        <v>0</v>
      </c>
      <c r="CQ29" s="25">
        <v>0</v>
      </c>
      <c r="CR29" s="25">
        <v>0</v>
      </c>
      <c r="CS29" s="13">
        <f t="shared" si="0"/>
        <v>23</v>
      </c>
      <c r="CT29" s="34">
        <f t="shared" ref="CT29" si="13">AVERAGE(CS29,CS30)</f>
        <v>23</v>
      </c>
      <c r="CU29" s="34">
        <f>CT29/'individualBCT in PAintervention'!CT29:CT30</f>
        <v>0.7931034482758621</v>
      </c>
    </row>
    <row r="30" spans="1:99" x14ac:dyDescent="0.45">
      <c r="A30" s="33"/>
      <c r="B30" s="33"/>
      <c r="C30" s="29" t="s">
        <v>5</v>
      </c>
      <c r="D30" s="29">
        <v>1</v>
      </c>
      <c r="E30" s="29">
        <v>1</v>
      </c>
      <c r="F30" s="29">
        <v>1</v>
      </c>
      <c r="G30" s="29">
        <v>1</v>
      </c>
      <c r="H30" s="29">
        <v>1</v>
      </c>
      <c r="I30" s="29">
        <v>1</v>
      </c>
      <c r="J30" s="29">
        <v>1</v>
      </c>
      <c r="K30" s="29">
        <v>0</v>
      </c>
      <c r="L30" s="29">
        <v>0</v>
      </c>
      <c r="M30" s="29">
        <v>0</v>
      </c>
      <c r="N30" s="29">
        <v>0</v>
      </c>
      <c r="O30" s="29">
        <v>1</v>
      </c>
      <c r="P30" s="29">
        <v>1</v>
      </c>
      <c r="Q30" s="29">
        <v>0</v>
      </c>
      <c r="R30" s="29">
        <v>0</v>
      </c>
      <c r="S30" s="29">
        <v>0</v>
      </c>
      <c r="T30" s="29">
        <v>0</v>
      </c>
      <c r="U30" s="29">
        <v>1</v>
      </c>
      <c r="V30" s="29">
        <v>1</v>
      </c>
      <c r="W30" s="29">
        <v>1</v>
      </c>
      <c r="X30" s="29">
        <v>0</v>
      </c>
      <c r="Y30" s="29">
        <v>0</v>
      </c>
      <c r="Z30" s="29">
        <v>0</v>
      </c>
      <c r="AA30" s="29">
        <v>1</v>
      </c>
      <c r="AB30" s="29">
        <v>1</v>
      </c>
      <c r="AC30" s="29">
        <v>0</v>
      </c>
      <c r="AD30" s="29">
        <v>1</v>
      </c>
      <c r="AE30" s="29">
        <v>0</v>
      </c>
      <c r="AF30" s="29">
        <v>0</v>
      </c>
      <c r="AG30" s="29">
        <v>0</v>
      </c>
      <c r="AH30" s="29">
        <v>1</v>
      </c>
      <c r="AI30" s="29">
        <v>1</v>
      </c>
      <c r="AJ30" s="29">
        <v>0</v>
      </c>
      <c r="AK30" s="29">
        <v>0</v>
      </c>
      <c r="AL30" s="29">
        <v>0</v>
      </c>
      <c r="AM30" s="29">
        <v>0</v>
      </c>
      <c r="AN30" s="29">
        <v>0</v>
      </c>
      <c r="AO30" s="29">
        <v>0</v>
      </c>
      <c r="AP30" s="29">
        <v>0</v>
      </c>
      <c r="AQ30" s="29">
        <v>0</v>
      </c>
      <c r="AR30" s="29">
        <v>1</v>
      </c>
      <c r="AS30" s="29">
        <v>0</v>
      </c>
      <c r="AT30" s="29">
        <v>1</v>
      </c>
      <c r="AU30" s="29">
        <v>0</v>
      </c>
      <c r="AV30" s="29">
        <v>0</v>
      </c>
      <c r="AW30" s="29">
        <v>0</v>
      </c>
      <c r="AX30" s="29">
        <v>0</v>
      </c>
      <c r="AY30" s="29">
        <v>1</v>
      </c>
      <c r="AZ30" s="29">
        <v>0</v>
      </c>
      <c r="BA30" s="29">
        <v>0</v>
      </c>
      <c r="BB30" s="29">
        <v>0</v>
      </c>
      <c r="BC30" s="29">
        <v>0</v>
      </c>
      <c r="BD30" s="29">
        <v>0</v>
      </c>
      <c r="BE30" s="29">
        <v>1</v>
      </c>
      <c r="BF30" s="29">
        <v>0</v>
      </c>
      <c r="BG30" s="29">
        <v>0</v>
      </c>
      <c r="BH30" s="29">
        <v>0</v>
      </c>
      <c r="BI30" s="29">
        <v>0</v>
      </c>
      <c r="BJ30" s="29">
        <v>0</v>
      </c>
      <c r="BK30" s="29">
        <v>0</v>
      </c>
      <c r="BL30" s="29">
        <v>1</v>
      </c>
      <c r="BM30" s="29">
        <v>0</v>
      </c>
      <c r="BN30" s="29">
        <v>0</v>
      </c>
      <c r="BO30" s="29">
        <v>0</v>
      </c>
      <c r="BP30" s="29">
        <v>0</v>
      </c>
      <c r="BQ30" s="29">
        <v>0</v>
      </c>
      <c r="BR30" s="29">
        <v>1</v>
      </c>
      <c r="BS30" s="29">
        <v>0</v>
      </c>
      <c r="BT30" s="29">
        <v>0</v>
      </c>
      <c r="BU30" s="29">
        <v>0</v>
      </c>
      <c r="BV30" s="29">
        <v>0</v>
      </c>
      <c r="BW30" s="29">
        <v>0</v>
      </c>
      <c r="BX30" s="29">
        <v>0</v>
      </c>
      <c r="BY30" s="29">
        <v>0</v>
      </c>
      <c r="BZ30" s="29">
        <v>0</v>
      </c>
      <c r="CA30" s="29">
        <v>0</v>
      </c>
      <c r="CB30" s="29">
        <v>0</v>
      </c>
      <c r="CC30" s="29">
        <v>0</v>
      </c>
      <c r="CD30" s="29">
        <v>0</v>
      </c>
      <c r="CE30" s="29">
        <v>0</v>
      </c>
      <c r="CF30" s="29">
        <v>0</v>
      </c>
      <c r="CG30" s="29">
        <v>0</v>
      </c>
      <c r="CH30" s="29">
        <v>0</v>
      </c>
      <c r="CI30" s="29">
        <v>0</v>
      </c>
      <c r="CJ30" s="29">
        <v>0</v>
      </c>
      <c r="CK30" s="29">
        <v>0</v>
      </c>
      <c r="CL30" s="29">
        <v>0</v>
      </c>
      <c r="CM30" s="29">
        <v>0</v>
      </c>
      <c r="CN30" s="29">
        <v>0</v>
      </c>
      <c r="CO30" s="29">
        <v>0</v>
      </c>
      <c r="CP30" s="29">
        <v>0</v>
      </c>
      <c r="CQ30" s="29">
        <v>0</v>
      </c>
      <c r="CR30" s="29">
        <v>0</v>
      </c>
      <c r="CS30" s="13">
        <f t="shared" si="0"/>
        <v>23</v>
      </c>
      <c r="CT30" s="34"/>
      <c r="CU30" s="34"/>
    </row>
    <row r="31" spans="1:99" x14ac:dyDescent="0.45">
      <c r="A31" s="33">
        <v>15</v>
      </c>
      <c r="B31" s="33" t="s">
        <v>136</v>
      </c>
      <c r="C31" s="25" t="s">
        <v>4</v>
      </c>
      <c r="D31" s="25">
        <v>1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1</v>
      </c>
      <c r="O31" s="25">
        <v>1</v>
      </c>
      <c r="P31" s="25">
        <v>1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1</v>
      </c>
      <c r="X31" s="25">
        <v>0</v>
      </c>
      <c r="Y31" s="25">
        <v>0</v>
      </c>
      <c r="Z31" s="25">
        <v>0</v>
      </c>
      <c r="AA31" s="25">
        <v>1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1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1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1</v>
      </c>
      <c r="AZ31" s="25">
        <v>0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0</v>
      </c>
      <c r="CE31" s="25">
        <v>0</v>
      </c>
      <c r="CF31" s="25">
        <v>0</v>
      </c>
      <c r="CG31" s="25">
        <v>0</v>
      </c>
      <c r="CH31" s="25">
        <v>0</v>
      </c>
      <c r="CI31" s="25">
        <v>0</v>
      </c>
      <c r="CJ31" s="25">
        <v>0</v>
      </c>
      <c r="CK31" s="25">
        <v>0</v>
      </c>
      <c r="CL31" s="25">
        <v>0</v>
      </c>
      <c r="CM31" s="25">
        <v>0</v>
      </c>
      <c r="CN31" s="25">
        <v>0</v>
      </c>
      <c r="CO31" s="25">
        <v>0</v>
      </c>
      <c r="CP31" s="25">
        <v>0</v>
      </c>
      <c r="CQ31" s="25">
        <v>0</v>
      </c>
      <c r="CR31" s="25">
        <v>0</v>
      </c>
      <c r="CS31" s="13">
        <f t="shared" si="0"/>
        <v>9</v>
      </c>
      <c r="CT31" s="34">
        <f t="shared" ref="CT31" si="14">AVERAGE(CS31,CS32)</f>
        <v>9</v>
      </c>
      <c r="CU31" s="34">
        <f>CT31/'individualBCT in PAintervention'!CT31:CT32</f>
        <v>0.5625</v>
      </c>
    </row>
    <row r="32" spans="1:99" x14ac:dyDescent="0.45">
      <c r="A32" s="33"/>
      <c r="B32" s="33"/>
      <c r="C32" s="29" t="s">
        <v>5</v>
      </c>
      <c r="D32" s="29">
        <v>1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1</v>
      </c>
      <c r="O32" s="29">
        <v>1</v>
      </c>
      <c r="P32" s="29">
        <v>1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1</v>
      </c>
      <c r="X32" s="29">
        <v>0</v>
      </c>
      <c r="Y32" s="29">
        <v>0</v>
      </c>
      <c r="Z32" s="29">
        <v>0</v>
      </c>
      <c r="AA32" s="29">
        <v>1</v>
      </c>
      <c r="AB32" s="29">
        <v>0</v>
      </c>
      <c r="AC32" s="29">
        <v>0</v>
      </c>
      <c r="AD32" s="29">
        <v>0</v>
      </c>
      <c r="AE32" s="29">
        <v>0</v>
      </c>
      <c r="AF32" s="29">
        <v>0</v>
      </c>
      <c r="AG32" s="29">
        <v>1</v>
      </c>
      <c r="AH32" s="29">
        <v>0</v>
      </c>
      <c r="AI32" s="29">
        <v>0</v>
      </c>
      <c r="AJ32" s="29">
        <v>0</v>
      </c>
      <c r="AK32" s="29">
        <v>0</v>
      </c>
      <c r="AL32" s="29">
        <v>0</v>
      </c>
      <c r="AM32" s="29">
        <v>0</v>
      </c>
      <c r="AN32" s="29">
        <v>0</v>
      </c>
      <c r="AO32" s="29">
        <v>0</v>
      </c>
      <c r="AP32" s="29">
        <v>0</v>
      </c>
      <c r="AQ32" s="29">
        <v>0</v>
      </c>
      <c r="AR32" s="29">
        <v>1</v>
      </c>
      <c r="AS32" s="29">
        <v>0</v>
      </c>
      <c r="AT32" s="29">
        <v>0</v>
      </c>
      <c r="AU32" s="29">
        <v>0</v>
      </c>
      <c r="AV32" s="29">
        <v>0</v>
      </c>
      <c r="AW32" s="29">
        <v>0</v>
      </c>
      <c r="AX32" s="29">
        <v>0</v>
      </c>
      <c r="AY32" s="29">
        <v>1</v>
      </c>
      <c r="AZ32" s="29">
        <v>0</v>
      </c>
      <c r="BA32" s="29">
        <v>0</v>
      </c>
      <c r="BB32" s="29">
        <v>0</v>
      </c>
      <c r="BC32" s="29">
        <v>0</v>
      </c>
      <c r="BD32" s="29">
        <v>0</v>
      </c>
      <c r="BE32" s="29">
        <v>0</v>
      </c>
      <c r="BF32" s="29">
        <v>0</v>
      </c>
      <c r="BG32" s="29">
        <v>0</v>
      </c>
      <c r="BH32" s="29">
        <v>0</v>
      </c>
      <c r="BI32" s="29">
        <v>0</v>
      </c>
      <c r="BJ32" s="29">
        <v>0</v>
      </c>
      <c r="BK32" s="29">
        <v>0</v>
      </c>
      <c r="BL32" s="29">
        <v>0</v>
      </c>
      <c r="BM32" s="29">
        <v>0</v>
      </c>
      <c r="BN32" s="29">
        <v>0</v>
      </c>
      <c r="BO32" s="29">
        <v>0</v>
      </c>
      <c r="BP32" s="29">
        <v>0</v>
      </c>
      <c r="BQ32" s="29">
        <v>0</v>
      </c>
      <c r="BR32" s="29">
        <v>0</v>
      </c>
      <c r="BS32" s="29">
        <v>0</v>
      </c>
      <c r="BT32" s="29">
        <v>0</v>
      </c>
      <c r="BU32" s="29">
        <v>0</v>
      </c>
      <c r="BV32" s="29">
        <v>0</v>
      </c>
      <c r="BW32" s="29">
        <v>0</v>
      </c>
      <c r="BX32" s="29">
        <v>0</v>
      </c>
      <c r="BY32" s="29">
        <v>0</v>
      </c>
      <c r="BZ32" s="29">
        <v>0</v>
      </c>
      <c r="CA32" s="29">
        <v>0</v>
      </c>
      <c r="CB32" s="29">
        <v>0</v>
      </c>
      <c r="CC32" s="29">
        <v>0</v>
      </c>
      <c r="CD32" s="29">
        <v>0</v>
      </c>
      <c r="CE32" s="29">
        <v>0</v>
      </c>
      <c r="CF32" s="29">
        <v>0</v>
      </c>
      <c r="CG32" s="29">
        <v>0</v>
      </c>
      <c r="CH32" s="29">
        <v>0</v>
      </c>
      <c r="CI32" s="29">
        <v>0</v>
      </c>
      <c r="CJ32" s="29">
        <v>0</v>
      </c>
      <c r="CK32" s="29">
        <v>0</v>
      </c>
      <c r="CL32" s="29">
        <v>0</v>
      </c>
      <c r="CM32" s="29">
        <v>0</v>
      </c>
      <c r="CN32" s="29">
        <v>0</v>
      </c>
      <c r="CO32" s="29">
        <v>0</v>
      </c>
      <c r="CP32" s="29">
        <v>0</v>
      </c>
      <c r="CQ32" s="29">
        <v>0</v>
      </c>
      <c r="CR32" s="29">
        <v>0</v>
      </c>
      <c r="CS32" s="13">
        <f t="shared" si="0"/>
        <v>9</v>
      </c>
      <c r="CT32" s="34"/>
      <c r="CU32" s="34"/>
    </row>
    <row r="33" spans="1:99" x14ac:dyDescent="0.45">
      <c r="A33" s="33">
        <v>16</v>
      </c>
      <c r="B33" s="33" t="s">
        <v>137</v>
      </c>
      <c r="C33" s="25" t="s">
        <v>4</v>
      </c>
      <c r="D33" s="25">
        <v>1</v>
      </c>
      <c r="E33" s="25">
        <v>0</v>
      </c>
      <c r="F33" s="25">
        <v>1</v>
      </c>
      <c r="G33" s="25">
        <v>1</v>
      </c>
      <c r="H33" s="25">
        <v>1</v>
      </c>
      <c r="I33" s="25">
        <v>1</v>
      </c>
      <c r="J33" s="25">
        <v>1</v>
      </c>
      <c r="K33" s="25">
        <v>0</v>
      </c>
      <c r="L33" s="25">
        <v>0</v>
      </c>
      <c r="M33" s="25">
        <v>0</v>
      </c>
      <c r="N33" s="25">
        <v>0</v>
      </c>
      <c r="O33" s="25">
        <v>1</v>
      </c>
      <c r="P33" s="25">
        <v>1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1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1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1</v>
      </c>
      <c r="AS33" s="25">
        <v>0</v>
      </c>
      <c r="AT33" s="25">
        <v>0</v>
      </c>
      <c r="AU33" s="25">
        <v>0</v>
      </c>
      <c r="AV33" s="25">
        <v>0</v>
      </c>
      <c r="AW33" s="25">
        <v>1</v>
      </c>
      <c r="AX33" s="25">
        <v>1</v>
      </c>
      <c r="AY33" s="25">
        <v>1</v>
      </c>
      <c r="AZ33" s="25">
        <v>0</v>
      </c>
      <c r="BA33" s="25">
        <v>0</v>
      </c>
      <c r="BB33" s="25">
        <v>0</v>
      </c>
      <c r="BC33" s="25">
        <v>0</v>
      </c>
      <c r="BD33" s="25">
        <v>0</v>
      </c>
      <c r="BE33" s="25">
        <v>0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>
        <v>0</v>
      </c>
      <c r="BN33" s="25">
        <v>0</v>
      </c>
      <c r="BO33" s="25">
        <v>0</v>
      </c>
      <c r="BP33" s="25">
        <v>0</v>
      </c>
      <c r="BQ33" s="25">
        <v>0</v>
      </c>
      <c r="BR33" s="25">
        <v>0</v>
      </c>
      <c r="BS33" s="25">
        <v>0</v>
      </c>
      <c r="BT33" s="25">
        <v>0</v>
      </c>
      <c r="BU33" s="25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>
        <v>0</v>
      </c>
      <c r="CB33" s="25">
        <v>0</v>
      </c>
      <c r="CC33" s="25">
        <v>0</v>
      </c>
      <c r="CD33" s="25">
        <v>0</v>
      </c>
      <c r="CE33" s="25">
        <v>0</v>
      </c>
      <c r="CF33" s="25">
        <v>0</v>
      </c>
      <c r="CG33" s="25">
        <v>0</v>
      </c>
      <c r="CH33" s="25">
        <v>0</v>
      </c>
      <c r="CI33" s="25">
        <v>0</v>
      </c>
      <c r="CJ33" s="25">
        <v>0</v>
      </c>
      <c r="CK33" s="25">
        <v>0</v>
      </c>
      <c r="CL33" s="25">
        <v>0</v>
      </c>
      <c r="CM33" s="25">
        <v>0</v>
      </c>
      <c r="CN33" s="25">
        <v>0</v>
      </c>
      <c r="CO33" s="25">
        <v>0</v>
      </c>
      <c r="CP33" s="25">
        <v>0</v>
      </c>
      <c r="CQ33" s="25">
        <v>0</v>
      </c>
      <c r="CR33" s="25">
        <v>0</v>
      </c>
      <c r="CS33" s="13">
        <f t="shared" si="0"/>
        <v>14</v>
      </c>
      <c r="CT33" s="34">
        <f t="shared" ref="CT33" si="15">AVERAGE(CS33,CS34)</f>
        <v>14</v>
      </c>
      <c r="CU33" s="34">
        <f>CT33/'individualBCT in PAintervention'!CT33:CT34</f>
        <v>0.82352941176470584</v>
      </c>
    </row>
    <row r="34" spans="1:99" x14ac:dyDescent="0.45">
      <c r="A34" s="33"/>
      <c r="B34" s="33"/>
      <c r="C34" s="29" t="s">
        <v>5</v>
      </c>
      <c r="D34" s="29">
        <v>1</v>
      </c>
      <c r="E34" s="29">
        <v>0</v>
      </c>
      <c r="F34" s="29">
        <v>1</v>
      </c>
      <c r="G34" s="29">
        <v>1</v>
      </c>
      <c r="H34" s="29">
        <v>1</v>
      </c>
      <c r="I34" s="29">
        <v>1</v>
      </c>
      <c r="J34" s="29">
        <v>1</v>
      </c>
      <c r="K34" s="29">
        <v>0</v>
      </c>
      <c r="L34" s="29">
        <v>0</v>
      </c>
      <c r="M34" s="29">
        <v>0</v>
      </c>
      <c r="N34" s="29">
        <v>0</v>
      </c>
      <c r="O34" s="29">
        <v>1</v>
      </c>
      <c r="P34" s="29">
        <v>1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1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9">
        <v>1</v>
      </c>
      <c r="AH34" s="29">
        <v>0</v>
      </c>
      <c r="AI34" s="29">
        <v>0</v>
      </c>
      <c r="AJ34" s="29">
        <v>0</v>
      </c>
      <c r="AK34" s="29">
        <v>0</v>
      </c>
      <c r="AL34" s="29">
        <v>0</v>
      </c>
      <c r="AM34" s="29">
        <v>0</v>
      </c>
      <c r="AN34" s="29">
        <v>0</v>
      </c>
      <c r="AO34" s="29">
        <v>0</v>
      </c>
      <c r="AP34" s="29">
        <v>0</v>
      </c>
      <c r="AQ34" s="29">
        <v>0</v>
      </c>
      <c r="AR34" s="29">
        <v>1</v>
      </c>
      <c r="AS34" s="29">
        <v>0</v>
      </c>
      <c r="AT34" s="29">
        <v>0</v>
      </c>
      <c r="AU34" s="29">
        <v>0</v>
      </c>
      <c r="AV34" s="29">
        <v>0</v>
      </c>
      <c r="AW34" s="29">
        <v>1</v>
      </c>
      <c r="AX34" s="29">
        <v>1</v>
      </c>
      <c r="AY34" s="29">
        <v>1</v>
      </c>
      <c r="AZ34" s="29">
        <v>0</v>
      </c>
      <c r="BA34" s="29">
        <v>0</v>
      </c>
      <c r="BB34" s="29">
        <v>0</v>
      </c>
      <c r="BC34" s="29">
        <v>0</v>
      </c>
      <c r="BD34" s="29">
        <v>0</v>
      </c>
      <c r="BE34" s="29">
        <v>0</v>
      </c>
      <c r="BF34" s="29">
        <v>0</v>
      </c>
      <c r="BG34" s="29">
        <v>0</v>
      </c>
      <c r="BH34" s="29">
        <v>0</v>
      </c>
      <c r="BI34" s="29">
        <v>0</v>
      </c>
      <c r="BJ34" s="29">
        <v>0</v>
      </c>
      <c r="BK34" s="29">
        <v>0</v>
      </c>
      <c r="BL34" s="29">
        <v>0</v>
      </c>
      <c r="BM34" s="29">
        <v>0</v>
      </c>
      <c r="BN34" s="29">
        <v>0</v>
      </c>
      <c r="BO34" s="29">
        <v>0</v>
      </c>
      <c r="BP34" s="29">
        <v>0</v>
      </c>
      <c r="BQ34" s="29">
        <v>0</v>
      </c>
      <c r="BR34" s="29">
        <v>0</v>
      </c>
      <c r="BS34" s="29">
        <v>0</v>
      </c>
      <c r="BT34" s="29">
        <v>0</v>
      </c>
      <c r="BU34" s="29">
        <v>0</v>
      </c>
      <c r="BV34" s="29">
        <v>0</v>
      </c>
      <c r="BW34" s="29">
        <v>0</v>
      </c>
      <c r="BX34" s="29">
        <v>0</v>
      </c>
      <c r="BY34" s="29">
        <v>0</v>
      </c>
      <c r="BZ34" s="29">
        <v>0</v>
      </c>
      <c r="CA34" s="29">
        <v>0</v>
      </c>
      <c r="CB34" s="29">
        <v>0</v>
      </c>
      <c r="CC34" s="29">
        <v>0</v>
      </c>
      <c r="CD34" s="29">
        <v>0</v>
      </c>
      <c r="CE34" s="29">
        <v>0</v>
      </c>
      <c r="CF34" s="29">
        <v>0</v>
      </c>
      <c r="CG34" s="29">
        <v>0</v>
      </c>
      <c r="CH34" s="29">
        <v>0</v>
      </c>
      <c r="CI34" s="29">
        <v>0</v>
      </c>
      <c r="CJ34" s="29">
        <v>0</v>
      </c>
      <c r="CK34" s="29">
        <v>0</v>
      </c>
      <c r="CL34" s="29">
        <v>0</v>
      </c>
      <c r="CM34" s="29">
        <v>0</v>
      </c>
      <c r="CN34" s="29">
        <v>0</v>
      </c>
      <c r="CO34" s="29">
        <v>0</v>
      </c>
      <c r="CP34" s="29">
        <v>0</v>
      </c>
      <c r="CQ34" s="29">
        <v>0</v>
      </c>
      <c r="CR34" s="29">
        <v>0</v>
      </c>
      <c r="CS34" s="13">
        <f t="shared" si="0"/>
        <v>14</v>
      </c>
      <c r="CT34" s="34"/>
      <c r="CU34" s="34"/>
    </row>
    <row r="35" spans="1:99" x14ac:dyDescent="0.45">
      <c r="A35" s="33">
        <v>17</v>
      </c>
      <c r="B35" s="33" t="s">
        <v>138</v>
      </c>
      <c r="C35" s="25" t="s">
        <v>4</v>
      </c>
      <c r="D35" s="25">
        <v>1</v>
      </c>
      <c r="E35" s="25">
        <v>0</v>
      </c>
      <c r="F35" s="25">
        <v>1</v>
      </c>
      <c r="G35" s="25">
        <v>0</v>
      </c>
      <c r="H35" s="25">
        <v>1</v>
      </c>
      <c r="I35" s="25">
        <v>1</v>
      </c>
      <c r="J35" s="25">
        <v>1</v>
      </c>
      <c r="K35" s="25">
        <v>0</v>
      </c>
      <c r="L35" s="25">
        <v>0</v>
      </c>
      <c r="M35" s="25">
        <v>0</v>
      </c>
      <c r="N35" s="25">
        <v>1</v>
      </c>
      <c r="O35" s="25">
        <v>1</v>
      </c>
      <c r="P35" s="25">
        <v>1</v>
      </c>
      <c r="Q35" s="25">
        <v>0</v>
      </c>
      <c r="R35" s="25">
        <v>0</v>
      </c>
      <c r="S35" s="25">
        <v>1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>
        <v>0</v>
      </c>
      <c r="AQ35" s="25">
        <v>0</v>
      </c>
      <c r="AR35" s="25">
        <v>1</v>
      </c>
      <c r="AS35" s="25">
        <v>0</v>
      </c>
      <c r="AT35" s="25">
        <v>0</v>
      </c>
      <c r="AU35" s="25">
        <v>0</v>
      </c>
      <c r="AV35" s="25">
        <v>0</v>
      </c>
      <c r="AW35" s="25">
        <v>0</v>
      </c>
      <c r="AX35" s="25">
        <v>0</v>
      </c>
      <c r="AY35" s="25">
        <v>1</v>
      </c>
      <c r="AZ35" s="25">
        <v>0</v>
      </c>
      <c r="BA35" s="25">
        <v>0</v>
      </c>
      <c r="BB35" s="25">
        <v>0</v>
      </c>
      <c r="BC35" s="25">
        <v>0</v>
      </c>
      <c r="BD35" s="25">
        <v>0</v>
      </c>
      <c r="BE35" s="25">
        <v>1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25">
        <v>0</v>
      </c>
      <c r="BL35" s="25">
        <v>0</v>
      </c>
      <c r="BM35" s="25">
        <v>0</v>
      </c>
      <c r="BN35" s="25">
        <v>0</v>
      </c>
      <c r="BO35" s="25">
        <v>1</v>
      </c>
      <c r="BP35" s="25">
        <v>0</v>
      </c>
      <c r="BQ35" s="25">
        <v>0</v>
      </c>
      <c r="BR35" s="25">
        <v>0</v>
      </c>
      <c r="BS35" s="25">
        <v>0</v>
      </c>
      <c r="BT35" s="25">
        <v>0</v>
      </c>
      <c r="BU35" s="25">
        <v>0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>
        <v>0</v>
      </c>
      <c r="CB35" s="25">
        <v>0</v>
      </c>
      <c r="CC35" s="25">
        <v>0</v>
      </c>
      <c r="CD35" s="25">
        <v>0</v>
      </c>
      <c r="CE35" s="25">
        <v>0</v>
      </c>
      <c r="CF35" s="25">
        <v>0</v>
      </c>
      <c r="CG35" s="25">
        <v>0</v>
      </c>
      <c r="CH35" s="25">
        <v>0</v>
      </c>
      <c r="CI35" s="25">
        <v>0</v>
      </c>
      <c r="CJ35" s="25">
        <v>0</v>
      </c>
      <c r="CK35" s="25">
        <v>0</v>
      </c>
      <c r="CL35" s="25">
        <v>0</v>
      </c>
      <c r="CM35" s="25">
        <v>0</v>
      </c>
      <c r="CN35" s="25">
        <v>0</v>
      </c>
      <c r="CO35" s="25">
        <v>0</v>
      </c>
      <c r="CP35" s="25">
        <v>0</v>
      </c>
      <c r="CQ35" s="25">
        <v>0</v>
      </c>
      <c r="CR35" s="25">
        <v>0</v>
      </c>
      <c r="CS35" s="13">
        <f t="shared" si="0"/>
        <v>13</v>
      </c>
      <c r="CT35" s="34">
        <f t="shared" ref="CT35" si="16">AVERAGE(CS35,CS36)</f>
        <v>13</v>
      </c>
      <c r="CU35" s="34">
        <f>CT35/'individualBCT in PAintervention'!CT35:CT36</f>
        <v>1</v>
      </c>
    </row>
    <row r="36" spans="1:99" x14ac:dyDescent="0.45">
      <c r="A36" s="33"/>
      <c r="B36" s="33"/>
      <c r="C36" s="29" t="s">
        <v>5</v>
      </c>
      <c r="D36" s="29">
        <v>1</v>
      </c>
      <c r="E36" s="29">
        <v>0</v>
      </c>
      <c r="F36" s="29">
        <v>1</v>
      </c>
      <c r="G36" s="29">
        <v>0</v>
      </c>
      <c r="H36" s="29">
        <v>1</v>
      </c>
      <c r="I36" s="29">
        <v>1</v>
      </c>
      <c r="J36" s="29">
        <v>1</v>
      </c>
      <c r="K36" s="29">
        <v>0</v>
      </c>
      <c r="L36" s="29">
        <v>0</v>
      </c>
      <c r="M36" s="29">
        <v>0</v>
      </c>
      <c r="N36" s="29">
        <v>1</v>
      </c>
      <c r="O36" s="29">
        <v>1</v>
      </c>
      <c r="P36" s="29">
        <v>1</v>
      </c>
      <c r="Q36" s="29">
        <v>0</v>
      </c>
      <c r="R36" s="29">
        <v>0</v>
      </c>
      <c r="S36" s="29">
        <v>1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9">
        <v>0</v>
      </c>
      <c r="AJ36" s="29">
        <v>0</v>
      </c>
      <c r="AK36" s="29">
        <v>0</v>
      </c>
      <c r="AL36" s="29">
        <v>0</v>
      </c>
      <c r="AM36" s="29">
        <v>0</v>
      </c>
      <c r="AN36" s="29">
        <v>0</v>
      </c>
      <c r="AO36" s="29">
        <v>0</v>
      </c>
      <c r="AP36" s="29">
        <v>0</v>
      </c>
      <c r="AQ36" s="29">
        <v>0</v>
      </c>
      <c r="AR36" s="29">
        <v>1</v>
      </c>
      <c r="AS36" s="29">
        <v>0</v>
      </c>
      <c r="AT36" s="29">
        <v>0</v>
      </c>
      <c r="AU36" s="29">
        <v>0</v>
      </c>
      <c r="AV36" s="29">
        <v>0</v>
      </c>
      <c r="AW36" s="29">
        <v>0</v>
      </c>
      <c r="AX36" s="29">
        <v>0</v>
      </c>
      <c r="AY36" s="29">
        <v>1</v>
      </c>
      <c r="AZ36" s="29">
        <v>0</v>
      </c>
      <c r="BA36" s="29">
        <v>0</v>
      </c>
      <c r="BB36" s="29">
        <v>0</v>
      </c>
      <c r="BC36" s="29">
        <v>0</v>
      </c>
      <c r="BD36" s="29">
        <v>0</v>
      </c>
      <c r="BE36" s="29">
        <v>1</v>
      </c>
      <c r="BF36" s="29">
        <v>0</v>
      </c>
      <c r="BG36" s="29">
        <v>0</v>
      </c>
      <c r="BH36" s="29">
        <v>0</v>
      </c>
      <c r="BI36" s="29">
        <v>0</v>
      </c>
      <c r="BJ36" s="29">
        <v>0</v>
      </c>
      <c r="BK36" s="29">
        <v>0</v>
      </c>
      <c r="BL36" s="29">
        <v>0</v>
      </c>
      <c r="BM36" s="29">
        <v>0</v>
      </c>
      <c r="BN36" s="29">
        <v>0</v>
      </c>
      <c r="BO36" s="29">
        <v>1</v>
      </c>
      <c r="BP36" s="29">
        <v>0</v>
      </c>
      <c r="BQ36" s="29">
        <v>0</v>
      </c>
      <c r="BR36" s="29">
        <v>0</v>
      </c>
      <c r="BS36" s="29">
        <v>0</v>
      </c>
      <c r="BT36" s="29">
        <v>0</v>
      </c>
      <c r="BU36" s="29">
        <v>0</v>
      </c>
      <c r="BV36" s="29">
        <v>0</v>
      </c>
      <c r="BW36" s="29">
        <v>0</v>
      </c>
      <c r="BX36" s="29">
        <v>0</v>
      </c>
      <c r="BY36" s="29">
        <v>0</v>
      </c>
      <c r="BZ36" s="29">
        <v>0</v>
      </c>
      <c r="CA36" s="29">
        <v>0</v>
      </c>
      <c r="CB36" s="29">
        <v>0</v>
      </c>
      <c r="CC36" s="29">
        <v>0</v>
      </c>
      <c r="CD36" s="29">
        <v>0</v>
      </c>
      <c r="CE36" s="29">
        <v>0</v>
      </c>
      <c r="CF36" s="29">
        <v>0</v>
      </c>
      <c r="CG36" s="29">
        <v>0</v>
      </c>
      <c r="CH36" s="29">
        <v>0</v>
      </c>
      <c r="CI36" s="29">
        <v>0</v>
      </c>
      <c r="CJ36" s="29">
        <v>0</v>
      </c>
      <c r="CK36" s="29">
        <v>0</v>
      </c>
      <c r="CL36" s="29">
        <v>0</v>
      </c>
      <c r="CM36" s="29">
        <v>0</v>
      </c>
      <c r="CN36" s="29">
        <v>0</v>
      </c>
      <c r="CO36" s="29">
        <v>0</v>
      </c>
      <c r="CP36" s="29">
        <v>0</v>
      </c>
      <c r="CQ36" s="29">
        <v>0</v>
      </c>
      <c r="CR36" s="29">
        <v>0</v>
      </c>
      <c r="CS36" s="13">
        <f t="shared" si="0"/>
        <v>13</v>
      </c>
      <c r="CT36" s="34"/>
      <c r="CU36" s="34"/>
    </row>
    <row r="37" spans="1:99" x14ac:dyDescent="0.45">
      <c r="A37" s="33">
        <v>18</v>
      </c>
      <c r="B37" s="33" t="s">
        <v>139</v>
      </c>
      <c r="C37" s="25" t="s">
        <v>4</v>
      </c>
      <c r="D37" s="25">
        <v>1</v>
      </c>
      <c r="E37" s="25">
        <v>1</v>
      </c>
      <c r="F37" s="25">
        <v>0</v>
      </c>
      <c r="G37" s="25">
        <v>1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1</v>
      </c>
      <c r="P37" s="25">
        <v>1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1</v>
      </c>
      <c r="X37" s="25">
        <v>0</v>
      </c>
      <c r="Y37" s="25">
        <v>0</v>
      </c>
      <c r="Z37" s="25">
        <v>0</v>
      </c>
      <c r="AA37" s="25">
        <v>1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1</v>
      </c>
      <c r="AT37" s="25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1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5">
        <v>0</v>
      </c>
      <c r="CF37" s="25">
        <v>0</v>
      </c>
      <c r="CG37" s="25">
        <v>0</v>
      </c>
      <c r="CH37" s="25">
        <v>0</v>
      </c>
      <c r="CI37" s="25">
        <v>0</v>
      </c>
      <c r="CJ37" s="25">
        <v>0</v>
      </c>
      <c r="CK37" s="25">
        <v>0</v>
      </c>
      <c r="CL37" s="25">
        <v>0</v>
      </c>
      <c r="CM37" s="25">
        <v>0</v>
      </c>
      <c r="CN37" s="25">
        <v>0</v>
      </c>
      <c r="CO37" s="25">
        <v>0</v>
      </c>
      <c r="CP37" s="25">
        <v>0</v>
      </c>
      <c r="CQ37" s="25">
        <v>0</v>
      </c>
      <c r="CR37" s="25">
        <v>1</v>
      </c>
      <c r="CS37" s="13">
        <f t="shared" si="0"/>
        <v>10</v>
      </c>
      <c r="CT37" s="34">
        <f t="shared" ref="CT37" si="17">AVERAGE(CS37,CS38)</f>
        <v>10</v>
      </c>
      <c r="CU37" s="34">
        <f>CT37/'individualBCT in PAintervention'!CT37:CT38</f>
        <v>0.52631578947368418</v>
      </c>
    </row>
    <row r="38" spans="1:99" x14ac:dyDescent="0.45">
      <c r="A38" s="33"/>
      <c r="B38" s="33"/>
      <c r="C38" s="29" t="s">
        <v>5</v>
      </c>
      <c r="D38" s="29">
        <v>1</v>
      </c>
      <c r="E38" s="29">
        <v>1</v>
      </c>
      <c r="F38" s="29">
        <v>0</v>
      </c>
      <c r="G38" s="29">
        <v>1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1</v>
      </c>
      <c r="P38" s="29">
        <v>1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1</v>
      </c>
      <c r="X38" s="29">
        <v>0</v>
      </c>
      <c r="Y38" s="29">
        <v>0</v>
      </c>
      <c r="Z38" s="29">
        <v>0</v>
      </c>
      <c r="AA38" s="29">
        <v>1</v>
      </c>
      <c r="AB38" s="29">
        <v>0</v>
      </c>
      <c r="AC38" s="29">
        <v>0</v>
      </c>
      <c r="AD38" s="29">
        <v>0</v>
      </c>
      <c r="AE38" s="29">
        <v>0</v>
      </c>
      <c r="AF38" s="29">
        <v>0</v>
      </c>
      <c r="AG38" s="29">
        <v>0</v>
      </c>
      <c r="AH38" s="29">
        <v>0</v>
      </c>
      <c r="AI38" s="29">
        <v>0</v>
      </c>
      <c r="AJ38" s="29">
        <v>0</v>
      </c>
      <c r="AK38" s="29">
        <v>0</v>
      </c>
      <c r="AL38" s="29">
        <v>0</v>
      </c>
      <c r="AM38" s="29">
        <v>0</v>
      </c>
      <c r="AN38" s="29">
        <v>0</v>
      </c>
      <c r="AO38" s="29">
        <v>0</v>
      </c>
      <c r="AP38" s="29">
        <v>0</v>
      </c>
      <c r="AQ38" s="29">
        <v>0</v>
      </c>
      <c r="AR38" s="29">
        <v>0</v>
      </c>
      <c r="AS38" s="29">
        <v>1</v>
      </c>
      <c r="AT38" s="29">
        <v>0</v>
      </c>
      <c r="AU38" s="29">
        <v>0</v>
      </c>
      <c r="AV38" s="29">
        <v>0</v>
      </c>
      <c r="AW38" s="29">
        <v>0</v>
      </c>
      <c r="AX38" s="29">
        <v>0</v>
      </c>
      <c r="AY38" s="29">
        <v>1</v>
      </c>
      <c r="AZ38" s="29">
        <v>0</v>
      </c>
      <c r="BA38" s="29">
        <v>0</v>
      </c>
      <c r="BB38" s="29">
        <v>0</v>
      </c>
      <c r="BC38" s="29">
        <v>0</v>
      </c>
      <c r="BD38" s="29">
        <v>0</v>
      </c>
      <c r="BE38" s="29">
        <v>0</v>
      </c>
      <c r="BF38" s="29">
        <v>0</v>
      </c>
      <c r="BG38" s="29">
        <v>0</v>
      </c>
      <c r="BH38" s="29">
        <v>0</v>
      </c>
      <c r="BI38" s="29">
        <v>0</v>
      </c>
      <c r="BJ38" s="29">
        <v>0</v>
      </c>
      <c r="BK38" s="29">
        <v>0</v>
      </c>
      <c r="BL38" s="29">
        <v>0</v>
      </c>
      <c r="BM38" s="29">
        <v>0</v>
      </c>
      <c r="BN38" s="29">
        <v>0</v>
      </c>
      <c r="BO38" s="29">
        <v>0</v>
      </c>
      <c r="BP38" s="29">
        <v>0</v>
      </c>
      <c r="BQ38" s="29">
        <v>0</v>
      </c>
      <c r="BR38" s="29">
        <v>0</v>
      </c>
      <c r="BS38" s="29">
        <v>0</v>
      </c>
      <c r="BT38" s="29">
        <v>0</v>
      </c>
      <c r="BU38" s="29">
        <v>0</v>
      </c>
      <c r="BV38" s="29">
        <v>0</v>
      </c>
      <c r="BW38" s="29">
        <v>0</v>
      </c>
      <c r="BX38" s="29">
        <v>0</v>
      </c>
      <c r="BY38" s="29">
        <v>0</v>
      </c>
      <c r="BZ38" s="29">
        <v>0</v>
      </c>
      <c r="CA38" s="29">
        <v>0</v>
      </c>
      <c r="CB38" s="29">
        <v>0</v>
      </c>
      <c r="CC38" s="29">
        <v>0</v>
      </c>
      <c r="CD38" s="29">
        <v>0</v>
      </c>
      <c r="CE38" s="29">
        <v>0</v>
      </c>
      <c r="CF38" s="29">
        <v>0</v>
      </c>
      <c r="CG38" s="29">
        <v>0</v>
      </c>
      <c r="CH38" s="29">
        <v>0</v>
      </c>
      <c r="CI38" s="29">
        <v>0</v>
      </c>
      <c r="CJ38" s="29">
        <v>0</v>
      </c>
      <c r="CK38" s="29">
        <v>0</v>
      </c>
      <c r="CL38" s="29">
        <v>0</v>
      </c>
      <c r="CM38" s="29">
        <v>0</v>
      </c>
      <c r="CN38" s="29">
        <v>0</v>
      </c>
      <c r="CO38" s="29">
        <v>0</v>
      </c>
      <c r="CP38" s="29">
        <v>0</v>
      </c>
      <c r="CQ38" s="29">
        <v>0</v>
      </c>
      <c r="CR38" s="29">
        <v>1</v>
      </c>
      <c r="CS38" s="13">
        <f t="shared" si="0"/>
        <v>10</v>
      </c>
      <c r="CT38" s="34"/>
      <c r="CU38" s="34"/>
    </row>
    <row r="39" spans="1:99" x14ac:dyDescent="0.45">
      <c r="B39" s="30" t="s">
        <v>7</v>
      </c>
      <c r="D39" s="25">
        <f>SUM(D3:D38)/2</f>
        <v>11</v>
      </c>
      <c r="E39" s="25">
        <f>SUM(E3:E38)/2</f>
        <v>3</v>
      </c>
      <c r="F39" s="25">
        <f>SUM(F3:F38)/2</f>
        <v>7</v>
      </c>
      <c r="G39" s="25">
        <f>SUM(G3:G38)/2</f>
        <v>7</v>
      </c>
      <c r="H39" s="25">
        <f>SUM(H3:H38)/2</f>
        <v>7</v>
      </c>
      <c r="I39" s="25">
        <f>SUM(I3:I38)/2</f>
        <v>13</v>
      </c>
      <c r="J39" s="25">
        <f>SUM(J3:J38)/2</f>
        <v>7</v>
      </c>
      <c r="K39" s="25">
        <f>SUM(K3:K38)/2</f>
        <v>0</v>
      </c>
      <c r="L39" s="25">
        <f>SUM(L3:L38)/2</f>
        <v>0</v>
      </c>
      <c r="M39" s="25">
        <f>SUM(M3:M38)/2</f>
        <v>0</v>
      </c>
      <c r="N39" s="25">
        <f>SUM(N3:N38)/2</f>
        <v>11</v>
      </c>
      <c r="O39" s="25">
        <f>SUM(O3:O38)/2</f>
        <v>18</v>
      </c>
      <c r="P39" s="25">
        <f>SUM(P3:P38)/2</f>
        <v>18</v>
      </c>
      <c r="Q39" s="25">
        <f>SUM(Q3:Q38)/2</f>
        <v>0</v>
      </c>
      <c r="R39" s="25">
        <f>SUM(R3:R38)/2</f>
        <v>2</v>
      </c>
      <c r="S39" s="25">
        <f>SUM(S3:S38)/2</f>
        <v>7</v>
      </c>
      <c r="T39" s="25">
        <f>SUM(T3:T38)/2</f>
        <v>5</v>
      </c>
      <c r="U39" s="25">
        <f>SUM(U3:U38)/2</f>
        <v>3</v>
      </c>
      <c r="V39" s="25">
        <f>SUM(V3:V38)/2</f>
        <v>3</v>
      </c>
      <c r="W39" s="25">
        <f>SUM(W3:W38)/2</f>
        <v>9</v>
      </c>
      <c r="X39" s="25">
        <f>SUM(X3:X38)/2</f>
        <v>0</v>
      </c>
      <c r="Y39" s="25">
        <f>SUM(Y3:Y38)/2</f>
        <v>0</v>
      </c>
      <c r="Z39" s="25">
        <f>SUM(Z3:Z38)/2</f>
        <v>0</v>
      </c>
      <c r="AA39" s="25">
        <f>SUM(AA3:AA38)/2</f>
        <v>6</v>
      </c>
      <c r="AB39" s="25">
        <f>SUM(AB3:AB38)/2</f>
        <v>2</v>
      </c>
      <c r="AC39" s="25">
        <f>SUM(AC3:AC38)/2</f>
        <v>1</v>
      </c>
      <c r="AD39" s="25">
        <f>SUM(AD3:AD38)/2</f>
        <v>1</v>
      </c>
      <c r="AE39" s="25">
        <f>SUM(AE3:AE38)/2</f>
        <v>0</v>
      </c>
      <c r="AF39" s="25">
        <f>SUM(AF3:AF38)/2</f>
        <v>0</v>
      </c>
      <c r="AG39" s="25">
        <f>SUM(AG3:AG38)/2</f>
        <v>6</v>
      </c>
      <c r="AH39" s="25">
        <f>SUM(AH3:AH38)/2</f>
        <v>3</v>
      </c>
      <c r="AI39" s="25">
        <f>SUM(AI3:AI38)/2</f>
        <v>4</v>
      </c>
      <c r="AJ39" s="25">
        <f>SUM(AJ3:AJ38)/2</f>
        <v>0</v>
      </c>
      <c r="AK39" s="25">
        <f>SUM(AK3:AK38)/2</f>
        <v>0</v>
      </c>
      <c r="AL39" s="25">
        <f>SUM(AL3:AL38)/2</f>
        <v>0</v>
      </c>
      <c r="AM39" s="25">
        <f>SUM(AM3:AM38)/2</f>
        <v>0</v>
      </c>
      <c r="AN39" s="25">
        <f>SUM(AN3:AN38)/2</f>
        <v>0</v>
      </c>
      <c r="AO39" s="25">
        <f>SUM(AO3:AO38)/2</f>
        <v>0</v>
      </c>
      <c r="AP39" s="25">
        <f>SUM(AP3:AP38)/2</f>
        <v>0</v>
      </c>
      <c r="AQ39" s="25">
        <f>SUM(AQ3:AQ38)/2</f>
        <v>0</v>
      </c>
      <c r="AR39" s="25">
        <f>SUM(AR3:AR38)/2</f>
        <v>13</v>
      </c>
      <c r="AS39" s="25">
        <f>SUM(AS3:AS38)/2</f>
        <v>2</v>
      </c>
      <c r="AT39" s="25">
        <f>SUM(AT3:AT38)/2</f>
        <v>2</v>
      </c>
      <c r="AU39" s="25">
        <f>SUM(AU3:AU38)/2</f>
        <v>0</v>
      </c>
      <c r="AV39" s="25">
        <f>SUM(AV3:AV38)/2</f>
        <v>0</v>
      </c>
      <c r="AW39" s="25">
        <f>SUM(AW3:AW38)/2</f>
        <v>1</v>
      </c>
      <c r="AX39" s="25">
        <f>SUM(AX3:AX38)/2</f>
        <v>2</v>
      </c>
      <c r="AY39" s="25">
        <f>SUM(AY3:AY38)/2</f>
        <v>13</v>
      </c>
      <c r="AZ39" s="25">
        <f>SUM(AZ3:AZ38)/2</f>
        <v>0</v>
      </c>
      <c r="BA39" s="25">
        <f>SUM(BA3:BA38)/2</f>
        <v>0</v>
      </c>
      <c r="BB39" s="25">
        <f>SUM(BB3:BB38)/2</f>
        <v>0</v>
      </c>
      <c r="BC39" s="25">
        <f>SUM(BC3:BC38)/2</f>
        <v>0</v>
      </c>
      <c r="BD39" s="25">
        <f>SUM(BD3:BD38)/2</f>
        <v>1</v>
      </c>
      <c r="BE39" s="25">
        <f>SUM(BE3:BE38)/2</f>
        <v>5</v>
      </c>
      <c r="BF39" s="25">
        <f>SUM(BF3:BF38)/2</f>
        <v>0</v>
      </c>
      <c r="BG39" s="25">
        <f>SUM(BG3:BG38)/2</f>
        <v>0</v>
      </c>
      <c r="BH39" s="25">
        <f>SUM(BH3:BH38)/2</f>
        <v>1</v>
      </c>
      <c r="BI39" s="25">
        <f>SUM(BI3:BI38)/2</f>
        <v>0</v>
      </c>
      <c r="BJ39" s="25">
        <f>SUM(BJ3:BJ38)/2</f>
        <v>0</v>
      </c>
      <c r="BK39" s="25">
        <f>SUM(BK3:BK38)/2</f>
        <v>0</v>
      </c>
      <c r="BL39" s="25">
        <f>SUM(BL3:BL38)/2</f>
        <v>1</v>
      </c>
      <c r="BM39" s="25">
        <f>SUM(BM3:BM38)/2</f>
        <v>0</v>
      </c>
      <c r="BN39" s="25">
        <f>SUM(BN3:BN38)/2</f>
        <v>0</v>
      </c>
      <c r="BO39" s="25">
        <f>SUM(BO3:BO38)/2</f>
        <v>2</v>
      </c>
      <c r="BP39" s="25">
        <f t="shared" ref="BP39:CR39" si="18">SUM(BP3:BP38)/2</f>
        <v>0</v>
      </c>
      <c r="BQ39" s="25">
        <f t="shared" si="18"/>
        <v>1</v>
      </c>
      <c r="BR39" s="25">
        <f t="shared" si="18"/>
        <v>2</v>
      </c>
      <c r="BS39" s="25">
        <f t="shared" si="18"/>
        <v>0</v>
      </c>
      <c r="BT39" s="25">
        <f t="shared" si="18"/>
        <v>0</v>
      </c>
      <c r="BU39" s="25">
        <f t="shared" si="18"/>
        <v>0</v>
      </c>
      <c r="BV39" s="25">
        <f t="shared" si="18"/>
        <v>0</v>
      </c>
      <c r="BW39" s="25">
        <f t="shared" si="18"/>
        <v>0</v>
      </c>
      <c r="BX39" s="25">
        <f t="shared" si="18"/>
        <v>0</v>
      </c>
      <c r="BY39" s="25">
        <f t="shared" si="18"/>
        <v>0</v>
      </c>
      <c r="BZ39" s="25">
        <f t="shared" si="18"/>
        <v>0</v>
      </c>
      <c r="CA39" s="25">
        <f t="shared" si="18"/>
        <v>0</v>
      </c>
      <c r="CB39" s="25">
        <f t="shared" si="18"/>
        <v>0</v>
      </c>
      <c r="CC39" s="25">
        <f t="shared" si="18"/>
        <v>0</v>
      </c>
      <c r="CD39" s="25">
        <f t="shared" si="18"/>
        <v>0</v>
      </c>
      <c r="CE39" s="25">
        <f t="shared" si="18"/>
        <v>0</v>
      </c>
      <c r="CF39" s="25">
        <f t="shared" si="18"/>
        <v>0</v>
      </c>
      <c r="CG39" s="25">
        <f t="shared" si="18"/>
        <v>0</v>
      </c>
      <c r="CH39" s="25">
        <f t="shared" si="18"/>
        <v>0</v>
      </c>
      <c r="CI39" s="25">
        <f t="shared" si="18"/>
        <v>0</v>
      </c>
      <c r="CJ39" s="25">
        <f t="shared" si="18"/>
        <v>0</v>
      </c>
      <c r="CK39" s="25">
        <f t="shared" si="18"/>
        <v>0</v>
      </c>
      <c r="CL39" s="25">
        <f t="shared" si="18"/>
        <v>2</v>
      </c>
      <c r="CM39" s="25">
        <f t="shared" si="18"/>
        <v>0</v>
      </c>
      <c r="CN39" s="25">
        <f t="shared" si="18"/>
        <v>1</v>
      </c>
      <c r="CO39" s="25">
        <f t="shared" si="18"/>
        <v>0</v>
      </c>
      <c r="CP39" s="25">
        <f t="shared" si="18"/>
        <v>0</v>
      </c>
      <c r="CQ39" s="25">
        <f t="shared" si="18"/>
        <v>0</v>
      </c>
      <c r="CR39" s="25">
        <f t="shared" si="18"/>
        <v>3</v>
      </c>
      <c r="CU39" s="34"/>
    </row>
    <row r="40" spans="1:99" x14ac:dyDescent="0.45">
      <c r="CU40" s="34"/>
    </row>
  </sheetData>
  <mergeCells count="74">
    <mergeCell ref="CU39:CU40"/>
    <mergeCell ref="CU29:CU30"/>
    <mergeCell ref="CU31:CU32"/>
    <mergeCell ref="CU33:CU34"/>
    <mergeCell ref="CU35:CU36"/>
    <mergeCell ref="CU37:CU38"/>
    <mergeCell ref="CU19:CU20"/>
    <mergeCell ref="CU21:CU22"/>
    <mergeCell ref="CU23:CU24"/>
    <mergeCell ref="CU25:CU26"/>
    <mergeCell ref="CU27:CU28"/>
    <mergeCell ref="CU15:CU16"/>
    <mergeCell ref="CU9:CU10"/>
    <mergeCell ref="CU11:CU12"/>
    <mergeCell ref="CU13:CU14"/>
    <mergeCell ref="CU17:CU18"/>
    <mergeCell ref="A7:A8"/>
    <mergeCell ref="B7:B8"/>
    <mergeCell ref="CU3:CU4"/>
    <mergeCell ref="CU5:CU6"/>
    <mergeCell ref="CU7:CU8"/>
    <mergeCell ref="CT3:CT4"/>
    <mergeCell ref="CT5:CT6"/>
    <mergeCell ref="CT7:CT8"/>
    <mergeCell ref="A1:C1"/>
    <mergeCell ref="A3:A4"/>
    <mergeCell ref="B3:B4"/>
    <mergeCell ref="A5:A6"/>
    <mergeCell ref="B5:B6"/>
    <mergeCell ref="A15:A16"/>
    <mergeCell ref="B15:B16"/>
    <mergeCell ref="A9:A10"/>
    <mergeCell ref="B9:B10"/>
    <mergeCell ref="A11:A12"/>
    <mergeCell ref="B11:B12"/>
    <mergeCell ref="A37:A38"/>
    <mergeCell ref="B37:B38"/>
    <mergeCell ref="A27:A28"/>
    <mergeCell ref="B27:B28"/>
    <mergeCell ref="A29:A30"/>
    <mergeCell ref="B29:B30"/>
    <mergeCell ref="A31:A32"/>
    <mergeCell ref="B31:B32"/>
    <mergeCell ref="A33:A34"/>
    <mergeCell ref="B33:B34"/>
    <mergeCell ref="A35:A36"/>
    <mergeCell ref="B35:B36"/>
    <mergeCell ref="A13:A14"/>
    <mergeCell ref="B13:B14"/>
    <mergeCell ref="A17:A18"/>
    <mergeCell ref="B17:B18"/>
    <mergeCell ref="A19:A20"/>
    <mergeCell ref="B19:B20"/>
    <mergeCell ref="A21:A22"/>
    <mergeCell ref="B21:B22"/>
    <mergeCell ref="A23:A24"/>
    <mergeCell ref="B23:B24"/>
    <mergeCell ref="A25:A26"/>
    <mergeCell ref="B25:B26"/>
    <mergeCell ref="CT15:CT16"/>
    <mergeCell ref="CT9:CT10"/>
    <mergeCell ref="CT37:CT38"/>
    <mergeCell ref="CT13:CT14"/>
    <mergeCell ref="CT17:CT18"/>
    <mergeCell ref="CT19:CT20"/>
    <mergeCell ref="CT21:CT22"/>
    <mergeCell ref="CT23:CT24"/>
    <mergeCell ref="CT25:CT26"/>
    <mergeCell ref="CT27:CT28"/>
    <mergeCell ref="CT29:CT30"/>
    <mergeCell ref="CT31:CT32"/>
    <mergeCell ref="CT33:CT34"/>
    <mergeCell ref="CT35:CT36"/>
    <mergeCell ref="CT11:CT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D4C7-0DBC-44B0-B025-63C44E8B0038}">
  <dimension ref="A1:CS19"/>
  <sheetViews>
    <sheetView zoomScale="57" zoomScaleNormal="85" workbookViewId="0">
      <selection activeCell="CN26" sqref="CN26"/>
    </sheetView>
  </sheetViews>
  <sheetFormatPr defaultRowHeight="14.25" x14ac:dyDescent="0.45"/>
  <cols>
    <col min="1" max="16384" width="9.06640625" style="10"/>
  </cols>
  <sheetData>
    <row r="1" spans="1:97" x14ac:dyDescent="0.45">
      <c r="A1" s="10" t="str">
        <f>'individual BCT by mhealth tech'!B2</f>
        <v xml:space="preserve">Study
</v>
      </c>
      <c r="D1" s="57" t="str">
        <f>'individual BCT by mhealth tech'!D2</f>
        <v>Goal setting(behavior)</v>
      </c>
      <c r="E1" s="57" t="str">
        <f>'individual BCT by mhealth tech'!E2</f>
        <v xml:space="preserve">Problem solving </v>
      </c>
      <c r="F1" s="57" t="str">
        <f>'individual BCT by mhealth tech'!F2</f>
        <v xml:space="preserve">Outcome goal setting 
</v>
      </c>
      <c r="G1" s="57" t="str">
        <f>'individual BCT by mhealth tech'!G2</f>
        <v xml:space="preserve">Action planning
</v>
      </c>
      <c r="H1" s="57" t="str">
        <f>'individual BCT by mhealth tech'!H2</f>
        <v xml:space="preserve">Review behavior goal 
</v>
      </c>
      <c r="I1" s="57" t="str">
        <f>'individual BCT by mhealth tech'!I2</f>
        <v xml:space="preserve">Discrepancy between current behavior and goal
</v>
      </c>
      <c r="J1" s="57" t="str">
        <f>'individual BCT by mhealth tech'!J2</f>
        <v xml:space="preserve">Review outcome goal(s)
</v>
      </c>
      <c r="K1" s="57" t="str">
        <f>'individual BCT by mhealth tech'!K2</f>
        <v xml:space="preserve">Behavioral contract </v>
      </c>
      <c r="L1" s="57" t="str">
        <f>'individual BCT by mhealth tech'!L2</f>
        <v xml:space="preserve">Commitment
</v>
      </c>
      <c r="M1" s="58" t="str">
        <f>'individual BCT by mhealth tech'!M2</f>
        <v xml:space="preserve">Monitoring behavior by others w/o feedback
</v>
      </c>
      <c r="N1" s="58" t="str">
        <f>'individual BCT by mhealth tech'!N2</f>
        <v xml:space="preserve">Feedback on behavior
</v>
      </c>
      <c r="O1" s="58" t="str">
        <f>'individual BCT by mhealth tech'!O2</f>
        <v xml:space="preserve">Self-monitoring of behavior
</v>
      </c>
      <c r="P1" s="58" t="str">
        <f>'individual BCT by mhealth tech'!P2</f>
        <v xml:space="preserve">Self-monitoring of outcomes of behavior 
</v>
      </c>
      <c r="Q1" s="58" t="str">
        <f>'individual BCT by mhealth tech'!Q2</f>
        <v xml:space="preserve">Monitoring outcomes of behavior by others w/o feedback 
</v>
      </c>
      <c r="R1" s="58" t="str">
        <f>'individual BCT by mhealth tech'!R2</f>
        <v xml:space="preserve">Biofeedback 
</v>
      </c>
      <c r="S1" s="58" t="str">
        <f>'individual BCT by mhealth tech'!S2</f>
        <v xml:space="preserve">Feedback on outcomes of behavior 
</v>
      </c>
      <c r="T1" s="59" t="str">
        <f>'individual BCT by mhealth tech'!T2</f>
        <v xml:space="preserve">Social support(unspecified)
</v>
      </c>
      <c r="U1" s="59" t="str">
        <f>'individual BCT by mhealth tech'!U2</f>
        <v xml:space="preserve">Social support(practical)
</v>
      </c>
      <c r="V1" s="59" t="str">
        <f>'individual BCT by mhealth tech'!V2</f>
        <v xml:space="preserve">Social support(emotional)
</v>
      </c>
      <c r="W1" s="60" t="str">
        <f>'individual BCT by mhealth tech'!W2</f>
        <v xml:space="preserve">Instruction on how to perform the behavior
</v>
      </c>
      <c r="X1" s="60" t="str">
        <f>'individual BCT by mhealth tech'!X2</f>
        <v xml:space="preserve">Information about antecedents
</v>
      </c>
      <c r="Y1" s="60" t="str">
        <f>'individual BCT by mhealth tech'!Y2</f>
        <v xml:space="preserve">Re-attribution
</v>
      </c>
      <c r="Z1" s="60" t="str">
        <f>'individual BCT by mhealth tech'!Z2</f>
        <v xml:space="preserve">Behavioral experiments
</v>
      </c>
      <c r="AA1" s="61" t="str">
        <f>'individual BCT by mhealth tech'!AA2</f>
        <v xml:space="preserve">Information about health consequences
</v>
      </c>
      <c r="AB1" s="61" t="str">
        <f>'individual BCT by mhealth tech'!AB2</f>
        <v xml:space="preserve">Salience of consequences.
</v>
      </c>
      <c r="AC1" s="61" t="str">
        <f>'individual BCT by mhealth tech'!AC2</f>
        <v xml:space="preserve">Information about social and environment consequences.
</v>
      </c>
      <c r="AD1" s="61" t="str">
        <f>'individual BCT by mhealth tech'!AD2</f>
        <v xml:space="preserve">Monitoring of emotional consequences 
</v>
      </c>
      <c r="AE1" s="61" t="str">
        <f>'individual BCT by mhealth tech'!AE2</f>
        <v xml:space="preserve">Anticipated regret.
</v>
      </c>
      <c r="AF1" s="61" t="str">
        <f>'individual BCT by mhealth tech'!AF2</f>
        <v xml:space="preserve">Information about emotional consequences.
</v>
      </c>
      <c r="AG1" s="45" t="str">
        <f>'individual BCT by mhealth tech'!AG2</f>
        <v xml:space="preserve">Demonstration of the behavior.
</v>
      </c>
      <c r="AH1" s="45" t="str">
        <f>'individual BCT by mhealth tech'!AH2</f>
        <v xml:space="preserve">Social comparison.
</v>
      </c>
      <c r="AI1" s="45" t="str">
        <f>'individual BCT by mhealth tech'!AI2</f>
        <v xml:space="preserve">Information about other’s approval.
</v>
      </c>
      <c r="AJ1" s="62" t="str">
        <f>'individual BCT by mhealth tech'!AJ2</f>
        <v xml:space="preserve">Promots/cues.
</v>
      </c>
      <c r="AK1" s="62" t="str">
        <f>'individual BCT by mhealth tech'!AK2</f>
        <v xml:space="preserve">Cue signalling reward
</v>
      </c>
      <c r="AL1" s="62" t="str">
        <f>'individual BCT by mhealth tech'!AL2</f>
        <v xml:space="preserve">Reduce prompts/cues.
</v>
      </c>
      <c r="AM1" s="62" t="str">
        <f>'individual BCT by mhealth tech'!AM2</f>
        <v xml:space="preserve">Remove access to the reward
</v>
      </c>
      <c r="AN1" s="62" t="str">
        <f>'individual BCT by mhealth tech'!AN2</f>
        <v xml:space="preserve">Remove aversive stimulus
</v>
      </c>
      <c r="AO1" s="62" t="str">
        <f>'individual BCT by mhealth tech'!AO2</f>
        <v xml:space="preserve">Satiation
</v>
      </c>
      <c r="AP1" s="62" t="str">
        <f>'individual BCT by mhealth tech'!AP2</f>
        <v xml:space="preserve">Exposure
</v>
      </c>
      <c r="AQ1" s="62" t="str">
        <f>'individual BCT by mhealth tech'!AQ2</f>
        <v xml:space="preserve">Associative learning
</v>
      </c>
      <c r="AR1" s="63" t="str">
        <f>'individual BCT by mhealth tech'!AR2</f>
        <v xml:space="preserve">Behavioral practice/rehearsal
</v>
      </c>
      <c r="AS1" s="63" t="str">
        <f>'individual BCT by mhealth tech'!AS2</f>
        <v xml:space="preserve">Behavior substation 
</v>
      </c>
      <c r="AT1" s="63" t="str">
        <f>'individual BCT by mhealth tech'!AT2</f>
        <v xml:space="preserve">Habit formation 
</v>
      </c>
      <c r="AU1" s="63" t="str">
        <f>'individual BCT by mhealth tech'!AU2</f>
        <v xml:space="preserve">Habit reversal
</v>
      </c>
      <c r="AV1" s="63" t="str">
        <f>'individual BCT by mhealth tech'!AV2</f>
        <v xml:space="preserve">Overreaction
</v>
      </c>
      <c r="AW1" s="63" t="str">
        <f>'individual BCT by mhealth tech'!AW2</f>
        <v xml:space="preserve">Generalization of a target behavior 
</v>
      </c>
      <c r="AX1" s="63" t="str">
        <f>'individual BCT by mhealth tech'!AX2</f>
        <v xml:space="preserve">Graded tasks
</v>
      </c>
      <c r="AY1" s="64" t="str">
        <f>'individual BCT by mhealth tech'!AY2</f>
        <v xml:space="preserve">Credible source
</v>
      </c>
      <c r="AZ1" s="64" t="str">
        <f>'individual BCT by mhealth tech'!AZ2</f>
        <v xml:space="preserve">Pros and cons 
</v>
      </c>
      <c r="BA1" s="64" t="str">
        <f>'individual BCT by mhealth tech'!BA2</f>
        <v xml:space="preserve">Comparative imagining of future outcomes 
</v>
      </c>
      <c r="BB1" s="65" t="str">
        <f>'individual BCT by mhealth tech'!BB2</f>
        <v xml:space="preserve">Material incentive( behavior)
</v>
      </c>
      <c r="BC1" s="65" t="str">
        <f>'individual BCT by mhealth tech'!BC2</f>
        <v xml:space="preserve">Material reward (behavior)
</v>
      </c>
      <c r="BD1" s="65" t="str">
        <f>'individual BCT by mhealth tech'!BD2</f>
        <v xml:space="preserve">Non-specific reward
</v>
      </c>
      <c r="BE1" s="65" t="str">
        <f>'individual BCT by mhealth tech'!BE2</f>
        <v xml:space="preserve">Social reward 
</v>
      </c>
      <c r="BF1" s="65" t="str">
        <f>'individual BCT by mhealth tech'!BF2</f>
        <v xml:space="preserve">Social incentive
</v>
      </c>
      <c r="BG1" s="65" t="str">
        <f>'individual BCT by mhealth tech'!BG2</f>
        <v xml:space="preserve">Non-specific incentive
</v>
      </c>
      <c r="BH1" s="65" t="str">
        <f>'individual BCT by mhealth tech'!BH2</f>
        <v xml:space="preserve">Self-incentive
</v>
      </c>
      <c r="BI1" s="65" t="str">
        <f>'individual BCT by mhealth tech'!BI2</f>
        <v xml:space="preserve">Incentive(outcome)
</v>
      </c>
      <c r="BJ1" s="65" t="str">
        <f>'individual BCT by mhealth tech'!BJ2</f>
        <v xml:space="preserve">Self-reward
</v>
      </c>
      <c r="BK1" s="65" t="str">
        <f>'individual BCT by mhealth tech'!BK2</f>
        <v xml:space="preserve">Reward(outcomes)
</v>
      </c>
      <c r="BL1" s="65" t="str">
        <f>'individual BCT by mhealth tech'!BL2</f>
        <v xml:space="preserve">Future punishment 
</v>
      </c>
      <c r="BM1" s="66" t="str">
        <f>'individual BCT by mhealth tech'!BM2</f>
        <v xml:space="preserve">Pharmacological support
</v>
      </c>
      <c r="BN1" s="66" t="str">
        <f>'individual BCT by mhealth tech'!BN2</f>
        <v xml:space="preserve">Reduce negative emotions
</v>
      </c>
      <c r="BO1" s="66" t="str">
        <f>'individual BCT by mhealth tech'!BO2</f>
        <v xml:space="preserve">Conserving mental resources
</v>
      </c>
      <c r="BP1" s="66" t="str">
        <f>'individual BCT by mhealth tech'!BP2</f>
        <v xml:space="preserve">Paradoxical instructions
</v>
      </c>
      <c r="BQ1" s="67" t="str">
        <f>'individual BCT by mhealth tech'!BQ2</f>
        <v xml:space="preserve">Restructuring the physical environment 
</v>
      </c>
      <c r="BR1" s="67" t="str">
        <f>'individual BCT by mhealth tech'!BR2</f>
        <v xml:space="preserve">Restructuring the social environment 
</v>
      </c>
      <c r="BS1" s="67" t="str">
        <f>'individual BCT by mhealth tech'!BS2</f>
        <v xml:space="preserve">Avoidance/reducing exposure to cues for the behavior
</v>
      </c>
      <c r="BT1" s="67" t="str">
        <f>'individual BCT by mhealth tech'!BT2</f>
        <v xml:space="preserve">Distraction 
</v>
      </c>
      <c r="BU1" s="67" t="str">
        <f>'individual BCT by mhealth tech'!BU2</f>
        <v xml:space="preserve">Adding objects to the environment 
</v>
      </c>
      <c r="BV1" s="67" t="str">
        <f>'individual BCT by mhealth tech'!BV2</f>
        <v xml:space="preserve">Body changes 
</v>
      </c>
      <c r="BW1" s="10" t="str">
        <f>'individual BCT by mhealth tech'!BW2</f>
        <v xml:space="preserve">Identification of self as role model
</v>
      </c>
      <c r="BX1" s="10" t="str">
        <f>'individual BCT by mhealth tech'!BX2</f>
        <v xml:space="preserve">Framing/reframing
</v>
      </c>
      <c r="BY1" s="10" t="str">
        <f>'individual BCT by mhealth tech'!BY2</f>
        <v xml:space="preserve">Incompatible beliefs.
</v>
      </c>
      <c r="BZ1" s="10" t="str">
        <f>'individual BCT by mhealth tech'!BZ2</f>
        <v>Valued self-identity</v>
      </c>
      <c r="CA1" s="10" t="str">
        <f>'individual BCT by mhealth tech'!CA2</f>
        <v xml:space="preserve">Identity associated with changed behavior
</v>
      </c>
      <c r="CB1" s="10" t="str">
        <f>'individual BCT by mhealth tech'!CB2</f>
        <v xml:space="preserve">Behavior cost
</v>
      </c>
      <c r="CC1" s="10" t="str">
        <f>'individual BCT by mhealth tech'!CC2</f>
        <v xml:space="preserve">Punishment
</v>
      </c>
      <c r="CD1" s="10" t="str">
        <f>'individual BCT by mhealth tech'!CD2</f>
        <v xml:space="preserve">Remove reward
</v>
      </c>
      <c r="CE1" s="10" t="str">
        <f>'individual BCT by mhealth tech'!CE2</f>
        <v xml:space="preserve">Reward approximation 
</v>
      </c>
      <c r="CF1" s="10" t="str">
        <f>'individual BCT by mhealth tech'!CF2</f>
        <v xml:space="preserve">Rewarding completion
</v>
      </c>
      <c r="CG1" s="10" t="str">
        <f>'individual BCT by mhealth tech'!CG2</f>
        <v xml:space="preserve">Situation-specific reward 
</v>
      </c>
      <c r="CH1" s="10" t="str">
        <f>'individual BCT by mhealth tech'!CH2</f>
        <v xml:space="preserve">Reward incompatible behavior
</v>
      </c>
      <c r="CI1" s="10" t="str">
        <f>'individual BCT by mhealth tech'!CI2</f>
        <v xml:space="preserve">Reward alternative behavior
</v>
      </c>
      <c r="CJ1" s="10" t="str">
        <f>'individual BCT by mhealth tech'!CJ2</f>
        <v xml:space="preserve">Reduce reward frequency 
</v>
      </c>
      <c r="CK1" s="10" t="str">
        <f>'individual BCT by mhealth tech'!CK2</f>
        <v xml:space="preserve">Remove punishment
</v>
      </c>
      <c r="CL1" s="68" t="str">
        <f>'individual BCT by mhealth tech'!CL2</f>
        <v xml:space="preserve">Verbal persuasion about capability 
</v>
      </c>
      <c r="CM1" s="68" t="str">
        <f>'individual BCT by mhealth tech'!CM2</f>
        <v xml:space="preserve">Mental rehearsal of successful performance
</v>
      </c>
      <c r="CN1" s="68" t="str">
        <f>'individual BCT by mhealth tech'!CN2</f>
        <v xml:space="preserve">Focus on past success 
</v>
      </c>
      <c r="CO1" s="68" t="str">
        <f>'individual BCT by mhealth tech'!CO2</f>
        <v xml:space="preserve">Self-talk
</v>
      </c>
      <c r="CP1" s="69" t="str">
        <f>'individual BCT by mhealth tech'!CP2</f>
        <v xml:space="preserve">Imaginary punishment
</v>
      </c>
      <c r="CQ1" s="69" t="str">
        <f>'individual BCT by mhealth tech'!CQ2</f>
        <v>Imaginary reward.</v>
      </c>
      <c r="CR1" s="69" t="str">
        <f>'individual BCT by mhealth tech'!CR2</f>
        <v xml:space="preserve">Vicarious consequences.
</v>
      </c>
    </row>
    <row r="2" spans="1:97" x14ac:dyDescent="0.45">
      <c r="A2" s="10" t="str">
        <f>'individual BCT by mhealth tech'!B3</f>
        <v>Napoles 2019</v>
      </c>
      <c r="D2" s="10">
        <f>AVERAGE('individual BCT by mhealth tech'!D3,'individual BCT by mhealth tech'!D4)</f>
        <v>0</v>
      </c>
      <c r="E2" s="10">
        <f>AVERAGE('individual BCT by mhealth tech'!E3,'individual BCT by mhealth tech'!E4)</f>
        <v>0</v>
      </c>
      <c r="F2" s="10">
        <f>AVERAGE('individual BCT by mhealth tech'!F3,'individual BCT by mhealth tech'!F4)</f>
        <v>0</v>
      </c>
      <c r="G2" s="10">
        <f>AVERAGE('individual BCT by mhealth tech'!G3,'individual BCT by mhealth tech'!G4)</f>
        <v>0</v>
      </c>
      <c r="H2" s="10">
        <f>AVERAGE('individual BCT by mhealth tech'!H3,'individual BCT by mhealth tech'!H4)</f>
        <v>0</v>
      </c>
      <c r="I2" s="10">
        <f>AVERAGE('individual BCT by mhealth tech'!I3,'individual BCT by mhealth tech'!I4)</f>
        <v>1</v>
      </c>
      <c r="J2" s="10">
        <f>AVERAGE('individual BCT by mhealth tech'!J3,'individual BCT by mhealth tech'!J4)</f>
        <v>0</v>
      </c>
      <c r="K2" s="10">
        <f>AVERAGE('individual BCT by mhealth tech'!K3,'individual BCT by mhealth tech'!K4)</f>
        <v>0</v>
      </c>
      <c r="L2" s="10">
        <f>AVERAGE('individual BCT by mhealth tech'!L3,'individual BCT by mhealth tech'!L4)</f>
        <v>0</v>
      </c>
      <c r="M2" s="10">
        <f>AVERAGE('individual BCT by mhealth tech'!M3,'individual BCT by mhealth tech'!M4)</f>
        <v>0</v>
      </c>
      <c r="N2" s="10">
        <f>AVERAGE('individual BCT by mhealth tech'!N3,'individual BCT by mhealth tech'!N4)</f>
        <v>1</v>
      </c>
      <c r="O2" s="10">
        <f>AVERAGE('individual BCT by mhealth tech'!O3,'individual BCT by mhealth tech'!O4)</f>
        <v>1</v>
      </c>
      <c r="P2" s="10">
        <f>AVERAGE('individual BCT by mhealth tech'!P3,'individual BCT by mhealth tech'!P4)</f>
        <v>1</v>
      </c>
      <c r="Q2" s="10">
        <f>AVERAGE('individual BCT by mhealth tech'!Q3,'individual BCT by mhealth tech'!Q4)</f>
        <v>0</v>
      </c>
      <c r="R2" s="10">
        <f>AVERAGE('individual BCT by mhealth tech'!R3,'individual BCT by mhealth tech'!R4)</f>
        <v>0</v>
      </c>
      <c r="S2" s="10">
        <f>AVERAGE('individual BCT by mhealth tech'!S3,'individual BCT by mhealth tech'!S4)</f>
        <v>0</v>
      </c>
      <c r="T2" s="10">
        <f>AVERAGE('individual BCT by mhealth tech'!T3,'individual BCT by mhealth tech'!T4)</f>
        <v>0</v>
      </c>
      <c r="U2" s="10">
        <f>AVERAGE('individual BCT by mhealth tech'!U3,'individual BCT by mhealth tech'!U4)</f>
        <v>0</v>
      </c>
      <c r="V2" s="10">
        <f>AVERAGE('individual BCT by mhealth tech'!V3,'individual BCT by mhealth tech'!V4)</f>
        <v>0</v>
      </c>
      <c r="W2" s="10">
        <f>AVERAGE('individual BCT by mhealth tech'!W3,'individual BCT by mhealth tech'!W4)</f>
        <v>1</v>
      </c>
      <c r="X2" s="10">
        <f>AVERAGE('individual BCT by mhealth tech'!X3,'individual BCT by mhealth tech'!X4)</f>
        <v>0</v>
      </c>
      <c r="Y2" s="10">
        <f>AVERAGE('individual BCT by mhealth tech'!Y3,'individual BCT by mhealth tech'!Y4)</f>
        <v>0</v>
      </c>
      <c r="Z2" s="10">
        <f>AVERAGE('individual BCT by mhealth tech'!Z3,'individual BCT by mhealth tech'!Z4)</f>
        <v>0</v>
      </c>
      <c r="AA2" s="10">
        <f>AVERAGE('individual BCT by mhealth tech'!AA3,'individual BCT by mhealth tech'!AA4)</f>
        <v>0</v>
      </c>
      <c r="AB2" s="10">
        <f>AVERAGE('individual BCT by mhealth tech'!AB3,'individual BCT by mhealth tech'!AB4)</f>
        <v>0</v>
      </c>
      <c r="AC2" s="10">
        <f>AVERAGE('individual BCT by mhealth tech'!AC3,'individual BCT by mhealth tech'!AC4)</f>
        <v>0</v>
      </c>
      <c r="AD2" s="10">
        <f>AVERAGE('individual BCT by mhealth tech'!AD3,'individual BCT by mhealth tech'!AD4)</f>
        <v>0</v>
      </c>
      <c r="AE2" s="10">
        <f>AVERAGE('individual BCT by mhealth tech'!AE3,'individual BCT by mhealth tech'!AE4)</f>
        <v>0</v>
      </c>
      <c r="AF2" s="10">
        <f>AVERAGE('individual BCT by mhealth tech'!AF3,'individual BCT by mhealth tech'!AF4)</f>
        <v>0</v>
      </c>
      <c r="AG2" s="10">
        <f>AVERAGE('individual BCT by mhealth tech'!AG3,'individual BCT by mhealth tech'!AG4)</f>
        <v>0</v>
      </c>
      <c r="AH2" s="10">
        <f>AVERAGE('individual BCT by mhealth tech'!AH3,'individual BCT by mhealth tech'!AH4)</f>
        <v>0</v>
      </c>
      <c r="AI2" s="10">
        <f>AVERAGE('individual BCT by mhealth tech'!AI3,'individual BCT by mhealth tech'!AI4)</f>
        <v>0</v>
      </c>
      <c r="AJ2" s="10">
        <f>AVERAGE('individual BCT by mhealth tech'!AJ3,'individual BCT by mhealth tech'!AJ4)</f>
        <v>0</v>
      </c>
      <c r="AK2" s="10">
        <f>AVERAGE('individual BCT by mhealth tech'!AK3,'individual BCT by mhealth tech'!AK4)</f>
        <v>0</v>
      </c>
      <c r="AL2" s="10">
        <f>AVERAGE('individual BCT by mhealth tech'!AL3,'individual BCT by mhealth tech'!AL4)</f>
        <v>0</v>
      </c>
      <c r="AM2" s="10">
        <f>AVERAGE('individual BCT by mhealth tech'!AM3,'individual BCT by mhealth tech'!AM4)</f>
        <v>0</v>
      </c>
      <c r="AN2" s="10">
        <f>AVERAGE('individual BCT by mhealth tech'!AN3,'individual BCT by mhealth tech'!AN4)</f>
        <v>0</v>
      </c>
      <c r="AO2" s="10">
        <f>AVERAGE('individual BCT by mhealth tech'!AO3,'individual BCT by mhealth tech'!AO4)</f>
        <v>0</v>
      </c>
      <c r="AP2" s="10">
        <f>AVERAGE('individual BCT by mhealth tech'!AP3,'individual BCT by mhealth tech'!AP4)</f>
        <v>0</v>
      </c>
      <c r="AQ2" s="10">
        <f>AVERAGE('individual BCT by mhealth tech'!AQ3,'individual BCT by mhealth tech'!AQ4)</f>
        <v>0</v>
      </c>
      <c r="AR2" s="10">
        <f>AVERAGE('individual BCT by mhealth tech'!AR3,'individual BCT by mhealth tech'!AR4)</f>
        <v>1</v>
      </c>
      <c r="AS2" s="10">
        <f>AVERAGE('individual BCT by mhealth tech'!AS3,'individual BCT by mhealth tech'!AS4)</f>
        <v>0</v>
      </c>
      <c r="AT2" s="10">
        <f>AVERAGE('individual BCT by mhealth tech'!AT3,'individual BCT by mhealth tech'!AT4)</f>
        <v>0</v>
      </c>
      <c r="AU2" s="10">
        <f>AVERAGE('individual BCT by mhealth tech'!AU3,'individual BCT by mhealth tech'!AU4)</f>
        <v>0</v>
      </c>
      <c r="AV2" s="10">
        <f>AVERAGE('individual BCT by mhealth tech'!AV3,'individual BCT by mhealth tech'!AV4)</f>
        <v>0</v>
      </c>
      <c r="AW2" s="10">
        <f>AVERAGE('individual BCT by mhealth tech'!AW3,'individual BCT by mhealth tech'!AW4)</f>
        <v>0</v>
      </c>
      <c r="AX2" s="10">
        <f>AVERAGE('individual BCT by mhealth tech'!AX3,'individual BCT by mhealth tech'!AX4)</f>
        <v>0</v>
      </c>
      <c r="AY2" s="10">
        <f>AVERAGE('individual BCT by mhealth tech'!AY3,'individual BCT by mhealth tech'!AY4)</f>
        <v>1</v>
      </c>
      <c r="AZ2" s="10">
        <f>AVERAGE('individual BCT by mhealth tech'!AZ3,'individual BCT by mhealth tech'!AZ4)</f>
        <v>0</v>
      </c>
      <c r="BA2" s="10">
        <f>AVERAGE('individual BCT by mhealth tech'!BA3,'individual BCT by mhealth tech'!BA4)</f>
        <v>0</v>
      </c>
      <c r="BB2" s="10">
        <f>AVERAGE('individual BCT by mhealth tech'!BB3,'individual BCT by mhealth tech'!BB4)</f>
        <v>0</v>
      </c>
      <c r="BC2" s="10">
        <f>AVERAGE('individual BCT by mhealth tech'!BC3,'individual BCT by mhealth tech'!BC4)</f>
        <v>0</v>
      </c>
      <c r="BD2" s="10">
        <f>AVERAGE('individual BCT by mhealth tech'!BD3,'individual BCT by mhealth tech'!BD4)</f>
        <v>0</v>
      </c>
      <c r="BE2" s="10">
        <f>AVERAGE('individual BCT by mhealth tech'!BE3,'individual BCT by mhealth tech'!BE4)</f>
        <v>0</v>
      </c>
      <c r="BF2" s="10">
        <f>AVERAGE('individual BCT by mhealth tech'!BF3,'individual BCT by mhealth tech'!BF4)</f>
        <v>0</v>
      </c>
      <c r="BG2" s="10">
        <f>AVERAGE('individual BCT by mhealth tech'!BG3,'individual BCT by mhealth tech'!BG4)</f>
        <v>0</v>
      </c>
      <c r="BH2" s="10">
        <f>AVERAGE('individual BCT by mhealth tech'!BH3,'individual BCT by mhealth tech'!BH4)</f>
        <v>0</v>
      </c>
      <c r="BI2" s="10">
        <f>AVERAGE('individual BCT by mhealth tech'!BI3,'individual BCT by mhealth tech'!BI4)</f>
        <v>0</v>
      </c>
      <c r="BJ2" s="10">
        <f>AVERAGE('individual BCT by mhealth tech'!BJ3,'individual BCT by mhealth tech'!BJ4)</f>
        <v>0</v>
      </c>
      <c r="BK2" s="10">
        <f>AVERAGE('individual BCT by mhealth tech'!BK3,'individual BCT by mhealth tech'!BK4)</f>
        <v>0</v>
      </c>
      <c r="BL2" s="10">
        <f>AVERAGE('individual BCT by mhealth tech'!BL3,'individual BCT by mhealth tech'!BL4)</f>
        <v>0</v>
      </c>
      <c r="BM2" s="10">
        <f>AVERAGE('individual BCT by mhealth tech'!BM3,'individual BCT by mhealth tech'!BM4)</f>
        <v>0</v>
      </c>
      <c r="BN2" s="10">
        <f>AVERAGE('individual BCT by mhealth tech'!BN3,'individual BCT by mhealth tech'!BN4)</f>
        <v>0</v>
      </c>
      <c r="BO2" s="10">
        <f>AVERAGE('individual BCT by mhealth tech'!BO3,'individual BCT by mhealth tech'!BO4)</f>
        <v>0</v>
      </c>
      <c r="BP2" s="10">
        <f>AVERAGE('individual BCT by mhealth tech'!BP3,'individual BCT by mhealth tech'!BP4)</f>
        <v>0</v>
      </c>
      <c r="BQ2" s="10">
        <f>AVERAGE('individual BCT by mhealth tech'!BQ3,'individual BCT by mhealth tech'!BQ4)</f>
        <v>0</v>
      </c>
      <c r="BR2" s="10">
        <f>AVERAGE('individual BCT by mhealth tech'!BR3,'individual BCT by mhealth tech'!BR4)</f>
        <v>0</v>
      </c>
      <c r="BS2" s="10">
        <f>AVERAGE('individual BCT by mhealth tech'!BS3,'individual BCT by mhealth tech'!BS4)</f>
        <v>0</v>
      </c>
      <c r="BT2" s="10">
        <f>AVERAGE('individual BCT by mhealth tech'!BT3,'individual BCT by mhealth tech'!BT4)</f>
        <v>0</v>
      </c>
      <c r="BU2" s="10">
        <f>AVERAGE('individual BCT by mhealth tech'!BU3,'individual BCT by mhealth tech'!BU4)</f>
        <v>0</v>
      </c>
      <c r="BV2" s="10">
        <f>AVERAGE('individual BCT by mhealth tech'!BV3,'individual BCT by mhealth tech'!BV4)</f>
        <v>0</v>
      </c>
      <c r="BW2" s="10">
        <f>AVERAGE('individual BCT by mhealth tech'!BW3,'individual BCT by mhealth tech'!BW4)</f>
        <v>0</v>
      </c>
      <c r="BX2" s="10">
        <f>AVERAGE('individual BCT by mhealth tech'!BX3,'individual BCT by mhealth tech'!BX4)</f>
        <v>0</v>
      </c>
      <c r="BY2" s="10">
        <f>AVERAGE('individual BCT by mhealth tech'!BY3,'individual BCT by mhealth tech'!BY4)</f>
        <v>0</v>
      </c>
      <c r="BZ2" s="10">
        <f>AVERAGE('individual BCT by mhealth tech'!BZ3,'individual BCT by mhealth tech'!BZ4)</f>
        <v>0</v>
      </c>
      <c r="CA2" s="10">
        <f>AVERAGE('individual BCT by mhealth tech'!CA3,'individual BCT by mhealth tech'!CA4)</f>
        <v>0</v>
      </c>
      <c r="CB2" s="10">
        <f>AVERAGE('individual BCT by mhealth tech'!CB3,'individual BCT by mhealth tech'!CB4)</f>
        <v>0</v>
      </c>
      <c r="CC2" s="10">
        <f>AVERAGE('individual BCT by mhealth tech'!CC3,'individual BCT by mhealth tech'!CC4)</f>
        <v>0</v>
      </c>
      <c r="CD2" s="10">
        <f>AVERAGE('individual BCT by mhealth tech'!CD3,'individual BCT by mhealth tech'!CD4)</f>
        <v>0</v>
      </c>
      <c r="CE2" s="10">
        <f>AVERAGE('individual BCT by mhealth tech'!CE3,'individual BCT by mhealth tech'!CE4)</f>
        <v>0</v>
      </c>
      <c r="CF2" s="10">
        <f>AVERAGE('individual BCT by mhealth tech'!CF3,'individual BCT by mhealth tech'!CF4)</f>
        <v>0</v>
      </c>
      <c r="CG2" s="10">
        <f>AVERAGE('individual BCT by mhealth tech'!CG3,'individual BCT by mhealth tech'!CG4)</f>
        <v>0</v>
      </c>
      <c r="CH2" s="10">
        <f>AVERAGE('individual BCT by mhealth tech'!CH3,'individual BCT by mhealth tech'!CH4)</f>
        <v>0</v>
      </c>
      <c r="CI2" s="10">
        <f>AVERAGE('individual BCT by mhealth tech'!CI3,'individual BCT by mhealth tech'!CI4)</f>
        <v>0</v>
      </c>
      <c r="CJ2" s="10">
        <f>AVERAGE('individual BCT by mhealth tech'!CJ3,'individual BCT by mhealth tech'!CJ4)</f>
        <v>0</v>
      </c>
      <c r="CK2" s="10">
        <f>AVERAGE('individual BCT by mhealth tech'!CK3,'individual BCT by mhealth tech'!CK4)</f>
        <v>0</v>
      </c>
      <c r="CL2" s="10">
        <f>AVERAGE('individual BCT by mhealth tech'!CL3,'individual BCT by mhealth tech'!CL4)</f>
        <v>0</v>
      </c>
      <c r="CM2" s="10">
        <f>AVERAGE('individual BCT by mhealth tech'!CM3,'individual BCT by mhealth tech'!CM4)</f>
        <v>0</v>
      </c>
      <c r="CN2" s="10">
        <f>AVERAGE('individual BCT by mhealth tech'!CN3,'individual BCT by mhealth tech'!CN4)</f>
        <v>0</v>
      </c>
      <c r="CO2" s="10">
        <f>AVERAGE('individual BCT by mhealth tech'!CO3,'individual BCT by mhealth tech'!CO4)</f>
        <v>0</v>
      </c>
      <c r="CP2" s="10">
        <f>AVERAGE('individual BCT by mhealth tech'!CP3,'individual BCT by mhealth tech'!CP4)</f>
        <v>0</v>
      </c>
      <c r="CQ2" s="10">
        <f>AVERAGE('individual BCT by mhealth tech'!CQ3,'individual BCT by mhealth tech'!CQ4)</f>
        <v>0</v>
      </c>
      <c r="CR2" s="10">
        <f>AVERAGE('individual BCT by mhealth tech'!CR3,'individual BCT by mhealth tech'!CR4)</f>
        <v>0</v>
      </c>
      <c r="CS2" s="10">
        <f>SUM(D2:CR2)</f>
        <v>7</v>
      </c>
    </row>
    <row r="3" spans="1:97" x14ac:dyDescent="0.45">
      <c r="A3" s="10" t="str">
        <f>'individual BCT by mhealth tech'!B5</f>
        <v>Stubbins 2018</v>
      </c>
      <c r="D3" s="10">
        <f>AVERAGE('individual BCT by mhealth tech'!D5,'individual BCT by mhealth tech'!D6)</f>
        <v>1</v>
      </c>
      <c r="E3" s="10">
        <f>AVERAGE('individual BCT by mhealth tech'!E5,'individual BCT by mhealth tech'!E6)</f>
        <v>0</v>
      </c>
      <c r="F3" s="10">
        <f>AVERAGE('individual BCT by mhealth tech'!F5,'individual BCT by mhealth tech'!F6)</f>
        <v>1</v>
      </c>
      <c r="G3" s="10">
        <f>AVERAGE('individual BCT by mhealth tech'!G5,'individual BCT by mhealth tech'!G6)</f>
        <v>1</v>
      </c>
      <c r="H3" s="10">
        <f>AVERAGE('individual BCT by mhealth tech'!H5,'individual BCT by mhealth tech'!H6)</f>
        <v>1</v>
      </c>
      <c r="I3" s="10">
        <f>AVERAGE('individual BCT by mhealth tech'!I5,'individual BCT by mhealth tech'!I6)</f>
        <v>1</v>
      </c>
      <c r="J3" s="10">
        <f>AVERAGE('individual BCT by mhealth tech'!J5,'individual BCT by mhealth tech'!J6)</f>
        <v>1</v>
      </c>
      <c r="K3" s="10">
        <f>AVERAGE('individual BCT by mhealth tech'!K5,'individual BCT by mhealth tech'!K6)</f>
        <v>0</v>
      </c>
      <c r="L3" s="10">
        <f>AVERAGE('individual BCT by mhealth tech'!L5,'individual BCT by mhealth tech'!L6)</f>
        <v>0</v>
      </c>
      <c r="M3" s="10">
        <f>AVERAGE('individual BCT by mhealth tech'!M5,'individual BCT by mhealth tech'!M6)</f>
        <v>0</v>
      </c>
      <c r="N3" s="10">
        <f>AVERAGE('individual BCT by mhealth tech'!N5,'individual BCT by mhealth tech'!N6)</f>
        <v>1</v>
      </c>
      <c r="O3" s="10">
        <f>AVERAGE('individual BCT by mhealth tech'!O5,'individual BCT by mhealth tech'!O6)</f>
        <v>1</v>
      </c>
      <c r="P3" s="10">
        <f>AVERAGE('individual BCT by mhealth tech'!P5,'individual BCT by mhealth tech'!P6)</f>
        <v>1</v>
      </c>
      <c r="Q3" s="10">
        <f>AVERAGE('individual BCT by mhealth tech'!Q5,'individual BCT by mhealth tech'!Q6)</f>
        <v>0</v>
      </c>
      <c r="R3" s="10">
        <f>AVERAGE('individual BCT by mhealth tech'!R5,'individual BCT by mhealth tech'!R6)</f>
        <v>0</v>
      </c>
      <c r="S3" s="10">
        <f>AVERAGE('individual BCT by mhealth tech'!S5,'individual BCT by mhealth tech'!S6)</f>
        <v>1</v>
      </c>
      <c r="T3" s="10">
        <f>AVERAGE('individual BCT by mhealth tech'!T5,'individual BCT by mhealth tech'!T6)</f>
        <v>0</v>
      </c>
      <c r="U3" s="10">
        <f>AVERAGE('individual BCT by mhealth tech'!U5,'individual BCT by mhealth tech'!U6)</f>
        <v>0</v>
      </c>
      <c r="V3" s="10">
        <f>AVERAGE('individual BCT by mhealth tech'!V5,'individual BCT by mhealth tech'!V6)</f>
        <v>0</v>
      </c>
      <c r="W3" s="10">
        <f>AVERAGE('individual BCT by mhealth tech'!W5,'individual BCT by mhealth tech'!W6)</f>
        <v>0</v>
      </c>
      <c r="X3" s="10">
        <f>AVERAGE('individual BCT by mhealth tech'!X5,'individual BCT by mhealth tech'!X6)</f>
        <v>0</v>
      </c>
      <c r="Y3" s="10">
        <f>AVERAGE('individual BCT by mhealth tech'!Y5,'individual BCT by mhealth tech'!Y6)</f>
        <v>0</v>
      </c>
      <c r="Z3" s="10">
        <f>AVERAGE('individual BCT by mhealth tech'!Z5,'individual BCT by mhealth tech'!Z6)</f>
        <v>0</v>
      </c>
      <c r="AA3" s="10">
        <f>AVERAGE('individual BCT by mhealth tech'!AA5,'individual BCT by mhealth tech'!AA6)</f>
        <v>0</v>
      </c>
      <c r="AB3" s="10">
        <f>AVERAGE('individual BCT by mhealth tech'!AB5,'individual BCT by mhealth tech'!AB6)</f>
        <v>0</v>
      </c>
      <c r="AC3" s="10">
        <f>AVERAGE('individual BCT by mhealth tech'!AC5,'individual BCT by mhealth tech'!AC6)</f>
        <v>0</v>
      </c>
      <c r="AD3" s="10">
        <f>AVERAGE('individual BCT by mhealth tech'!AD5,'individual BCT by mhealth tech'!AD6)</f>
        <v>0</v>
      </c>
      <c r="AE3" s="10">
        <f>AVERAGE('individual BCT by mhealth tech'!AE5,'individual BCT by mhealth tech'!AE6)</f>
        <v>0</v>
      </c>
      <c r="AF3" s="10">
        <f>AVERAGE('individual BCT by mhealth tech'!AF5,'individual BCT by mhealth tech'!AF6)</f>
        <v>0</v>
      </c>
      <c r="AG3" s="10">
        <f>AVERAGE('individual BCT by mhealth tech'!AG5,'individual BCT by mhealth tech'!AG6)</f>
        <v>0</v>
      </c>
      <c r="AH3" s="10">
        <f>AVERAGE('individual BCT by mhealth tech'!AH5,'individual BCT by mhealth tech'!AH6)</f>
        <v>0</v>
      </c>
      <c r="AI3" s="10">
        <f>AVERAGE('individual BCT by mhealth tech'!AI5,'individual BCT by mhealth tech'!AI6)</f>
        <v>1</v>
      </c>
      <c r="AJ3" s="10">
        <f>AVERAGE('individual BCT by mhealth tech'!AJ5,'individual BCT by mhealth tech'!AJ6)</f>
        <v>0</v>
      </c>
      <c r="AK3" s="10">
        <f>AVERAGE('individual BCT by mhealth tech'!AK5,'individual BCT by mhealth tech'!AK6)</f>
        <v>0</v>
      </c>
      <c r="AL3" s="10">
        <f>AVERAGE('individual BCT by mhealth tech'!AL5,'individual BCT by mhealth tech'!AL6)</f>
        <v>0</v>
      </c>
      <c r="AM3" s="10">
        <f>AVERAGE('individual BCT by mhealth tech'!AM5,'individual BCT by mhealth tech'!AM6)</f>
        <v>0</v>
      </c>
      <c r="AN3" s="10">
        <f>AVERAGE('individual BCT by mhealth tech'!AN5,'individual BCT by mhealth tech'!AN6)</f>
        <v>0</v>
      </c>
      <c r="AO3" s="10">
        <f>AVERAGE('individual BCT by mhealth tech'!AO5,'individual BCT by mhealth tech'!AO6)</f>
        <v>0</v>
      </c>
      <c r="AP3" s="10">
        <f>AVERAGE('individual BCT by mhealth tech'!AP5,'individual BCT by mhealth tech'!AP6)</f>
        <v>0</v>
      </c>
      <c r="AQ3" s="10">
        <f>AVERAGE('individual BCT by mhealth tech'!AQ5,'individual BCT by mhealth tech'!AQ6)</f>
        <v>0</v>
      </c>
      <c r="AR3" s="10">
        <f>AVERAGE('individual BCT by mhealth tech'!AR5,'individual BCT by mhealth tech'!AR6)</f>
        <v>0</v>
      </c>
      <c r="AS3" s="10">
        <f>AVERAGE('individual BCT by mhealth tech'!AS5,'individual BCT by mhealth tech'!AS6)</f>
        <v>0</v>
      </c>
      <c r="AT3" s="10">
        <f>AVERAGE('individual BCT by mhealth tech'!AT5,'individual BCT by mhealth tech'!AT6)</f>
        <v>0</v>
      </c>
      <c r="AU3" s="10">
        <f>AVERAGE('individual BCT by mhealth tech'!AU5,'individual BCT by mhealth tech'!AU6)</f>
        <v>0</v>
      </c>
      <c r="AV3" s="10">
        <f>AVERAGE('individual BCT by mhealth tech'!AV5,'individual BCT by mhealth tech'!AV6)</f>
        <v>0</v>
      </c>
      <c r="AW3" s="10">
        <f>AVERAGE('individual BCT by mhealth tech'!AW5,'individual BCT by mhealth tech'!AW6)</f>
        <v>0</v>
      </c>
      <c r="AX3" s="10">
        <f>AVERAGE('individual BCT by mhealth tech'!AX5,'individual BCT by mhealth tech'!AX6)</f>
        <v>0</v>
      </c>
      <c r="AY3" s="10">
        <f>AVERAGE('individual BCT by mhealth tech'!AY5,'individual BCT by mhealth tech'!AY6)</f>
        <v>0</v>
      </c>
      <c r="AZ3" s="10">
        <f>AVERAGE('individual BCT by mhealth tech'!AZ5,'individual BCT by mhealth tech'!AZ6)</f>
        <v>0</v>
      </c>
      <c r="BA3" s="10">
        <f>AVERAGE('individual BCT by mhealth tech'!BA5,'individual BCT by mhealth tech'!BA6)</f>
        <v>0</v>
      </c>
      <c r="BB3" s="10">
        <f>AVERAGE('individual BCT by mhealth tech'!BB5,'individual BCT by mhealth tech'!BB6)</f>
        <v>0</v>
      </c>
      <c r="BC3" s="10">
        <f>AVERAGE('individual BCT by mhealth tech'!BC5,'individual BCT by mhealth tech'!BC6)</f>
        <v>0</v>
      </c>
      <c r="BD3" s="10">
        <f>AVERAGE('individual BCT by mhealth tech'!BD5,'individual BCT by mhealth tech'!BD6)</f>
        <v>0</v>
      </c>
      <c r="BE3" s="10">
        <f>AVERAGE('individual BCT by mhealth tech'!BE5,'individual BCT by mhealth tech'!BE6)</f>
        <v>0</v>
      </c>
      <c r="BF3" s="10">
        <f>AVERAGE('individual BCT by mhealth tech'!BF5,'individual BCT by mhealth tech'!BF6)</f>
        <v>0</v>
      </c>
      <c r="BG3" s="10">
        <f>AVERAGE('individual BCT by mhealth tech'!BG5,'individual BCT by mhealth tech'!BG6)</f>
        <v>0</v>
      </c>
      <c r="BH3" s="10">
        <f>AVERAGE('individual BCT by mhealth tech'!BH5,'individual BCT by mhealth tech'!BH6)</f>
        <v>0</v>
      </c>
      <c r="BI3" s="10">
        <f>AVERAGE('individual BCT by mhealth tech'!BI5,'individual BCT by mhealth tech'!BI6)</f>
        <v>0</v>
      </c>
      <c r="BJ3" s="10">
        <f>AVERAGE('individual BCT by mhealth tech'!BJ5,'individual BCT by mhealth tech'!BJ6)</f>
        <v>0</v>
      </c>
      <c r="BK3" s="10">
        <f>AVERAGE('individual BCT by mhealth tech'!BK5,'individual BCT by mhealth tech'!BK6)</f>
        <v>0</v>
      </c>
      <c r="BL3" s="10">
        <f>AVERAGE('individual BCT by mhealth tech'!BL5,'individual BCT by mhealth tech'!BL6)</f>
        <v>0</v>
      </c>
      <c r="BM3" s="10">
        <f>AVERAGE('individual BCT by mhealth tech'!BM5,'individual BCT by mhealth tech'!BM6)</f>
        <v>0</v>
      </c>
      <c r="BN3" s="10">
        <f>AVERAGE('individual BCT by mhealth tech'!BN5,'individual BCT by mhealth tech'!BN6)</f>
        <v>0</v>
      </c>
      <c r="BO3" s="10">
        <f>AVERAGE('individual BCT by mhealth tech'!BO5,'individual BCT by mhealth tech'!BO6)</f>
        <v>1</v>
      </c>
      <c r="BP3" s="10">
        <f>AVERAGE('individual BCT by mhealth tech'!BP5,'individual BCT by mhealth tech'!BP6)</f>
        <v>0</v>
      </c>
      <c r="BQ3" s="10">
        <f>AVERAGE('individual BCT by mhealth tech'!BQ5,'individual BCT by mhealth tech'!BQ6)</f>
        <v>0</v>
      </c>
      <c r="BR3" s="10">
        <f>AVERAGE('individual BCT by mhealth tech'!BR5,'individual BCT by mhealth tech'!BR6)</f>
        <v>0</v>
      </c>
      <c r="BS3" s="10">
        <f>AVERAGE('individual BCT by mhealth tech'!BS5,'individual BCT by mhealth tech'!BS6)</f>
        <v>0</v>
      </c>
      <c r="BT3" s="10">
        <f>AVERAGE('individual BCT by mhealth tech'!BT5,'individual BCT by mhealth tech'!BT6)</f>
        <v>0</v>
      </c>
      <c r="BU3" s="10">
        <f>AVERAGE('individual BCT by mhealth tech'!BU5,'individual BCT by mhealth tech'!BU6)</f>
        <v>0</v>
      </c>
      <c r="BV3" s="10">
        <f>AVERAGE('individual BCT by mhealth tech'!BV5,'individual BCT by mhealth tech'!BV6)</f>
        <v>0</v>
      </c>
      <c r="BW3" s="10">
        <f>AVERAGE('individual BCT by mhealth tech'!BW5,'individual BCT by mhealth tech'!BW6)</f>
        <v>0</v>
      </c>
      <c r="BX3" s="10">
        <f>AVERAGE('individual BCT by mhealth tech'!BX5,'individual BCT by mhealth tech'!BX6)</f>
        <v>0</v>
      </c>
      <c r="BY3" s="10">
        <f>AVERAGE('individual BCT by mhealth tech'!BY5,'individual BCT by mhealth tech'!BY6)</f>
        <v>0</v>
      </c>
      <c r="BZ3" s="10">
        <f>AVERAGE('individual BCT by mhealth tech'!BZ5,'individual BCT by mhealth tech'!BZ6)</f>
        <v>0</v>
      </c>
      <c r="CA3" s="10">
        <f>AVERAGE('individual BCT by mhealth tech'!CA5,'individual BCT by mhealth tech'!CA6)</f>
        <v>0</v>
      </c>
      <c r="CB3" s="10">
        <f>AVERAGE('individual BCT by mhealth tech'!CB5,'individual BCT by mhealth tech'!CB6)</f>
        <v>0</v>
      </c>
      <c r="CC3" s="10">
        <f>AVERAGE('individual BCT by mhealth tech'!CC5,'individual BCT by mhealth tech'!CC6)</f>
        <v>0</v>
      </c>
      <c r="CD3" s="10">
        <f>AVERAGE('individual BCT by mhealth tech'!CD5,'individual BCT by mhealth tech'!CD6)</f>
        <v>0</v>
      </c>
      <c r="CE3" s="10">
        <f>AVERAGE('individual BCT by mhealth tech'!CE5,'individual BCT by mhealth tech'!CE6)</f>
        <v>0</v>
      </c>
      <c r="CF3" s="10">
        <f>AVERAGE('individual BCT by mhealth tech'!CF5,'individual BCT by mhealth tech'!CF6)</f>
        <v>0</v>
      </c>
      <c r="CG3" s="10">
        <f>AVERAGE('individual BCT by mhealth tech'!CG5,'individual BCT by mhealth tech'!CG6)</f>
        <v>0</v>
      </c>
      <c r="CH3" s="10">
        <f>AVERAGE('individual BCT by mhealth tech'!CH5,'individual BCT by mhealth tech'!CH6)</f>
        <v>0</v>
      </c>
      <c r="CI3" s="10">
        <f>AVERAGE('individual BCT by mhealth tech'!CI5,'individual BCT by mhealth tech'!CI6)</f>
        <v>0</v>
      </c>
      <c r="CJ3" s="10">
        <f>AVERAGE('individual BCT by mhealth tech'!CJ5,'individual BCT by mhealth tech'!CJ6)</f>
        <v>0</v>
      </c>
      <c r="CK3" s="10">
        <f>AVERAGE('individual BCT by mhealth tech'!CK5,'individual BCT by mhealth tech'!CK6)</f>
        <v>0</v>
      </c>
      <c r="CL3" s="10">
        <f>AVERAGE('individual BCT by mhealth tech'!CL5,'individual BCT by mhealth tech'!CL6)</f>
        <v>0</v>
      </c>
      <c r="CM3" s="10">
        <f>AVERAGE('individual BCT by mhealth tech'!CM5,'individual BCT by mhealth tech'!CM6)</f>
        <v>0</v>
      </c>
      <c r="CN3" s="10">
        <f>AVERAGE('individual BCT by mhealth tech'!CN5,'individual BCT by mhealth tech'!CN6)</f>
        <v>0</v>
      </c>
      <c r="CO3" s="10">
        <f>AVERAGE('individual BCT by mhealth tech'!CO5,'individual BCT by mhealth tech'!CO6)</f>
        <v>0</v>
      </c>
      <c r="CP3" s="10">
        <f>AVERAGE('individual BCT by mhealth tech'!CP5,'individual BCT by mhealth tech'!CP6)</f>
        <v>0</v>
      </c>
      <c r="CQ3" s="10">
        <f>AVERAGE('individual BCT by mhealth tech'!CQ5,'individual BCT by mhealth tech'!CQ6)</f>
        <v>0</v>
      </c>
      <c r="CR3" s="10">
        <f>AVERAGE('individual BCT by mhealth tech'!CR5,'individual BCT by mhealth tech'!CR6)</f>
        <v>0</v>
      </c>
      <c r="CS3" s="10">
        <f t="shared" ref="CS3:CS19" si="0">SUM(D3:CR3)</f>
        <v>12</v>
      </c>
    </row>
    <row r="4" spans="1:97" x14ac:dyDescent="0.45">
      <c r="A4" s="10" t="str">
        <f>'individual BCT by mhealth tech'!B7</f>
        <v>Ferrante 2018</v>
      </c>
      <c r="D4" s="10">
        <f>AVERAGE('individual BCT by mhealth tech'!D7,'individual BCT by mhealth tech'!D8)</f>
        <v>1</v>
      </c>
      <c r="E4" s="10">
        <f>AVERAGE('individual BCT by mhealth tech'!E7,'individual BCT by mhealth tech'!E8)</f>
        <v>0</v>
      </c>
      <c r="F4" s="10">
        <f>AVERAGE('individual BCT by mhealth tech'!F7,'individual BCT by mhealth tech'!F8)</f>
        <v>0</v>
      </c>
      <c r="G4" s="10">
        <f>AVERAGE('individual BCT by mhealth tech'!G7,'individual BCT by mhealth tech'!G8)</f>
        <v>0</v>
      </c>
      <c r="H4" s="10">
        <f>AVERAGE('individual BCT by mhealth tech'!H7,'individual BCT by mhealth tech'!H8)</f>
        <v>1</v>
      </c>
      <c r="I4" s="10">
        <f>AVERAGE('individual BCT by mhealth tech'!I7,'individual BCT by mhealth tech'!I8)</f>
        <v>0</v>
      </c>
      <c r="J4" s="10">
        <f>AVERAGE('individual BCT by mhealth tech'!J7,'individual BCT by mhealth tech'!J8)</f>
        <v>0</v>
      </c>
      <c r="K4" s="10">
        <f>AVERAGE('individual BCT by mhealth tech'!K7,'individual BCT by mhealth tech'!K8)</f>
        <v>0</v>
      </c>
      <c r="L4" s="10">
        <f>AVERAGE('individual BCT by mhealth tech'!L7,'individual BCT by mhealth tech'!L8)</f>
        <v>0</v>
      </c>
      <c r="M4" s="10">
        <f>AVERAGE('individual BCT by mhealth tech'!M7,'individual BCT by mhealth tech'!M8)</f>
        <v>0</v>
      </c>
      <c r="N4" s="10">
        <f>AVERAGE('individual BCT by mhealth tech'!N7,'individual BCT by mhealth tech'!N8)</f>
        <v>0</v>
      </c>
      <c r="O4" s="10">
        <f>AVERAGE('individual BCT by mhealth tech'!O7,'individual BCT by mhealth tech'!O8)</f>
        <v>1</v>
      </c>
      <c r="P4" s="10">
        <f>AVERAGE('individual BCT by mhealth tech'!P7,'individual BCT by mhealth tech'!P8)</f>
        <v>1</v>
      </c>
      <c r="Q4" s="10">
        <f>AVERAGE('individual BCT by mhealth tech'!Q7,'individual BCT by mhealth tech'!Q8)</f>
        <v>0</v>
      </c>
      <c r="R4" s="10">
        <f>AVERAGE('individual BCT by mhealth tech'!R7,'individual BCT by mhealth tech'!R8)</f>
        <v>0</v>
      </c>
      <c r="S4" s="10">
        <f>AVERAGE('individual BCT by mhealth tech'!S7,'individual BCT by mhealth tech'!S8)</f>
        <v>0</v>
      </c>
      <c r="T4" s="10">
        <f>AVERAGE('individual BCT by mhealth tech'!T7,'individual BCT by mhealth tech'!T8)</f>
        <v>0</v>
      </c>
      <c r="U4" s="10">
        <f>AVERAGE('individual BCT by mhealth tech'!U7,'individual BCT by mhealth tech'!U8)</f>
        <v>1</v>
      </c>
      <c r="V4" s="10">
        <f>AVERAGE('individual BCT by mhealth tech'!V7,'individual BCT by mhealth tech'!V8)</f>
        <v>1</v>
      </c>
      <c r="W4" s="10">
        <f>AVERAGE('individual BCT by mhealth tech'!W7,'individual BCT by mhealth tech'!W8)</f>
        <v>1</v>
      </c>
      <c r="X4" s="10">
        <f>AVERAGE('individual BCT by mhealth tech'!X7,'individual BCT by mhealth tech'!X8)</f>
        <v>0</v>
      </c>
      <c r="Y4" s="10">
        <f>AVERAGE('individual BCT by mhealth tech'!Y7,'individual BCT by mhealth tech'!Y8)</f>
        <v>0</v>
      </c>
      <c r="Z4" s="10">
        <f>AVERAGE('individual BCT by mhealth tech'!Z7,'individual BCT by mhealth tech'!Z8)</f>
        <v>0</v>
      </c>
      <c r="AA4" s="10">
        <f>AVERAGE('individual BCT by mhealth tech'!AA7,'individual BCT by mhealth tech'!AA8)</f>
        <v>1</v>
      </c>
      <c r="AB4" s="10">
        <f>AVERAGE('individual BCT by mhealth tech'!AB7,'individual BCT by mhealth tech'!AB8)</f>
        <v>1</v>
      </c>
      <c r="AC4" s="10">
        <f>AVERAGE('individual BCT by mhealth tech'!AC7,'individual BCT by mhealth tech'!AC8)</f>
        <v>1</v>
      </c>
      <c r="AD4" s="10">
        <f>AVERAGE('individual BCT by mhealth tech'!AD7,'individual BCT by mhealth tech'!AD8)</f>
        <v>0</v>
      </c>
      <c r="AE4" s="10">
        <f>AVERAGE('individual BCT by mhealth tech'!AE7,'individual BCT by mhealth tech'!AE8)</f>
        <v>0</v>
      </c>
      <c r="AF4" s="10">
        <f>AVERAGE('individual BCT by mhealth tech'!AF7,'individual BCT by mhealth tech'!AF8)</f>
        <v>0</v>
      </c>
      <c r="AG4" s="10">
        <f>AVERAGE('individual BCT by mhealth tech'!AG7,'individual BCT by mhealth tech'!AG8)</f>
        <v>1</v>
      </c>
      <c r="AH4" s="10">
        <f>AVERAGE('individual BCT by mhealth tech'!AH7,'individual BCT by mhealth tech'!AH8)</f>
        <v>1</v>
      </c>
      <c r="AI4" s="10">
        <f>AVERAGE('individual BCT by mhealth tech'!AI7,'individual BCT by mhealth tech'!AI8)</f>
        <v>1</v>
      </c>
      <c r="AJ4" s="10">
        <f>AVERAGE('individual BCT by mhealth tech'!AJ7,'individual BCT by mhealth tech'!AJ8)</f>
        <v>0</v>
      </c>
      <c r="AK4" s="10">
        <f>AVERAGE('individual BCT by mhealth tech'!AK7,'individual BCT by mhealth tech'!AK8)</f>
        <v>0</v>
      </c>
      <c r="AL4" s="10">
        <f>AVERAGE('individual BCT by mhealth tech'!AL7,'individual BCT by mhealth tech'!AL8)</f>
        <v>0</v>
      </c>
      <c r="AM4" s="10">
        <f>AVERAGE('individual BCT by mhealth tech'!AM7,'individual BCT by mhealth tech'!AM8)</f>
        <v>0</v>
      </c>
      <c r="AN4" s="10">
        <f>AVERAGE('individual BCT by mhealth tech'!AN7,'individual BCT by mhealth tech'!AN8)</f>
        <v>0</v>
      </c>
      <c r="AO4" s="10">
        <f>AVERAGE('individual BCT by mhealth tech'!AO7,'individual BCT by mhealth tech'!AO8)</f>
        <v>0</v>
      </c>
      <c r="AP4" s="10">
        <f>AVERAGE('individual BCT by mhealth tech'!AP7,'individual BCT by mhealth tech'!AP8)</f>
        <v>0</v>
      </c>
      <c r="AQ4" s="10">
        <f>AVERAGE('individual BCT by mhealth tech'!AQ7,'individual BCT by mhealth tech'!AQ8)</f>
        <v>0</v>
      </c>
      <c r="AR4" s="10">
        <f>AVERAGE('individual BCT by mhealth tech'!AR7,'individual BCT by mhealth tech'!AR8)</f>
        <v>1</v>
      </c>
      <c r="AS4" s="10">
        <f>AVERAGE('individual BCT by mhealth tech'!AS7,'individual BCT by mhealth tech'!AS8)</f>
        <v>0</v>
      </c>
      <c r="AT4" s="10">
        <f>AVERAGE('individual BCT by mhealth tech'!AT7,'individual BCT by mhealth tech'!AT8)</f>
        <v>0</v>
      </c>
      <c r="AU4" s="10">
        <f>AVERAGE('individual BCT by mhealth tech'!AU7,'individual BCT by mhealth tech'!AU8)</f>
        <v>0</v>
      </c>
      <c r="AV4" s="10">
        <f>AVERAGE('individual BCT by mhealth tech'!AV7,'individual BCT by mhealth tech'!AV8)</f>
        <v>0</v>
      </c>
      <c r="AW4" s="10">
        <f>AVERAGE('individual BCT by mhealth tech'!AW7,'individual BCT by mhealth tech'!AW8)</f>
        <v>0</v>
      </c>
      <c r="AX4" s="10">
        <f>AVERAGE('individual BCT by mhealth tech'!AX7,'individual BCT by mhealth tech'!AX8)</f>
        <v>0</v>
      </c>
      <c r="AY4" s="10">
        <f>AVERAGE('individual BCT by mhealth tech'!AY7,'individual BCT by mhealth tech'!AY8)</f>
        <v>1</v>
      </c>
      <c r="AZ4" s="10">
        <f>AVERAGE('individual BCT by mhealth tech'!AZ7,'individual BCT by mhealth tech'!AZ8)</f>
        <v>0</v>
      </c>
      <c r="BA4" s="10">
        <f>AVERAGE('individual BCT by mhealth tech'!BA7,'individual BCT by mhealth tech'!BA8)</f>
        <v>0</v>
      </c>
      <c r="BB4" s="10">
        <f>AVERAGE('individual BCT by mhealth tech'!BB7,'individual BCT by mhealth tech'!BB8)</f>
        <v>0</v>
      </c>
      <c r="BC4" s="10">
        <f>AVERAGE('individual BCT by mhealth tech'!BC7,'individual BCT by mhealth tech'!BC8)</f>
        <v>0</v>
      </c>
      <c r="BD4" s="10">
        <f>AVERAGE('individual BCT by mhealth tech'!BD7,'individual BCT by mhealth tech'!BD8)</f>
        <v>1</v>
      </c>
      <c r="BE4" s="10">
        <f>AVERAGE('individual BCT by mhealth tech'!BE7,'individual BCT by mhealth tech'!BE8)</f>
        <v>1</v>
      </c>
      <c r="BF4" s="10">
        <f>AVERAGE('individual BCT by mhealth tech'!BF7,'individual BCT by mhealth tech'!BF8)</f>
        <v>0</v>
      </c>
      <c r="BG4" s="10">
        <f>AVERAGE('individual BCT by mhealth tech'!BG7,'individual BCT by mhealth tech'!BG8)</f>
        <v>0</v>
      </c>
      <c r="BH4" s="10">
        <f>AVERAGE('individual BCT by mhealth tech'!BH7,'individual BCT by mhealth tech'!BH8)</f>
        <v>0</v>
      </c>
      <c r="BI4" s="10">
        <f>AVERAGE('individual BCT by mhealth tech'!BI7,'individual BCT by mhealth tech'!BI8)</f>
        <v>0</v>
      </c>
      <c r="BJ4" s="10">
        <f>AVERAGE('individual BCT by mhealth tech'!BJ7,'individual BCT by mhealth tech'!BJ8)</f>
        <v>0</v>
      </c>
      <c r="BK4" s="10">
        <f>AVERAGE('individual BCT by mhealth tech'!BK7,'individual BCT by mhealth tech'!BK8)</f>
        <v>0</v>
      </c>
      <c r="BL4" s="10">
        <f>AVERAGE('individual BCT by mhealth tech'!BL7,'individual BCT by mhealth tech'!BL8)</f>
        <v>0</v>
      </c>
      <c r="BM4" s="10">
        <f>AVERAGE('individual BCT by mhealth tech'!BM7,'individual BCT by mhealth tech'!BM8)</f>
        <v>0</v>
      </c>
      <c r="BN4" s="10">
        <f>AVERAGE('individual BCT by mhealth tech'!BN7,'individual BCT by mhealth tech'!BN8)</f>
        <v>0</v>
      </c>
      <c r="BO4" s="10">
        <f>AVERAGE('individual BCT by mhealth tech'!BO7,'individual BCT by mhealth tech'!BO8)</f>
        <v>0</v>
      </c>
      <c r="BP4" s="10">
        <f>AVERAGE('individual BCT by mhealth tech'!BP7,'individual BCT by mhealth tech'!BP8)</f>
        <v>0</v>
      </c>
      <c r="BQ4" s="10">
        <f>AVERAGE('individual BCT by mhealth tech'!BQ7,'individual BCT by mhealth tech'!BQ8)</f>
        <v>0</v>
      </c>
      <c r="BR4" s="10">
        <f>AVERAGE('individual BCT by mhealth tech'!BR7,'individual BCT by mhealth tech'!BR8)</f>
        <v>0</v>
      </c>
      <c r="BS4" s="10">
        <f>AVERAGE('individual BCT by mhealth tech'!BS7,'individual BCT by mhealth tech'!BS8)</f>
        <v>0</v>
      </c>
      <c r="BT4" s="10">
        <f>AVERAGE('individual BCT by mhealth tech'!BT7,'individual BCT by mhealth tech'!BT8)</f>
        <v>0</v>
      </c>
      <c r="BU4" s="10">
        <f>AVERAGE('individual BCT by mhealth tech'!BU7,'individual BCT by mhealth tech'!BU8)</f>
        <v>0</v>
      </c>
      <c r="BV4" s="10">
        <f>AVERAGE('individual BCT by mhealth tech'!BV7,'individual BCT by mhealth tech'!BV8)</f>
        <v>0</v>
      </c>
      <c r="BW4" s="10">
        <f>AVERAGE('individual BCT by mhealth tech'!BW7,'individual BCT by mhealth tech'!BW8)</f>
        <v>0</v>
      </c>
      <c r="BX4" s="10">
        <f>AVERAGE('individual BCT by mhealth tech'!BX7,'individual BCT by mhealth tech'!BX8)</f>
        <v>0</v>
      </c>
      <c r="BY4" s="10">
        <f>AVERAGE('individual BCT by mhealth tech'!BY7,'individual BCT by mhealth tech'!BY8)</f>
        <v>0</v>
      </c>
      <c r="BZ4" s="10">
        <f>AVERAGE('individual BCT by mhealth tech'!BZ7,'individual BCT by mhealth tech'!BZ8)</f>
        <v>0</v>
      </c>
      <c r="CA4" s="10">
        <f>AVERAGE('individual BCT by mhealth tech'!CA7,'individual BCT by mhealth tech'!CA8)</f>
        <v>0</v>
      </c>
      <c r="CB4" s="10">
        <f>AVERAGE('individual BCT by mhealth tech'!CB7,'individual BCT by mhealth tech'!CB8)</f>
        <v>0</v>
      </c>
      <c r="CC4" s="10">
        <f>AVERAGE('individual BCT by mhealth tech'!CC7,'individual BCT by mhealth tech'!CC8)</f>
        <v>0</v>
      </c>
      <c r="CD4" s="10">
        <f>AVERAGE('individual BCT by mhealth tech'!CD7,'individual BCT by mhealth tech'!CD8)</f>
        <v>0</v>
      </c>
      <c r="CE4" s="10">
        <f>AVERAGE('individual BCT by mhealth tech'!CE7,'individual BCT by mhealth tech'!CE8)</f>
        <v>0</v>
      </c>
      <c r="CF4" s="10">
        <f>AVERAGE('individual BCT by mhealth tech'!CF7,'individual BCT by mhealth tech'!CF8)</f>
        <v>0</v>
      </c>
      <c r="CG4" s="10">
        <f>AVERAGE('individual BCT by mhealth tech'!CG7,'individual BCT by mhealth tech'!CG8)</f>
        <v>0</v>
      </c>
      <c r="CH4" s="10">
        <f>AVERAGE('individual BCT by mhealth tech'!CH7,'individual BCT by mhealth tech'!CH8)</f>
        <v>0</v>
      </c>
      <c r="CI4" s="10">
        <f>AVERAGE('individual BCT by mhealth tech'!CI7,'individual BCT by mhealth tech'!CI8)</f>
        <v>0</v>
      </c>
      <c r="CJ4" s="10">
        <f>AVERAGE('individual BCT by mhealth tech'!CJ7,'individual BCT by mhealth tech'!CJ8)</f>
        <v>0</v>
      </c>
      <c r="CK4" s="10">
        <f>AVERAGE('individual BCT by mhealth tech'!CK7,'individual BCT by mhealth tech'!CK8)</f>
        <v>0</v>
      </c>
      <c r="CL4" s="10">
        <f>AVERAGE('individual BCT by mhealth tech'!CL7,'individual BCT by mhealth tech'!CL8)</f>
        <v>0</v>
      </c>
      <c r="CM4" s="10">
        <f>AVERAGE('individual BCT by mhealth tech'!CM7,'individual BCT by mhealth tech'!CM8)</f>
        <v>0</v>
      </c>
      <c r="CN4" s="10">
        <f>AVERAGE('individual BCT by mhealth tech'!CN7,'individual BCT by mhealth tech'!CN8)</f>
        <v>0</v>
      </c>
      <c r="CO4" s="10">
        <f>AVERAGE('individual BCT by mhealth tech'!CO7,'individual BCT by mhealth tech'!CO8)</f>
        <v>0</v>
      </c>
      <c r="CP4" s="10">
        <f>AVERAGE('individual BCT by mhealth tech'!CP7,'individual BCT by mhealth tech'!CP8)</f>
        <v>0</v>
      </c>
      <c r="CQ4" s="10">
        <f>AVERAGE('individual BCT by mhealth tech'!CQ7,'individual BCT by mhealth tech'!CQ8)</f>
        <v>0</v>
      </c>
      <c r="CR4" s="10">
        <f>AVERAGE('individual BCT by mhealth tech'!CR7,'individual BCT by mhealth tech'!CR8)</f>
        <v>0</v>
      </c>
      <c r="CS4" s="10">
        <f t="shared" si="0"/>
        <v>17</v>
      </c>
    </row>
    <row r="5" spans="1:97" x14ac:dyDescent="0.45">
      <c r="A5" s="10" t="str">
        <f>'individual BCT by mhealth tech'!B9</f>
        <v>Hartman 2018</v>
      </c>
      <c r="D5" s="10">
        <f>AVERAGE('individual BCT by mhealth tech'!D9,'individual BCT by mhealth tech'!D10)</f>
        <v>0</v>
      </c>
      <c r="E5" s="10">
        <f>AVERAGE('individual BCT by mhealth tech'!E9,'individual BCT by mhealth tech'!E10)</f>
        <v>0</v>
      </c>
      <c r="F5" s="10">
        <f>AVERAGE('individual BCT by mhealth tech'!F9,'individual BCT by mhealth tech'!F10)</f>
        <v>0</v>
      </c>
      <c r="G5" s="10">
        <f>AVERAGE('individual BCT by mhealth tech'!G9,'individual BCT by mhealth tech'!G10)</f>
        <v>0</v>
      </c>
      <c r="H5" s="10">
        <f>AVERAGE('individual BCT by mhealth tech'!H9,'individual BCT by mhealth tech'!H10)</f>
        <v>0</v>
      </c>
      <c r="I5" s="10">
        <f>AVERAGE('individual BCT by mhealth tech'!I9,'individual BCT by mhealth tech'!I10)</f>
        <v>1</v>
      </c>
      <c r="J5" s="10">
        <f>AVERAGE('individual BCT by mhealth tech'!J9,'individual BCT by mhealth tech'!J10)</f>
        <v>0</v>
      </c>
      <c r="K5" s="10">
        <f>AVERAGE('individual BCT by mhealth tech'!K9,'individual BCT by mhealth tech'!K10)</f>
        <v>0</v>
      </c>
      <c r="L5" s="10">
        <f>AVERAGE('individual BCT by mhealth tech'!L9,'individual BCT by mhealth tech'!L10)</f>
        <v>0</v>
      </c>
      <c r="M5" s="10">
        <f>AVERAGE('individual BCT by mhealth tech'!M9,'individual BCT by mhealth tech'!M10)</f>
        <v>0</v>
      </c>
      <c r="N5" s="10">
        <f>AVERAGE('individual BCT by mhealth tech'!N9,'individual BCT by mhealth tech'!N10)</f>
        <v>1</v>
      </c>
      <c r="O5" s="10">
        <f>AVERAGE('individual BCT by mhealth tech'!O9,'individual BCT by mhealth tech'!O10)</f>
        <v>1</v>
      </c>
      <c r="P5" s="10">
        <f>AVERAGE('individual BCT by mhealth tech'!P9,'individual BCT by mhealth tech'!P10)</f>
        <v>1</v>
      </c>
      <c r="Q5" s="10">
        <f>AVERAGE('individual BCT by mhealth tech'!Q9,'individual BCT by mhealth tech'!Q10)</f>
        <v>0</v>
      </c>
      <c r="R5" s="10">
        <f>AVERAGE('individual BCT by mhealth tech'!R9,'individual BCT by mhealth tech'!R10)</f>
        <v>0</v>
      </c>
      <c r="S5" s="10">
        <f>AVERAGE('individual BCT by mhealth tech'!S9,'individual BCT by mhealth tech'!S10)</f>
        <v>1</v>
      </c>
      <c r="T5" s="10">
        <f>AVERAGE('individual BCT by mhealth tech'!T9,'individual BCT by mhealth tech'!T10)</f>
        <v>1</v>
      </c>
      <c r="U5" s="10">
        <f>AVERAGE('individual BCT by mhealth tech'!U9,'individual BCT by mhealth tech'!U10)</f>
        <v>0</v>
      </c>
      <c r="V5" s="10">
        <f>AVERAGE('individual BCT by mhealth tech'!V9,'individual BCT by mhealth tech'!V10)</f>
        <v>0</v>
      </c>
      <c r="W5" s="10">
        <f>AVERAGE('individual BCT by mhealth tech'!W9,'individual BCT by mhealth tech'!W10)</f>
        <v>1</v>
      </c>
      <c r="X5" s="10">
        <f>AVERAGE('individual BCT by mhealth tech'!X9,'individual BCT by mhealth tech'!X10)</f>
        <v>0</v>
      </c>
      <c r="Y5" s="10">
        <f>AVERAGE('individual BCT by mhealth tech'!Y9,'individual BCT by mhealth tech'!Y10)</f>
        <v>0</v>
      </c>
      <c r="Z5" s="10">
        <f>AVERAGE('individual BCT by mhealth tech'!Z9,'individual BCT by mhealth tech'!Z10)</f>
        <v>0</v>
      </c>
      <c r="AA5" s="10">
        <f>AVERAGE('individual BCT by mhealth tech'!AA9,'individual BCT by mhealth tech'!AA10)</f>
        <v>0</v>
      </c>
      <c r="AB5" s="10">
        <f>AVERAGE('individual BCT by mhealth tech'!AB9,'individual BCT by mhealth tech'!AB10)</f>
        <v>0</v>
      </c>
      <c r="AC5" s="10">
        <f>AVERAGE('individual BCT by mhealth tech'!AC9,'individual BCT by mhealth tech'!AC10)</f>
        <v>0</v>
      </c>
      <c r="AD5" s="10">
        <f>AVERAGE('individual BCT by mhealth tech'!AD9,'individual BCT by mhealth tech'!AD10)</f>
        <v>0</v>
      </c>
      <c r="AE5" s="10">
        <f>AVERAGE('individual BCT by mhealth tech'!AE9,'individual BCT by mhealth tech'!AE10)</f>
        <v>0</v>
      </c>
      <c r="AF5" s="10">
        <f>AVERAGE('individual BCT by mhealth tech'!AF9,'individual BCT by mhealth tech'!AF10)</f>
        <v>0</v>
      </c>
      <c r="AG5" s="10">
        <f>AVERAGE('individual BCT by mhealth tech'!AG9,'individual BCT by mhealth tech'!AG10)</f>
        <v>1</v>
      </c>
      <c r="AH5" s="10">
        <f>AVERAGE('individual BCT by mhealth tech'!AH9,'individual BCT by mhealth tech'!AH10)</f>
        <v>1</v>
      </c>
      <c r="AI5" s="10">
        <f>AVERAGE('individual BCT by mhealth tech'!AI9,'individual BCT by mhealth tech'!AI10)</f>
        <v>0</v>
      </c>
      <c r="AJ5" s="10">
        <f>AVERAGE('individual BCT by mhealth tech'!AJ9,'individual BCT by mhealth tech'!AJ10)</f>
        <v>0</v>
      </c>
      <c r="AK5" s="10">
        <f>AVERAGE('individual BCT by mhealth tech'!AK9,'individual BCT by mhealth tech'!AK10)</f>
        <v>0</v>
      </c>
      <c r="AL5" s="10">
        <f>AVERAGE('individual BCT by mhealth tech'!AL9,'individual BCT by mhealth tech'!AL10)</f>
        <v>0</v>
      </c>
      <c r="AM5" s="10">
        <f>AVERAGE('individual BCT by mhealth tech'!AM9,'individual BCT by mhealth tech'!AM10)</f>
        <v>0</v>
      </c>
      <c r="AN5" s="10">
        <f>AVERAGE('individual BCT by mhealth tech'!AN9,'individual BCT by mhealth tech'!AN10)</f>
        <v>0</v>
      </c>
      <c r="AO5" s="10">
        <f>AVERAGE('individual BCT by mhealth tech'!AO9,'individual BCT by mhealth tech'!AO10)</f>
        <v>0</v>
      </c>
      <c r="AP5" s="10">
        <f>AVERAGE('individual BCT by mhealth tech'!AP9,'individual BCT by mhealth tech'!AP10)</f>
        <v>0</v>
      </c>
      <c r="AQ5" s="10">
        <f>AVERAGE('individual BCT by mhealth tech'!AQ9,'individual BCT by mhealth tech'!AQ10)</f>
        <v>0</v>
      </c>
      <c r="AR5" s="10">
        <f>AVERAGE('individual BCT by mhealth tech'!AR9,'individual BCT by mhealth tech'!AR10)</f>
        <v>1</v>
      </c>
      <c r="AS5" s="10">
        <f>AVERAGE('individual BCT by mhealth tech'!AS9,'individual BCT by mhealth tech'!AS10)</f>
        <v>0</v>
      </c>
      <c r="AT5" s="10">
        <f>AVERAGE('individual BCT by mhealth tech'!AT9,'individual BCT by mhealth tech'!AT10)</f>
        <v>0</v>
      </c>
      <c r="AU5" s="10">
        <f>AVERAGE('individual BCT by mhealth tech'!AU9,'individual BCT by mhealth tech'!AU10)</f>
        <v>0</v>
      </c>
      <c r="AV5" s="10">
        <f>AVERAGE('individual BCT by mhealth tech'!AV9,'individual BCT by mhealth tech'!AV10)</f>
        <v>0</v>
      </c>
      <c r="AW5" s="10">
        <f>AVERAGE('individual BCT by mhealth tech'!AW9,'individual BCT by mhealth tech'!AW10)</f>
        <v>0</v>
      </c>
      <c r="AX5" s="10">
        <f>AVERAGE('individual BCT by mhealth tech'!AX9,'individual BCT by mhealth tech'!AX10)</f>
        <v>0</v>
      </c>
      <c r="AY5" s="10">
        <f>AVERAGE('individual BCT by mhealth tech'!AY9,'individual BCT by mhealth tech'!AY10)</f>
        <v>1</v>
      </c>
      <c r="AZ5" s="10">
        <f>AVERAGE('individual BCT by mhealth tech'!AZ9,'individual BCT by mhealth tech'!AZ10)</f>
        <v>0</v>
      </c>
      <c r="BA5" s="10">
        <f>AVERAGE('individual BCT by mhealth tech'!BA9,'individual BCT by mhealth tech'!BA10)</f>
        <v>0</v>
      </c>
      <c r="BB5" s="10">
        <f>AVERAGE('individual BCT by mhealth tech'!BB9,'individual BCT by mhealth tech'!BB10)</f>
        <v>0</v>
      </c>
      <c r="BC5" s="10">
        <f>AVERAGE('individual BCT by mhealth tech'!BC9,'individual BCT by mhealth tech'!BC10)</f>
        <v>0</v>
      </c>
      <c r="BD5" s="10">
        <f>AVERAGE('individual BCT by mhealth tech'!BD9,'individual BCT by mhealth tech'!BD10)</f>
        <v>0</v>
      </c>
      <c r="BE5" s="10">
        <f>AVERAGE('individual BCT by mhealth tech'!BE9,'individual BCT by mhealth tech'!BE10)</f>
        <v>0</v>
      </c>
      <c r="BF5" s="10">
        <f>AVERAGE('individual BCT by mhealth tech'!BF9,'individual BCT by mhealth tech'!BF10)</f>
        <v>0</v>
      </c>
      <c r="BG5" s="10">
        <f>AVERAGE('individual BCT by mhealth tech'!BG9,'individual BCT by mhealth tech'!BG10)</f>
        <v>0</v>
      </c>
      <c r="BH5" s="10">
        <f>AVERAGE('individual BCT by mhealth tech'!BH9,'individual BCT by mhealth tech'!BH10)</f>
        <v>0</v>
      </c>
      <c r="BI5" s="10">
        <f>AVERAGE('individual BCT by mhealth tech'!BI9,'individual BCT by mhealth tech'!BI10)</f>
        <v>0</v>
      </c>
      <c r="BJ5" s="10">
        <f>AVERAGE('individual BCT by mhealth tech'!BJ9,'individual BCT by mhealth tech'!BJ10)</f>
        <v>0</v>
      </c>
      <c r="BK5" s="10">
        <f>AVERAGE('individual BCT by mhealth tech'!BK9,'individual BCT by mhealth tech'!BK10)</f>
        <v>0</v>
      </c>
      <c r="BL5" s="10">
        <f>AVERAGE('individual BCT by mhealth tech'!BL9,'individual BCT by mhealth tech'!BL10)</f>
        <v>0</v>
      </c>
      <c r="BM5" s="10">
        <f>AVERAGE('individual BCT by mhealth tech'!BM9,'individual BCT by mhealth tech'!BM10)</f>
        <v>0</v>
      </c>
      <c r="BN5" s="10">
        <f>AVERAGE('individual BCT by mhealth tech'!BN9,'individual BCT by mhealth tech'!BN10)</f>
        <v>0</v>
      </c>
      <c r="BO5" s="10">
        <f>AVERAGE('individual BCT by mhealth tech'!BO9,'individual BCT by mhealth tech'!BO10)</f>
        <v>0</v>
      </c>
      <c r="BP5" s="10">
        <f>AVERAGE('individual BCT by mhealth tech'!BP9,'individual BCT by mhealth tech'!BP10)</f>
        <v>0</v>
      </c>
      <c r="BQ5" s="10">
        <f>AVERAGE('individual BCT by mhealth tech'!BQ9,'individual BCT by mhealth tech'!BQ10)</f>
        <v>0</v>
      </c>
      <c r="BR5" s="10">
        <f>AVERAGE('individual BCT by mhealth tech'!BR9,'individual BCT by mhealth tech'!BR10)</f>
        <v>0</v>
      </c>
      <c r="BS5" s="10">
        <f>AVERAGE('individual BCT by mhealth tech'!BS9,'individual BCT by mhealth tech'!BS10)</f>
        <v>0</v>
      </c>
      <c r="BT5" s="10">
        <f>AVERAGE('individual BCT by mhealth tech'!BT9,'individual BCT by mhealth tech'!BT10)</f>
        <v>0</v>
      </c>
      <c r="BU5" s="10">
        <f>AVERAGE('individual BCT by mhealth tech'!BU9,'individual BCT by mhealth tech'!BU10)</f>
        <v>0</v>
      </c>
      <c r="BV5" s="10">
        <f>AVERAGE('individual BCT by mhealth tech'!BV9,'individual BCT by mhealth tech'!BV10)</f>
        <v>0</v>
      </c>
      <c r="BW5" s="10">
        <f>AVERAGE('individual BCT by mhealth tech'!BW9,'individual BCT by mhealth tech'!BW10)</f>
        <v>0</v>
      </c>
      <c r="BX5" s="10">
        <f>AVERAGE('individual BCT by mhealth tech'!BX9,'individual BCT by mhealth tech'!BX10)</f>
        <v>0</v>
      </c>
      <c r="BY5" s="10">
        <f>AVERAGE('individual BCT by mhealth tech'!BY9,'individual BCT by mhealth tech'!BY10)</f>
        <v>0</v>
      </c>
      <c r="BZ5" s="10">
        <f>AVERAGE('individual BCT by mhealth tech'!BZ9,'individual BCT by mhealth tech'!BZ10)</f>
        <v>0</v>
      </c>
      <c r="CA5" s="10">
        <f>AVERAGE('individual BCT by mhealth tech'!CA9,'individual BCT by mhealth tech'!CA10)</f>
        <v>0</v>
      </c>
      <c r="CB5" s="10">
        <f>AVERAGE('individual BCT by mhealth tech'!CB9,'individual BCT by mhealth tech'!CB10)</f>
        <v>0</v>
      </c>
      <c r="CC5" s="10">
        <f>AVERAGE('individual BCT by mhealth tech'!CC9,'individual BCT by mhealth tech'!CC10)</f>
        <v>0</v>
      </c>
      <c r="CD5" s="10">
        <f>AVERAGE('individual BCT by mhealth tech'!CD9,'individual BCT by mhealth tech'!CD10)</f>
        <v>0</v>
      </c>
      <c r="CE5" s="10">
        <f>AVERAGE('individual BCT by mhealth tech'!CE9,'individual BCT by mhealth tech'!CE10)</f>
        <v>0</v>
      </c>
      <c r="CF5" s="10">
        <f>AVERAGE('individual BCT by mhealth tech'!CF9,'individual BCT by mhealth tech'!CF10)</f>
        <v>0</v>
      </c>
      <c r="CG5" s="10">
        <f>AVERAGE('individual BCT by mhealth tech'!CG9,'individual BCT by mhealth tech'!CG10)</f>
        <v>0</v>
      </c>
      <c r="CH5" s="10">
        <f>AVERAGE('individual BCT by mhealth tech'!CH9,'individual BCT by mhealth tech'!CH10)</f>
        <v>0</v>
      </c>
      <c r="CI5" s="10">
        <f>AVERAGE('individual BCT by mhealth tech'!CI9,'individual BCT by mhealth tech'!CI10)</f>
        <v>0</v>
      </c>
      <c r="CJ5" s="10">
        <f>AVERAGE('individual BCT by mhealth tech'!CJ9,'individual BCT by mhealth tech'!CJ10)</f>
        <v>0</v>
      </c>
      <c r="CK5" s="10">
        <f>AVERAGE('individual BCT by mhealth tech'!CK9,'individual BCT by mhealth tech'!CK10)</f>
        <v>0</v>
      </c>
      <c r="CL5" s="10">
        <f>AVERAGE('individual BCT by mhealth tech'!CL9,'individual BCT by mhealth tech'!CL10)</f>
        <v>0</v>
      </c>
      <c r="CM5" s="10">
        <f>AVERAGE('individual BCT by mhealth tech'!CM9,'individual BCT by mhealth tech'!CM10)</f>
        <v>0</v>
      </c>
      <c r="CN5" s="10">
        <f>AVERAGE('individual BCT by mhealth tech'!CN9,'individual BCT by mhealth tech'!CN10)</f>
        <v>0</v>
      </c>
      <c r="CO5" s="10">
        <f>AVERAGE('individual BCT by mhealth tech'!CO9,'individual BCT by mhealth tech'!CO10)</f>
        <v>0</v>
      </c>
      <c r="CP5" s="10">
        <f>AVERAGE('individual BCT by mhealth tech'!CP9,'individual BCT by mhealth tech'!CP10)</f>
        <v>0</v>
      </c>
      <c r="CQ5" s="10">
        <f>AVERAGE('individual BCT by mhealth tech'!CQ9,'individual BCT by mhealth tech'!CQ10)</f>
        <v>0</v>
      </c>
      <c r="CR5" s="10">
        <f>AVERAGE('individual BCT by mhealth tech'!CR9,'individual BCT by mhealth tech'!CR10)</f>
        <v>0</v>
      </c>
      <c r="CS5" s="10">
        <f t="shared" si="0"/>
        <v>11</v>
      </c>
    </row>
    <row r="6" spans="1:97" x14ac:dyDescent="0.45">
      <c r="A6" s="10" t="str">
        <f>'individual BCT by mhealth tech'!B11</f>
        <v>Haggerty 2017</v>
      </c>
      <c r="D6" s="10">
        <f>AVERAGE('individual BCT by mhealth tech'!D11,'individual BCT by mhealth tech'!D12)</f>
        <v>0</v>
      </c>
      <c r="E6" s="10">
        <f>AVERAGE('individual BCT by mhealth tech'!E11,'individual BCT by mhealth tech'!E12)</f>
        <v>0</v>
      </c>
      <c r="F6" s="10">
        <f>AVERAGE('individual BCT by mhealth tech'!F11,'individual BCT by mhealth tech'!F12)</f>
        <v>0</v>
      </c>
      <c r="G6" s="10">
        <f>AVERAGE('individual BCT by mhealth tech'!G11,'individual BCT by mhealth tech'!G12)</f>
        <v>0</v>
      </c>
      <c r="H6" s="10">
        <f>AVERAGE('individual BCT by mhealth tech'!H11,'individual BCT by mhealth tech'!H12)</f>
        <v>0</v>
      </c>
      <c r="I6" s="10">
        <f>AVERAGE('individual BCT by mhealth tech'!I11,'individual BCT by mhealth tech'!I12)</f>
        <v>1</v>
      </c>
      <c r="J6" s="10">
        <f>AVERAGE('individual BCT by mhealth tech'!J11,'individual BCT by mhealth tech'!J12)</f>
        <v>0</v>
      </c>
      <c r="K6" s="10">
        <f>AVERAGE('individual BCT by mhealth tech'!K11,'individual BCT by mhealth tech'!K12)</f>
        <v>0</v>
      </c>
      <c r="L6" s="10">
        <f>AVERAGE('individual BCT by mhealth tech'!L11,'individual BCT by mhealth tech'!L12)</f>
        <v>0</v>
      </c>
      <c r="M6" s="10">
        <f>AVERAGE('individual BCT by mhealth tech'!M11,'individual BCT by mhealth tech'!M12)</f>
        <v>0</v>
      </c>
      <c r="N6" s="10">
        <f>AVERAGE('individual BCT by mhealth tech'!N11,'individual BCT by mhealth tech'!N12)</f>
        <v>1</v>
      </c>
      <c r="O6" s="10">
        <f>AVERAGE('individual BCT by mhealth tech'!O11,'individual BCT by mhealth tech'!O12)</f>
        <v>1</v>
      </c>
      <c r="P6" s="10">
        <f>AVERAGE('individual BCT by mhealth tech'!P11,'individual BCT by mhealth tech'!P12)</f>
        <v>1</v>
      </c>
      <c r="Q6" s="10">
        <f>AVERAGE('individual BCT by mhealth tech'!Q11,'individual BCT by mhealth tech'!Q12)</f>
        <v>0</v>
      </c>
      <c r="R6" s="10">
        <f>AVERAGE('individual BCT by mhealth tech'!R11,'individual BCT by mhealth tech'!R12)</f>
        <v>0</v>
      </c>
      <c r="S6" s="10">
        <f>AVERAGE('individual BCT by mhealth tech'!S11,'individual BCT by mhealth tech'!S12)</f>
        <v>1</v>
      </c>
      <c r="T6" s="10">
        <f>AVERAGE('individual BCT by mhealth tech'!T11,'individual BCT by mhealth tech'!T12)</f>
        <v>1</v>
      </c>
      <c r="U6" s="10">
        <f>AVERAGE('individual BCT by mhealth tech'!U11,'individual BCT by mhealth tech'!U12)</f>
        <v>0</v>
      </c>
      <c r="V6" s="10">
        <f>AVERAGE('individual BCT by mhealth tech'!V11,'individual BCT by mhealth tech'!V12)</f>
        <v>0</v>
      </c>
      <c r="W6" s="10">
        <f>AVERAGE('individual BCT by mhealth tech'!W11,'individual BCT by mhealth tech'!W12)</f>
        <v>0</v>
      </c>
      <c r="X6" s="10">
        <f>AVERAGE('individual BCT by mhealth tech'!X11,'individual BCT by mhealth tech'!X12)</f>
        <v>0</v>
      </c>
      <c r="Y6" s="10">
        <f>AVERAGE('individual BCT by mhealth tech'!Y11,'individual BCT by mhealth tech'!Y12)</f>
        <v>0</v>
      </c>
      <c r="Z6" s="10">
        <f>AVERAGE('individual BCT by mhealth tech'!Z11,'individual BCT by mhealth tech'!Z12)</f>
        <v>0</v>
      </c>
      <c r="AA6" s="10">
        <f>AVERAGE('individual BCT by mhealth tech'!AA11,'individual BCT by mhealth tech'!AA12)</f>
        <v>0</v>
      </c>
      <c r="AB6" s="10">
        <f>AVERAGE('individual BCT by mhealth tech'!AB11,'individual BCT by mhealth tech'!AB12)</f>
        <v>0</v>
      </c>
      <c r="AC6" s="10">
        <f>AVERAGE('individual BCT by mhealth tech'!AC11,'individual BCT by mhealth tech'!AC12)</f>
        <v>0</v>
      </c>
      <c r="AD6" s="10">
        <f>AVERAGE('individual BCT by mhealth tech'!AD11,'individual BCT by mhealth tech'!AD12)</f>
        <v>0</v>
      </c>
      <c r="AE6" s="10">
        <f>AVERAGE('individual BCT by mhealth tech'!AE11,'individual BCT by mhealth tech'!AE12)</f>
        <v>0</v>
      </c>
      <c r="AF6" s="10">
        <f>AVERAGE('individual BCT by mhealth tech'!AF11,'individual BCT by mhealth tech'!AF12)</f>
        <v>0</v>
      </c>
      <c r="AG6" s="10">
        <f>AVERAGE('individual BCT by mhealth tech'!AG11,'individual BCT by mhealth tech'!AG12)</f>
        <v>0</v>
      </c>
      <c r="AH6" s="10">
        <f>AVERAGE('individual BCT by mhealth tech'!AH11,'individual BCT by mhealth tech'!AH12)</f>
        <v>0</v>
      </c>
      <c r="AI6" s="10">
        <f>AVERAGE('individual BCT by mhealth tech'!AI11,'individual BCT by mhealth tech'!AI12)</f>
        <v>0</v>
      </c>
      <c r="AJ6" s="10">
        <f>AVERAGE('individual BCT by mhealth tech'!AJ11,'individual BCT by mhealth tech'!AJ12)</f>
        <v>0</v>
      </c>
      <c r="AK6" s="10">
        <f>AVERAGE('individual BCT by mhealth tech'!AK11,'individual BCT by mhealth tech'!AK12)</f>
        <v>0</v>
      </c>
      <c r="AL6" s="10">
        <f>AVERAGE('individual BCT by mhealth tech'!AL11,'individual BCT by mhealth tech'!AL12)</f>
        <v>0</v>
      </c>
      <c r="AM6" s="10">
        <f>AVERAGE('individual BCT by mhealth tech'!AM11,'individual BCT by mhealth tech'!AM12)</f>
        <v>0</v>
      </c>
      <c r="AN6" s="10">
        <f>AVERAGE('individual BCT by mhealth tech'!AN11,'individual BCT by mhealth tech'!AN12)</f>
        <v>0</v>
      </c>
      <c r="AO6" s="10">
        <f>AVERAGE('individual BCT by mhealth tech'!AO11,'individual BCT by mhealth tech'!AO12)</f>
        <v>0</v>
      </c>
      <c r="AP6" s="10">
        <f>AVERAGE('individual BCT by mhealth tech'!AP11,'individual BCT by mhealth tech'!AP12)</f>
        <v>0</v>
      </c>
      <c r="AQ6" s="10">
        <f>AVERAGE('individual BCT by mhealth tech'!AQ11,'individual BCT by mhealth tech'!AQ12)</f>
        <v>0</v>
      </c>
      <c r="AR6" s="10">
        <f>AVERAGE('individual BCT by mhealth tech'!AR11,'individual BCT by mhealth tech'!AR12)</f>
        <v>0</v>
      </c>
      <c r="AS6" s="10">
        <f>AVERAGE('individual BCT by mhealth tech'!AS11,'individual BCT by mhealth tech'!AS12)</f>
        <v>0</v>
      </c>
      <c r="AT6" s="10">
        <f>AVERAGE('individual BCT by mhealth tech'!AT11,'individual BCT by mhealth tech'!AT12)</f>
        <v>0</v>
      </c>
      <c r="AU6" s="10">
        <f>AVERAGE('individual BCT by mhealth tech'!AU11,'individual BCT by mhealth tech'!AU12)</f>
        <v>0</v>
      </c>
      <c r="AV6" s="10">
        <f>AVERAGE('individual BCT by mhealth tech'!AV11,'individual BCT by mhealth tech'!AV12)</f>
        <v>0</v>
      </c>
      <c r="AW6" s="10">
        <f>AVERAGE('individual BCT by mhealth tech'!AW11,'individual BCT by mhealth tech'!AW12)</f>
        <v>0</v>
      </c>
      <c r="AX6" s="10">
        <f>AVERAGE('individual BCT by mhealth tech'!AX11,'individual BCT by mhealth tech'!AX12)</f>
        <v>0</v>
      </c>
      <c r="AY6" s="10">
        <f>AVERAGE('individual BCT by mhealth tech'!AY11,'individual BCT by mhealth tech'!AY12)</f>
        <v>1</v>
      </c>
      <c r="AZ6" s="10">
        <f>AVERAGE('individual BCT by mhealth tech'!AZ11,'individual BCT by mhealth tech'!AZ12)</f>
        <v>0</v>
      </c>
      <c r="BA6" s="10">
        <f>AVERAGE('individual BCT by mhealth tech'!BA11,'individual BCT by mhealth tech'!BA12)</f>
        <v>0</v>
      </c>
      <c r="BB6" s="10">
        <f>AVERAGE('individual BCT by mhealth tech'!BB11,'individual BCT by mhealth tech'!BB12)</f>
        <v>0</v>
      </c>
      <c r="BC6" s="10">
        <f>AVERAGE('individual BCT by mhealth tech'!BC11,'individual BCT by mhealth tech'!BC12)</f>
        <v>0</v>
      </c>
      <c r="BD6" s="10">
        <f>AVERAGE('individual BCT by mhealth tech'!BD11,'individual BCT by mhealth tech'!BD12)</f>
        <v>0</v>
      </c>
      <c r="BE6" s="10">
        <f>AVERAGE('individual BCT by mhealth tech'!BE11,'individual BCT by mhealth tech'!BE12)</f>
        <v>0</v>
      </c>
      <c r="BF6" s="10">
        <f>AVERAGE('individual BCT by mhealth tech'!BF11,'individual BCT by mhealth tech'!BF12)</f>
        <v>0</v>
      </c>
      <c r="BG6" s="10">
        <f>AVERAGE('individual BCT by mhealth tech'!BG11,'individual BCT by mhealth tech'!BG12)</f>
        <v>0</v>
      </c>
      <c r="BH6" s="10">
        <f>AVERAGE('individual BCT by mhealth tech'!BH11,'individual BCT by mhealth tech'!BH12)</f>
        <v>0</v>
      </c>
      <c r="BI6" s="10">
        <f>AVERAGE('individual BCT by mhealth tech'!BI11,'individual BCT by mhealth tech'!BI12)</f>
        <v>0</v>
      </c>
      <c r="BJ6" s="10">
        <f>AVERAGE('individual BCT by mhealth tech'!BJ11,'individual BCT by mhealth tech'!BJ12)</f>
        <v>0</v>
      </c>
      <c r="BK6" s="10">
        <f>AVERAGE('individual BCT by mhealth tech'!BK11,'individual BCT by mhealth tech'!BK12)</f>
        <v>0</v>
      </c>
      <c r="BL6" s="10">
        <f>AVERAGE('individual BCT by mhealth tech'!BL11,'individual BCT by mhealth tech'!BL12)</f>
        <v>0</v>
      </c>
      <c r="BM6" s="10">
        <f>AVERAGE('individual BCT by mhealth tech'!BM11,'individual BCT by mhealth tech'!BM12)</f>
        <v>0</v>
      </c>
      <c r="BN6" s="10">
        <f>AVERAGE('individual BCT by mhealth tech'!BN11,'individual BCT by mhealth tech'!BN12)</f>
        <v>0</v>
      </c>
      <c r="BO6" s="10">
        <f>AVERAGE('individual BCT by mhealth tech'!BO11,'individual BCT by mhealth tech'!BO12)</f>
        <v>0</v>
      </c>
      <c r="BP6" s="10">
        <f>AVERAGE('individual BCT by mhealth tech'!BP11,'individual BCT by mhealth tech'!BP12)</f>
        <v>0</v>
      </c>
      <c r="BQ6" s="10">
        <f>AVERAGE('individual BCT by mhealth tech'!BQ11,'individual BCT by mhealth tech'!BQ12)</f>
        <v>0</v>
      </c>
      <c r="BR6" s="10">
        <f>AVERAGE('individual BCT by mhealth tech'!BR11,'individual BCT by mhealth tech'!BR12)</f>
        <v>0</v>
      </c>
      <c r="BS6" s="10">
        <f>AVERAGE('individual BCT by mhealth tech'!BS11,'individual BCT by mhealth tech'!BS12)</f>
        <v>0</v>
      </c>
      <c r="BT6" s="10">
        <f>AVERAGE('individual BCT by mhealth tech'!BT11,'individual BCT by mhealth tech'!BT12)</f>
        <v>0</v>
      </c>
      <c r="BU6" s="10">
        <f>AVERAGE('individual BCT by mhealth tech'!BU11,'individual BCT by mhealth tech'!BU12)</f>
        <v>0</v>
      </c>
      <c r="BV6" s="10">
        <f>AVERAGE('individual BCT by mhealth tech'!BV11,'individual BCT by mhealth tech'!BV12)</f>
        <v>0</v>
      </c>
      <c r="BW6" s="10">
        <f>AVERAGE('individual BCT by mhealth tech'!BW11,'individual BCT by mhealth tech'!BW12)</f>
        <v>0</v>
      </c>
      <c r="BX6" s="10">
        <f>AVERAGE('individual BCT by mhealth tech'!BX11,'individual BCT by mhealth tech'!BX12)</f>
        <v>0</v>
      </c>
      <c r="BY6" s="10">
        <f>AVERAGE('individual BCT by mhealth tech'!BY11,'individual BCT by mhealth tech'!BY12)</f>
        <v>0</v>
      </c>
      <c r="BZ6" s="10">
        <f>AVERAGE('individual BCT by mhealth tech'!BZ11,'individual BCT by mhealth tech'!BZ12)</f>
        <v>0</v>
      </c>
      <c r="CA6" s="10">
        <f>AVERAGE('individual BCT by mhealth tech'!CA11,'individual BCT by mhealth tech'!CA12)</f>
        <v>0</v>
      </c>
      <c r="CB6" s="10">
        <f>AVERAGE('individual BCT by mhealth tech'!CB11,'individual BCT by mhealth tech'!CB12)</f>
        <v>0</v>
      </c>
      <c r="CC6" s="10">
        <f>AVERAGE('individual BCT by mhealth tech'!CC11,'individual BCT by mhealth tech'!CC12)</f>
        <v>0</v>
      </c>
      <c r="CD6" s="10">
        <f>AVERAGE('individual BCT by mhealth tech'!CD11,'individual BCT by mhealth tech'!CD12)</f>
        <v>0</v>
      </c>
      <c r="CE6" s="10">
        <f>AVERAGE('individual BCT by mhealth tech'!CE11,'individual BCT by mhealth tech'!CE12)</f>
        <v>0</v>
      </c>
      <c r="CF6" s="10">
        <f>AVERAGE('individual BCT by mhealth tech'!CF11,'individual BCT by mhealth tech'!CF12)</f>
        <v>0</v>
      </c>
      <c r="CG6" s="10">
        <f>AVERAGE('individual BCT by mhealth tech'!CG11,'individual BCT by mhealth tech'!CG12)</f>
        <v>0</v>
      </c>
      <c r="CH6" s="10">
        <f>AVERAGE('individual BCT by mhealth tech'!CH11,'individual BCT by mhealth tech'!CH12)</f>
        <v>0</v>
      </c>
      <c r="CI6" s="10">
        <f>AVERAGE('individual BCT by mhealth tech'!CI11,'individual BCT by mhealth tech'!CI12)</f>
        <v>0</v>
      </c>
      <c r="CJ6" s="10">
        <f>AVERAGE('individual BCT by mhealth tech'!CJ11,'individual BCT by mhealth tech'!CJ12)</f>
        <v>0</v>
      </c>
      <c r="CK6" s="10">
        <f>AVERAGE('individual BCT by mhealth tech'!CK11,'individual BCT by mhealth tech'!CK12)</f>
        <v>0</v>
      </c>
      <c r="CL6" s="10">
        <f>AVERAGE('individual BCT by mhealth tech'!CL11,'individual BCT by mhealth tech'!CL12)</f>
        <v>0</v>
      </c>
      <c r="CM6" s="10">
        <f>AVERAGE('individual BCT by mhealth tech'!CM11,'individual BCT by mhealth tech'!CM12)</f>
        <v>0</v>
      </c>
      <c r="CN6" s="10">
        <f>AVERAGE('individual BCT by mhealth tech'!CN11,'individual BCT by mhealth tech'!CN12)</f>
        <v>0</v>
      </c>
      <c r="CO6" s="10">
        <f>AVERAGE('individual BCT by mhealth tech'!CO11,'individual BCT by mhealth tech'!CO12)</f>
        <v>0</v>
      </c>
      <c r="CP6" s="10">
        <f>AVERAGE('individual BCT by mhealth tech'!CP11,'individual BCT by mhealth tech'!CP12)</f>
        <v>0</v>
      </c>
      <c r="CQ6" s="10">
        <f>AVERAGE('individual BCT by mhealth tech'!CQ11,'individual BCT by mhealth tech'!CQ12)</f>
        <v>0</v>
      </c>
      <c r="CR6" s="10">
        <f>AVERAGE('individual BCT by mhealth tech'!CR11,'individual BCT by mhealth tech'!CR12)</f>
        <v>0</v>
      </c>
      <c r="CS6" s="10">
        <f t="shared" si="0"/>
        <v>7</v>
      </c>
    </row>
    <row r="7" spans="1:97" x14ac:dyDescent="0.45">
      <c r="A7" s="10" t="str">
        <f>'individual BCT by mhealth tech'!B13</f>
        <v>Haggerty 2016</v>
      </c>
      <c r="D7" s="10">
        <f>AVERAGE('individual BCT by mhealth tech'!D13,'individual BCT by mhealth tech'!D14)</f>
        <v>0</v>
      </c>
      <c r="E7" s="10">
        <f>AVERAGE('individual BCT by mhealth tech'!E13,'individual BCT by mhealth tech'!E14)</f>
        <v>0</v>
      </c>
      <c r="F7" s="10">
        <f>AVERAGE('individual BCT by mhealth tech'!F13,'individual BCT by mhealth tech'!F14)</f>
        <v>0</v>
      </c>
      <c r="G7" s="10">
        <f>AVERAGE('individual BCT by mhealth tech'!G13,'individual BCT by mhealth tech'!G14)</f>
        <v>0</v>
      </c>
      <c r="H7" s="10">
        <f>AVERAGE('individual BCT by mhealth tech'!H13,'individual BCT by mhealth tech'!H14)</f>
        <v>0</v>
      </c>
      <c r="I7" s="10">
        <f>AVERAGE('individual BCT by mhealth tech'!I13,'individual BCT by mhealth tech'!I14)</f>
        <v>1</v>
      </c>
      <c r="J7" s="10">
        <f>AVERAGE('individual BCT by mhealth tech'!J13,'individual BCT by mhealth tech'!J14)</f>
        <v>0</v>
      </c>
      <c r="K7" s="10">
        <f>AVERAGE('individual BCT by mhealth tech'!K13,'individual BCT by mhealth tech'!K14)</f>
        <v>0</v>
      </c>
      <c r="L7" s="10">
        <f>AVERAGE('individual BCT by mhealth tech'!L13,'individual BCT by mhealth tech'!L14)</f>
        <v>0</v>
      </c>
      <c r="M7" s="10">
        <f>AVERAGE('individual BCT by mhealth tech'!M13,'individual BCT by mhealth tech'!M14)</f>
        <v>0</v>
      </c>
      <c r="N7" s="10">
        <f>AVERAGE('individual BCT by mhealth tech'!N13,'individual BCT by mhealth tech'!N14)</f>
        <v>1</v>
      </c>
      <c r="O7" s="10">
        <f>AVERAGE('individual BCT by mhealth tech'!O13,'individual BCT by mhealth tech'!O14)</f>
        <v>1</v>
      </c>
      <c r="P7" s="10">
        <f>AVERAGE('individual BCT by mhealth tech'!P13,'individual BCT by mhealth tech'!P14)</f>
        <v>1</v>
      </c>
      <c r="Q7" s="10">
        <f>AVERAGE('individual BCT by mhealth tech'!Q13,'individual BCT by mhealth tech'!Q14)</f>
        <v>0</v>
      </c>
      <c r="R7" s="10">
        <f>AVERAGE('individual BCT by mhealth tech'!R13,'individual BCT by mhealth tech'!R14)</f>
        <v>0</v>
      </c>
      <c r="S7" s="10">
        <f>AVERAGE('individual BCT by mhealth tech'!S13,'individual BCT by mhealth tech'!S14)</f>
        <v>1</v>
      </c>
      <c r="T7" s="10">
        <f>AVERAGE('individual BCT by mhealth tech'!T13,'individual BCT by mhealth tech'!T14)</f>
        <v>1</v>
      </c>
      <c r="U7" s="10">
        <f>AVERAGE('individual BCT by mhealth tech'!U13,'individual BCT by mhealth tech'!U14)</f>
        <v>0</v>
      </c>
      <c r="V7" s="10">
        <f>AVERAGE('individual BCT by mhealth tech'!V13,'individual BCT by mhealth tech'!V14)</f>
        <v>0</v>
      </c>
      <c r="W7" s="10">
        <f>AVERAGE('individual BCT by mhealth tech'!W13,'individual BCT by mhealth tech'!W14)</f>
        <v>0</v>
      </c>
      <c r="X7" s="10">
        <f>AVERAGE('individual BCT by mhealth tech'!X13,'individual BCT by mhealth tech'!X14)</f>
        <v>0</v>
      </c>
      <c r="Y7" s="10">
        <f>AVERAGE('individual BCT by mhealth tech'!Y13,'individual BCT by mhealth tech'!Y14)</f>
        <v>0</v>
      </c>
      <c r="Z7" s="10">
        <f>AVERAGE('individual BCT by mhealth tech'!Z13,'individual BCT by mhealth tech'!Z14)</f>
        <v>0</v>
      </c>
      <c r="AA7" s="10">
        <f>AVERAGE('individual BCT by mhealth tech'!AA13,'individual BCT by mhealth tech'!AA14)</f>
        <v>0</v>
      </c>
      <c r="AB7" s="10">
        <f>AVERAGE('individual BCT by mhealth tech'!AB13,'individual BCT by mhealth tech'!AB14)</f>
        <v>0</v>
      </c>
      <c r="AC7" s="10">
        <f>AVERAGE('individual BCT by mhealth tech'!AC13,'individual BCT by mhealth tech'!AC14)</f>
        <v>0</v>
      </c>
      <c r="AD7" s="10">
        <f>AVERAGE('individual BCT by mhealth tech'!AD13,'individual BCT by mhealth tech'!AD14)</f>
        <v>0</v>
      </c>
      <c r="AE7" s="10">
        <f>AVERAGE('individual BCT by mhealth tech'!AE13,'individual BCT by mhealth tech'!AE14)</f>
        <v>0</v>
      </c>
      <c r="AF7" s="10">
        <f>AVERAGE('individual BCT by mhealth tech'!AF13,'individual BCT by mhealth tech'!AF14)</f>
        <v>0</v>
      </c>
      <c r="AG7" s="10">
        <f>AVERAGE('individual BCT by mhealth tech'!AG13,'individual BCT by mhealth tech'!AG14)</f>
        <v>0</v>
      </c>
      <c r="AH7" s="10">
        <f>AVERAGE('individual BCT by mhealth tech'!AH13,'individual BCT by mhealth tech'!AH14)</f>
        <v>0</v>
      </c>
      <c r="AI7" s="10">
        <f>AVERAGE('individual BCT by mhealth tech'!AI13,'individual BCT by mhealth tech'!AI14)</f>
        <v>0</v>
      </c>
      <c r="AJ7" s="10">
        <f>AVERAGE('individual BCT by mhealth tech'!AJ13,'individual BCT by mhealth tech'!AJ14)</f>
        <v>0</v>
      </c>
      <c r="AK7" s="10">
        <f>AVERAGE('individual BCT by mhealth tech'!AK13,'individual BCT by mhealth tech'!AK14)</f>
        <v>0</v>
      </c>
      <c r="AL7" s="10">
        <f>AVERAGE('individual BCT by mhealth tech'!AL13,'individual BCT by mhealth tech'!AL14)</f>
        <v>0</v>
      </c>
      <c r="AM7" s="10">
        <f>AVERAGE('individual BCT by mhealth tech'!AM13,'individual BCT by mhealth tech'!AM14)</f>
        <v>0</v>
      </c>
      <c r="AN7" s="10">
        <f>AVERAGE('individual BCT by mhealth tech'!AN13,'individual BCT by mhealth tech'!AN14)</f>
        <v>0</v>
      </c>
      <c r="AO7" s="10">
        <f>AVERAGE('individual BCT by mhealth tech'!AO13,'individual BCT by mhealth tech'!AO14)</f>
        <v>0</v>
      </c>
      <c r="AP7" s="10">
        <f>AVERAGE('individual BCT by mhealth tech'!AP13,'individual BCT by mhealth tech'!AP14)</f>
        <v>0</v>
      </c>
      <c r="AQ7" s="10">
        <f>AVERAGE('individual BCT by mhealth tech'!AQ13,'individual BCT by mhealth tech'!AQ14)</f>
        <v>0</v>
      </c>
      <c r="AR7" s="10">
        <f>AVERAGE('individual BCT by mhealth tech'!AR13,'individual BCT by mhealth tech'!AR14)</f>
        <v>0</v>
      </c>
      <c r="AS7" s="10">
        <f>AVERAGE('individual BCT by mhealth tech'!AS13,'individual BCT by mhealth tech'!AS14)</f>
        <v>0</v>
      </c>
      <c r="AT7" s="10">
        <f>AVERAGE('individual BCT by mhealth tech'!AT13,'individual BCT by mhealth tech'!AT14)</f>
        <v>0</v>
      </c>
      <c r="AU7" s="10">
        <f>AVERAGE('individual BCT by mhealth tech'!AU13,'individual BCT by mhealth tech'!AU14)</f>
        <v>0</v>
      </c>
      <c r="AV7" s="10">
        <f>AVERAGE('individual BCT by mhealth tech'!AV13,'individual BCT by mhealth tech'!AV14)</f>
        <v>0</v>
      </c>
      <c r="AW7" s="10">
        <f>AVERAGE('individual BCT by mhealth tech'!AW13,'individual BCT by mhealth tech'!AW14)</f>
        <v>0</v>
      </c>
      <c r="AX7" s="10">
        <f>AVERAGE('individual BCT by mhealth tech'!AX13,'individual BCT by mhealth tech'!AX14)</f>
        <v>0</v>
      </c>
      <c r="AY7" s="10">
        <f>AVERAGE('individual BCT by mhealth tech'!AY13,'individual BCT by mhealth tech'!AY14)</f>
        <v>1</v>
      </c>
      <c r="AZ7" s="10">
        <f>AVERAGE('individual BCT by mhealth tech'!AZ13,'individual BCT by mhealth tech'!AZ14)</f>
        <v>0</v>
      </c>
      <c r="BA7" s="10">
        <f>AVERAGE('individual BCT by mhealth tech'!BA13,'individual BCT by mhealth tech'!BA14)</f>
        <v>0</v>
      </c>
      <c r="BB7" s="10">
        <f>AVERAGE('individual BCT by mhealth tech'!BB13,'individual BCT by mhealth tech'!BB14)</f>
        <v>0</v>
      </c>
      <c r="BC7" s="10">
        <f>AVERAGE('individual BCT by mhealth tech'!BC13,'individual BCT by mhealth tech'!BC14)</f>
        <v>0</v>
      </c>
      <c r="BD7" s="10">
        <f>AVERAGE('individual BCT by mhealth tech'!BD13,'individual BCT by mhealth tech'!BD14)</f>
        <v>0</v>
      </c>
      <c r="BE7" s="10">
        <f>AVERAGE('individual BCT by mhealth tech'!BE13,'individual BCT by mhealth tech'!BE14)</f>
        <v>0</v>
      </c>
      <c r="BF7" s="10">
        <f>AVERAGE('individual BCT by mhealth tech'!BF13,'individual BCT by mhealth tech'!BF14)</f>
        <v>0</v>
      </c>
      <c r="BG7" s="10">
        <f>AVERAGE('individual BCT by mhealth tech'!BG13,'individual BCT by mhealth tech'!BG14)</f>
        <v>0</v>
      </c>
      <c r="BH7" s="10">
        <f>AVERAGE('individual BCT by mhealth tech'!BH13,'individual BCT by mhealth tech'!BH14)</f>
        <v>0</v>
      </c>
      <c r="BI7" s="10">
        <f>AVERAGE('individual BCT by mhealth tech'!BI13,'individual BCT by mhealth tech'!BI14)</f>
        <v>0</v>
      </c>
      <c r="BJ7" s="10">
        <f>AVERAGE('individual BCT by mhealth tech'!BJ13,'individual BCT by mhealth tech'!BJ14)</f>
        <v>0</v>
      </c>
      <c r="BK7" s="10">
        <f>AVERAGE('individual BCT by mhealth tech'!BK13,'individual BCT by mhealth tech'!BK14)</f>
        <v>0</v>
      </c>
      <c r="BL7" s="10">
        <f>AVERAGE('individual BCT by mhealth tech'!BL13,'individual BCT by mhealth tech'!BL14)</f>
        <v>0</v>
      </c>
      <c r="BM7" s="10">
        <f>AVERAGE('individual BCT by mhealth tech'!BM13,'individual BCT by mhealth tech'!BM14)</f>
        <v>0</v>
      </c>
      <c r="BN7" s="10">
        <f>AVERAGE('individual BCT by mhealth tech'!BN13,'individual BCT by mhealth tech'!BN14)</f>
        <v>0</v>
      </c>
      <c r="BO7" s="10">
        <f>AVERAGE('individual BCT by mhealth tech'!BO13,'individual BCT by mhealth tech'!BO14)</f>
        <v>0</v>
      </c>
      <c r="BP7" s="10">
        <f>AVERAGE('individual BCT by mhealth tech'!BP13,'individual BCT by mhealth tech'!BP14)</f>
        <v>0</v>
      </c>
      <c r="BQ7" s="10">
        <f>AVERAGE('individual BCT by mhealth tech'!BQ13,'individual BCT by mhealth tech'!BQ14)</f>
        <v>0</v>
      </c>
      <c r="BR7" s="10">
        <f>AVERAGE('individual BCT by mhealth tech'!BR13,'individual BCT by mhealth tech'!BR14)</f>
        <v>0</v>
      </c>
      <c r="BS7" s="10">
        <f>AVERAGE('individual BCT by mhealth tech'!BS13,'individual BCT by mhealth tech'!BS14)</f>
        <v>0</v>
      </c>
      <c r="BT7" s="10">
        <f>AVERAGE('individual BCT by mhealth tech'!BT13,'individual BCT by mhealth tech'!BT14)</f>
        <v>0</v>
      </c>
      <c r="BU7" s="10">
        <f>AVERAGE('individual BCT by mhealth tech'!BU13,'individual BCT by mhealth tech'!BU14)</f>
        <v>0</v>
      </c>
      <c r="BV7" s="10">
        <f>AVERAGE('individual BCT by mhealth tech'!BV13,'individual BCT by mhealth tech'!BV14)</f>
        <v>0</v>
      </c>
      <c r="BW7" s="10">
        <f>AVERAGE('individual BCT by mhealth tech'!BW13,'individual BCT by mhealth tech'!BW14)</f>
        <v>0</v>
      </c>
      <c r="BX7" s="10">
        <f>AVERAGE('individual BCT by mhealth tech'!BX13,'individual BCT by mhealth tech'!BX14)</f>
        <v>0</v>
      </c>
      <c r="BY7" s="10">
        <f>AVERAGE('individual BCT by mhealth tech'!BY13,'individual BCT by mhealth tech'!BY14)</f>
        <v>0</v>
      </c>
      <c r="BZ7" s="10">
        <f>AVERAGE('individual BCT by mhealth tech'!BZ13,'individual BCT by mhealth tech'!BZ14)</f>
        <v>0</v>
      </c>
      <c r="CA7" s="10">
        <f>AVERAGE('individual BCT by mhealth tech'!CA13,'individual BCT by mhealth tech'!CA14)</f>
        <v>0</v>
      </c>
      <c r="CB7" s="10">
        <f>AVERAGE('individual BCT by mhealth tech'!CB13,'individual BCT by mhealth tech'!CB14)</f>
        <v>0</v>
      </c>
      <c r="CC7" s="10">
        <f>AVERAGE('individual BCT by mhealth tech'!CC13,'individual BCT by mhealth tech'!CC14)</f>
        <v>0</v>
      </c>
      <c r="CD7" s="10">
        <f>AVERAGE('individual BCT by mhealth tech'!CD13,'individual BCT by mhealth tech'!CD14)</f>
        <v>0</v>
      </c>
      <c r="CE7" s="10">
        <f>AVERAGE('individual BCT by mhealth tech'!CE13,'individual BCT by mhealth tech'!CE14)</f>
        <v>0</v>
      </c>
      <c r="CF7" s="10">
        <f>AVERAGE('individual BCT by mhealth tech'!CF13,'individual BCT by mhealth tech'!CF14)</f>
        <v>0</v>
      </c>
      <c r="CG7" s="10">
        <f>AVERAGE('individual BCT by mhealth tech'!CG13,'individual BCT by mhealth tech'!CG14)</f>
        <v>0</v>
      </c>
      <c r="CH7" s="10">
        <f>AVERAGE('individual BCT by mhealth tech'!CH13,'individual BCT by mhealth tech'!CH14)</f>
        <v>0</v>
      </c>
      <c r="CI7" s="10">
        <f>AVERAGE('individual BCT by mhealth tech'!CI13,'individual BCT by mhealth tech'!CI14)</f>
        <v>0</v>
      </c>
      <c r="CJ7" s="10">
        <f>AVERAGE('individual BCT by mhealth tech'!CJ13,'individual BCT by mhealth tech'!CJ14)</f>
        <v>0</v>
      </c>
      <c r="CK7" s="10">
        <f>AVERAGE('individual BCT by mhealth tech'!CK13,'individual BCT by mhealth tech'!CK14)</f>
        <v>0</v>
      </c>
      <c r="CL7" s="10">
        <f>AVERAGE('individual BCT by mhealth tech'!CL13,'individual BCT by mhealth tech'!CL14)</f>
        <v>0</v>
      </c>
      <c r="CM7" s="10">
        <f>AVERAGE('individual BCT by mhealth tech'!CM13,'individual BCT by mhealth tech'!CM14)</f>
        <v>0</v>
      </c>
      <c r="CN7" s="10">
        <f>AVERAGE('individual BCT by mhealth tech'!CN13,'individual BCT by mhealth tech'!CN14)</f>
        <v>0</v>
      </c>
      <c r="CO7" s="10">
        <f>AVERAGE('individual BCT by mhealth tech'!CO13,'individual BCT by mhealth tech'!CO14)</f>
        <v>0</v>
      </c>
      <c r="CP7" s="10">
        <f>AVERAGE('individual BCT by mhealth tech'!CP13,'individual BCT by mhealth tech'!CP14)</f>
        <v>0</v>
      </c>
      <c r="CQ7" s="10">
        <f>AVERAGE('individual BCT by mhealth tech'!CQ13,'individual BCT by mhealth tech'!CQ14)</f>
        <v>0</v>
      </c>
      <c r="CR7" s="10">
        <f>AVERAGE('individual BCT by mhealth tech'!CR13,'individual BCT by mhealth tech'!CR14)</f>
        <v>0</v>
      </c>
      <c r="CS7" s="10">
        <f t="shared" si="0"/>
        <v>7</v>
      </c>
    </row>
    <row r="8" spans="1:97" x14ac:dyDescent="0.45">
      <c r="A8" s="10" t="str">
        <f>'individual BCT by mhealth tech'!B15</f>
        <v>Zhang 2016</v>
      </c>
      <c r="D8" s="10">
        <v>4</v>
      </c>
      <c r="E8" s="10">
        <f>AVERAGE('individual BCT by mhealth tech'!E15,'individual BCT by mhealth tech'!E16)</f>
        <v>0</v>
      </c>
      <c r="F8" s="10">
        <f>AVERAGE('individual BCT by mhealth tech'!F15,'individual BCT by mhealth tech'!F16)</f>
        <v>0</v>
      </c>
      <c r="G8" s="10">
        <f>AVERAGE('individual BCT by mhealth tech'!G15,'individual BCT by mhealth tech'!G16)</f>
        <v>0</v>
      </c>
      <c r="H8" s="10">
        <f>AVERAGE('individual BCT by mhealth tech'!H15,'individual BCT by mhealth tech'!H16)</f>
        <v>0</v>
      </c>
      <c r="I8" s="10">
        <f>AVERAGE('individual BCT by mhealth tech'!I15,'individual BCT by mhealth tech'!I16)</f>
        <v>1</v>
      </c>
      <c r="J8" s="10">
        <f>AVERAGE('individual BCT by mhealth tech'!J15,'individual BCT by mhealth tech'!J16)</f>
        <v>0</v>
      </c>
      <c r="K8" s="10">
        <f>AVERAGE('individual BCT by mhealth tech'!K15,'individual BCT by mhealth tech'!K16)</f>
        <v>0</v>
      </c>
      <c r="L8" s="10">
        <f>AVERAGE('individual BCT by mhealth tech'!L15,'individual BCT by mhealth tech'!L16)</f>
        <v>0</v>
      </c>
      <c r="M8" s="10">
        <f>AVERAGE('individual BCT by mhealth tech'!M15,'individual BCT by mhealth tech'!M16)</f>
        <v>0</v>
      </c>
      <c r="N8" s="10">
        <f>AVERAGE('individual BCT by mhealth tech'!N15,'individual BCT by mhealth tech'!N16)</f>
        <v>0</v>
      </c>
      <c r="O8" s="10">
        <f>AVERAGE('individual BCT by mhealth tech'!O15,'individual BCT by mhealth tech'!O16)</f>
        <v>1</v>
      </c>
      <c r="P8" s="10">
        <f>AVERAGE('individual BCT by mhealth tech'!P15,'individual BCT by mhealth tech'!P16)</f>
        <v>1</v>
      </c>
      <c r="Q8" s="10">
        <f>AVERAGE('individual BCT by mhealth tech'!Q15,'individual BCT by mhealth tech'!Q16)</f>
        <v>0</v>
      </c>
      <c r="R8" s="10">
        <f>AVERAGE('individual BCT by mhealth tech'!R15,'individual BCT by mhealth tech'!R16)</f>
        <v>0</v>
      </c>
      <c r="S8" s="10">
        <f>AVERAGE('individual BCT by mhealth tech'!S15,'individual BCT by mhealth tech'!S16)</f>
        <v>0</v>
      </c>
      <c r="T8" s="10">
        <f>AVERAGE('individual BCT by mhealth tech'!T15,'individual BCT by mhealth tech'!T16)</f>
        <v>0</v>
      </c>
      <c r="U8" s="10">
        <f>AVERAGE('individual BCT by mhealth tech'!U15,'individual BCT by mhealth tech'!U16)</f>
        <v>0</v>
      </c>
      <c r="V8" s="10">
        <f>AVERAGE('individual BCT by mhealth tech'!V15,'individual BCT by mhealth tech'!V16)</f>
        <v>0</v>
      </c>
      <c r="W8" s="10">
        <f>AVERAGE('individual BCT by mhealth tech'!W15,'individual BCT by mhealth tech'!W16)</f>
        <v>1</v>
      </c>
      <c r="X8" s="10">
        <f>AVERAGE('individual BCT by mhealth tech'!X15,'individual BCT by mhealth tech'!X16)</f>
        <v>0</v>
      </c>
      <c r="Y8" s="10">
        <f>AVERAGE('individual BCT by mhealth tech'!Y15,'individual BCT by mhealth tech'!Y16)</f>
        <v>0</v>
      </c>
      <c r="Z8" s="10">
        <f>AVERAGE('individual BCT by mhealth tech'!Z15,'individual BCT by mhealth tech'!Z16)</f>
        <v>0</v>
      </c>
      <c r="AA8" s="10">
        <f>AVERAGE('individual BCT by mhealth tech'!AA15,'individual BCT by mhealth tech'!AA16)</f>
        <v>0</v>
      </c>
      <c r="AB8" s="10">
        <f>AVERAGE('individual BCT by mhealth tech'!AB15,'individual BCT by mhealth tech'!AB16)</f>
        <v>0</v>
      </c>
      <c r="AC8" s="10">
        <f>AVERAGE('individual BCT by mhealth tech'!AC15,'individual BCT by mhealth tech'!AC16)</f>
        <v>0</v>
      </c>
      <c r="AD8" s="10">
        <f>AVERAGE('individual BCT by mhealth tech'!AD15,'individual BCT by mhealth tech'!AD16)</f>
        <v>0</v>
      </c>
      <c r="AE8" s="10">
        <f>AVERAGE('individual BCT by mhealth tech'!AE15,'individual BCT by mhealth tech'!AE16)</f>
        <v>0</v>
      </c>
      <c r="AF8" s="10">
        <f>AVERAGE('individual BCT by mhealth tech'!AF15,'individual BCT by mhealth tech'!AF16)</f>
        <v>0</v>
      </c>
      <c r="AG8" s="10">
        <f>AVERAGE('individual BCT by mhealth tech'!AG15,'individual BCT by mhealth tech'!AG16)</f>
        <v>1</v>
      </c>
      <c r="AH8" s="10">
        <f>AVERAGE('individual BCT by mhealth tech'!AH15,'individual BCT by mhealth tech'!AH16)</f>
        <v>0</v>
      </c>
      <c r="AI8" s="10">
        <f>AVERAGE('individual BCT by mhealth tech'!AI15,'individual BCT by mhealth tech'!AI16)</f>
        <v>0</v>
      </c>
      <c r="AJ8" s="10">
        <f>AVERAGE('individual BCT by mhealth tech'!AJ15,'individual BCT by mhealth tech'!AJ16)</f>
        <v>0</v>
      </c>
      <c r="AK8" s="10">
        <f>AVERAGE('individual BCT by mhealth tech'!AK15,'individual BCT by mhealth tech'!AK16)</f>
        <v>0</v>
      </c>
      <c r="AL8" s="10">
        <f>AVERAGE('individual BCT by mhealth tech'!AL15,'individual BCT by mhealth tech'!AL16)</f>
        <v>0</v>
      </c>
      <c r="AM8" s="10">
        <f>AVERAGE('individual BCT by mhealth tech'!AM15,'individual BCT by mhealth tech'!AM16)</f>
        <v>0</v>
      </c>
      <c r="AN8" s="10">
        <f>AVERAGE('individual BCT by mhealth tech'!AN15,'individual BCT by mhealth tech'!AN16)</f>
        <v>0</v>
      </c>
      <c r="AO8" s="10">
        <f>AVERAGE('individual BCT by mhealth tech'!AO15,'individual BCT by mhealth tech'!AO16)</f>
        <v>0</v>
      </c>
      <c r="AP8" s="10">
        <f>AVERAGE('individual BCT by mhealth tech'!AP15,'individual BCT by mhealth tech'!AP16)</f>
        <v>0</v>
      </c>
      <c r="AQ8" s="10">
        <f>AVERAGE('individual BCT by mhealth tech'!AQ15,'individual BCT by mhealth tech'!AQ16)</f>
        <v>0</v>
      </c>
      <c r="AR8" s="10">
        <f>AVERAGE('individual BCT by mhealth tech'!AR15,'individual BCT by mhealth tech'!AR16)</f>
        <v>1</v>
      </c>
      <c r="AS8" s="10">
        <f>AVERAGE('individual BCT by mhealth tech'!AS15,'individual BCT by mhealth tech'!AS16)</f>
        <v>0</v>
      </c>
      <c r="AT8" s="10">
        <f>AVERAGE('individual BCT by mhealth tech'!AT15,'individual BCT by mhealth tech'!AT16)</f>
        <v>0</v>
      </c>
      <c r="AU8" s="10">
        <f>AVERAGE('individual BCT by mhealth tech'!AU15,'individual BCT by mhealth tech'!AU16)</f>
        <v>0</v>
      </c>
      <c r="AV8" s="10">
        <f>AVERAGE('individual BCT by mhealth tech'!AV15,'individual BCT by mhealth tech'!AV16)</f>
        <v>0</v>
      </c>
      <c r="AW8" s="10">
        <f>AVERAGE('individual BCT by mhealth tech'!AW15,'individual BCT by mhealth tech'!AW16)</f>
        <v>0</v>
      </c>
      <c r="AX8" s="10">
        <f>AVERAGE('individual BCT by mhealth tech'!AX15,'individual BCT by mhealth tech'!AX16)</f>
        <v>0</v>
      </c>
      <c r="AY8" s="10">
        <f>AVERAGE('individual BCT by mhealth tech'!AY15,'individual BCT by mhealth tech'!AY16)</f>
        <v>1</v>
      </c>
      <c r="AZ8" s="10">
        <f>AVERAGE('individual BCT by mhealth tech'!AZ15,'individual BCT by mhealth tech'!AZ16)</f>
        <v>0</v>
      </c>
      <c r="BA8" s="10">
        <f>AVERAGE('individual BCT by mhealth tech'!BA15,'individual BCT by mhealth tech'!BA16)</f>
        <v>0</v>
      </c>
      <c r="BB8" s="10">
        <f>AVERAGE('individual BCT by mhealth tech'!BB15,'individual BCT by mhealth tech'!BB16)</f>
        <v>0</v>
      </c>
      <c r="BC8" s="10">
        <f>AVERAGE('individual BCT by mhealth tech'!BC15,'individual BCT by mhealth tech'!BC16)</f>
        <v>0</v>
      </c>
      <c r="BD8" s="10">
        <f>AVERAGE('individual BCT by mhealth tech'!BD15,'individual BCT by mhealth tech'!BD16)</f>
        <v>0</v>
      </c>
      <c r="BE8" s="10">
        <f>AVERAGE('individual BCT by mhealth tech'!BE15,'individual BCT by mhealth tech'!BE16)</f>
        <v>0</v>
      </c>
      <c r="BF8" s="10">
        <f>AVERAGE('individual BCT by mhealth tech'!BF15,'individual BCT by mhealth tech'!BF16)</f>
        <v>0</v>
      </c>
      <c r="BG8" s="10">
        <f>AVERAGE('individual BCT by mhealth tech'!BG15,'individual BCT by mhealth tech'!BG16)</f>
        <v>0</v>
      </c>
      <c r="BH8" s="10">
        <f>AVERAGE('individual BCT by mhealth tech'!BH15,'individual BCT by mhealth tech'!BH16)</f>
        <v>0</v>
      </c>
      <c r="BI8" s="10">
        <f>AVERAGE('individual BCT by mhealth tech'!BI15,'individual BCT by mhealth tech'!BI16)</f>
        <v>0</v>
      </c>
      <c r="BJ8" s="10">
        <f>AVERAGE('individual BCT by mhealth tech'!BJ15,'individual BCT by mhealth tech'!BJ16)</f>
        <v>0</v>
      </c>
      <c r="BK8" s="10">
        <f>AVERAGE('individual BCT by mhealth tech'!BK15,'individual BCT by mhealth tech'!BK16)</f>
        <v>0</v>
      </c>
      <c r="BL8" s="10">
        <f>AVERAGE('individual BCT by mhealth tech'!BL15,'individual BCT by mhealth tech'!BL16)</f>
        <v>0</v>
      </c>
      <c r="BM8" s="10">
        <f>AVERAGE('individual BCT by mhealth tech'!BM15,'individual BCT by mhealth tech'!BM16)</f>
        <v>0</v>
      </c>
      <c r="BN8" s="10">
        <f>AVERAGE('individual BCT by mhealth tech'!BN15,'individual BCT by mhealth tech'!BN16)</f>
        <v>0</v>
      </c>
      <c r="BO8" s="10">
        <f>AVERAGE('individual BCT by mhealth tech'!BO15,'individual BCT by mhealth tech'!BO16)</f>
        <v>0</v>
      </c>
      <c r="BP8" s="10">
        <f>AVERAGE('individual BCT by mhealth tech'!BP15,'individual BCT by mhealth tech'!BP16)</f>
        <v>0</v>
      </c>
      <c r="BQ8" s="10">
        <f>AVERAGE('individual BCT by mhealth tech'!BQ15,'individual BCT by mhealth tech'!BQ16)</f>
        <v>0</v>
      </c>
      <c r="BR8" s="10">
        <f>AVERAGE('individual BCT by mhealth tech'!BR15,'individual BCT by mhealth tech'!BR16)</f>
        <v>0</v>
      </c>
      <c r="BS8" s="10">
        <f>AVERAGE('individual BCT by mhealth tech'!BS15,'individual BCT by mhealth tech'!BS16)</f>
        <v>0</v>
      </c>
      <c r="BT8" s="10">
        <f>AVERAGE('individual BCT by mhealth tech'!BT15,'individual BCT by mhealth tech'!BT16)</f>
        <v>0</v>
      </c>
      <c r="BU8" s="10">
        <f>AVERAGE('individual BCT by mhealth tech'!BU15,'individual BCT by mhealth tech'!BU16)</f>
        <v>0</v>
      </c>
      <c r="BV8" s="10">
        <f>AVERAGE('individual BCT by mhealth tech'!BV15,'individual BCT by mhealth tech'!BV16)</f>
        <v>0</v>
      </c>
      <c r="BW8" s="10">
        <f>AVERAGE('individual BCT by mhealth tech'!BW15,'individual BCT by mhealth tech'!BW16)</f>
        <v>0</v>
      </c>
      <c r="BX8" s="10">
        <f>AVERAGE('individual BCT by mhealth tech'!BX15,'individual BCT by mhealth tech'!BX16)</f>
        <v>0</v>
      </c>
      <c r="BY8" s="10">
        <f>AVERAGE('individual BCT by mhealth tech'!BY15,'individual BCT by mhealth tech'!BY16)</f>
        <v>0</v>
      </c>
      <c r="BZ8" s="10">
        <f>AVERAGE('individual BCT by mhealth tech'!BZ15,'individual BCT by mhealth tech'!BZ16)</f>
        <v>0</v>
      </c>
      <c r="CA8" s="10">
        <f>AVERAGE('individual BCT by mhealth tech'!CA15,'individual BCT by mhealth tech'!CA16)</f>
        <v>0</v>
      </c>
      <c r="CB8" s="10">
        <f>AVERAGE('individual BCT by mhealth tech'!CB15,'individual BCT by mhealth tech'!CB16)</f>
        <v>0</v>
      </c>
      <c r="CC8" s="10">
        <f>AVERAGE('individual BCT by mhealth tech'!CC15,'individual BCT by mhealth tech'!CC16)</f>
        <v>0</v>
      </c>
      <c r="CD8" s="10">
        <f>AVERAGE('individual BCT by mhealth tech'!CD15,'individual BCT by mhealth tech'!CD16)</f>
        <v>0</v>
      </c>
      <c r="CE8" s="10">
        <f>AVERAGE('individual BCT by mhealth tech'!CE15,'individual BCT by mhealth tech'!CE16)</f>
        <v>0</v>
      </c>
      <c r="CF8" s="10">
        <f>AVERAGE('individual BCT by mhealth tech'!CF15,'individual BCT by mhealth tech'!CF16)</f>
        <v>0</v>
      </c>
      <c r="CG8" s="10">
        <f>AVERAGE('individual BCT by mhealth tech'!CG15,'individual BCT by mhealth tech'!CG16)</f>
        <v>0</v>
      </c>
      <c r="CH8" s="10">
        <f>AVERAGE('individual BCT by mhealth tech'!CH15,'individual BCT by mhealth tech'!CH16)</f>
        <v>0</v>
      </c>
      <c r="CI8" s="10">
        <f>AVERAGE('individual BCT by mhealth tech'!CI15,'individual BCT by mhealth tech'!CI16)</f>
        <v>0</v>
      </c>
      <c r="CJ8" s="10">
        <f>AVERAGE('individual BCT by mhealth tech'!CJ15,'individual BCT by mhealth tech'!CJ16)</f>
        <v>0</v>
      </c>
      <c r="CK8" s="10">
        <f>AVERAGE('individual BCT by mhealth tech'!CK15,'individual BCT by mhealth tech'!CK16)</f>
        <v>0</v>
      </c>
      <c r="CL8" s="10">
        <f>AVERAGE('individual BCT by mhealth tech'!CL15,'individual BCT by mhealth tech'!CL16)</f>
        <v>0</v>
      </c>
      <c r="CM8" s="10">
        <f>AVERAGE('individual BCT by mhealth tech'!CM15,'individual BCT by mhealth tech'!CM16)</f>
        <v>0</v>
      </c>
      <c r="CN8" s="10">
        <f>AVERAGE('individual BCT by mhealth tech'!CN15,'individual BCT by mhealth tech'!CN16)</f>
        <v>0</v>
      </c>
      <c r="CO8" s="10">
        <f>AVERAGE('individual BCT by mhealth tech'!CO15,'individual BCT by mhealth tech'!CO16)</f>
        <v>0</v>
      </c>
      <c r="CP8" s="10">
        <f>AVERAGE('individual BCT by mhealth tech'!CP15,'individual BCT by mhealth tech'!CP16)</f>
        <v>0</v>
      </c>
      <c r="CQ8" s="10">
        <f>AVERAGE('individual BCT by mhealth tech'!CQ15,'individual BCT by mhealth tech'!CQ16)</f>
        <v>0</v>
      </c>
      <c r="CR8" s="10">
        <f>AVERAGE('individual BCT by mhealth tech'!CR15,'individual BCT by mhealth tech'!CR16)</f>
        <v>0</v>
      </c>
      <c r="CS8" s="10">
        <f>SUM(D8:CR8)</f>
        <v>11</v>
      </c>
    </row>
    <row r="9" spans="1:97" x14ac:dyDescent="0.45">
      <c r="A9" s="10" t="str">
        <f>'individual BCT by mhealth tech'!B17</f>
        <v>Valle 2016</v>
      </c>
      <c r="D9" s="10">
        <f>AVERAGE('individual BCT by mhealth tech'!D17,'individual BCT by mhealth tech'!D18)</f>
        <v>0</v>
      </c>
      <c r="E9" s="10">
        <f>AVERAGE('individual BCT by mhealth tech'!E17,'individual BCT by mhealth tech'!E18)</f>
        <v>0</v>
      </c>
      <c r="F9" s="10">
        <f>AVERAGE('individual BCT by mhealth tech'!F17,'individual BCT by mhealth tech'!F18)</f>
        <v>0</v>
      </c>
      <c r="G9" s="10">
        <f>AVERAGE('individual BCT by mhealth tech'!G17,'individual BCT by mhealth tech'!G18)</f>
        <v>0</v>
      </c>
      <c r="H9" s="10">
        <f>AVERAGE('individual BCT by mhealth tech'!H17,'individual BCT by mhealth tech'!H18)</f>
        <v>0</v>
      </c>
      <c r="I9" s="10">
        <f>AVERAGE('individual BCT by mhealth tech'!I17,'individual BCT by mhealth tech'!I18)</f>
        <v>0</v>
      </c>
      <c r="J9" s="10">
        <f>AVERAGE('individual BCT by mhealth tech'!J17,'individual BCT by mhealth tech'!J18)</f>
        <v>1</v>
      </c>
      <c r="K9" s="10">
        <f>AVERAGE('individual BCT by mhealth tech'!K17,'individual BCT by mhealth tech'!K18)</f>
        <v>0</v>
      </c>
      <c r="L9" s="10">
        <f>AVERAGE('individual BCT by mhealth tech'!L17,'individual BCT by mhealth tech'!L18)</f>
        <v>0</v>
      </c>
      <c r="M9" s="10">
        <f>AVERAGE('individual BCT by mhealth tech'!M17,'individual BCT by mhealth tech'!M18)</f>
        <v>0</v>
      </c>
      <c r="N9" s="10">
        <f>AVERAGE('individual BCT by mhealth tech'!N17,'individual BCT by mhealth tech'!N18)</f>
        <v>1</v>
      </c>
      <c r="O9" s="10">
        <f>AVERAGE('individual BCT by mhealth tech'!O17,'individual BCT by mhealth tech'!O18)</f>
        <v>1</v>
      </c>
      <c r="P9" s="10">
        <f>AVERAGE('individual BCT by mhealth tech'!P17,'individual BCT by mhealth tech'!P18)</f>
        <v>1</v>
      </c>
      <c r="Q9" s="10">
        <f>AVERAGE('individual BCT by mhealth tech'!Q17,'individual BCT by mhealth tech'!Q18)</f>
        <v>0</v>
      </c>
      <c r="R9" s="10">
        <f>AVERAGE('individual BCT by mhealth tech'!R17,'individual BCT by mhealth tech'!R18)</f>
        <v>0</v>
      </c>
      <c r="S9" s="10">
        <f>AVERAGE('individual BCT by mhealth tech'!S17,'individual BCT by mhealth tech'!S18)</f>
        <v>1</v>
      </c>
      <c r="T9" s="10">
        <f>AVERAGE('individual BCT by mhealth tech'!T17,'individual BCT by mhealth tech'!T18)</f>
        <v>1</v>
      </c>
      <c r="U9" s="10">
        <f>AVERAGE('individual BCT by mhealth tech'!U17,'individual BCT by mhealth tech'!U18)</f>
        <v>0</v>
      </c>
      <c r="V9" s="10">
        <f>AVERAGE('individual BCT by mhealth tech'!V17,'individual BCT by mhealth tech'!V18)</f>
        <v>0</v>
      </c>
      <c r="W9" s="10">
        <f>AVERAGE('individual BCT by mhealth tech'!W17,'individual BCT by mhealth tech'!W18)</f>
        <v>0</v>
      </c>
      <c r="X9" s="10">
        <f>AVERAGE('individual BCT by mhealth tech'!X17,'individual BCT by mhealth tech'!X18)</f>
        <v>0</v>
      </c>
      <c r="Y9" s="10">
        <f>AVERAGE('individual BCT by mhealth tech'!Y17,'individual BCT by mhealth tech'!Y18)</f>
        <v>0</v>
      </c>
      <c r="Z9" s="10">
        <f>AVERAGE('individual BCT by mhealth tech'!Z17,'individual BCT by mhealth tech'!Z18)</f>
        <v>0</v>
      </c>
      <c r="AA9" s="10">
        <f>AVERAGE('individual BCT by mhealth tech'!AA17,'individual BCT by mhealth tech'!AA18)</f>
        <v>1</v>
      </c>
      <c r="AB9" s="10">
        <f>AVERAGE('individual BCT by mhealth tech'!AB17,'individual BCT by mhealth tech'!AB18)</f>
        <v>0</v>
      </c>
      <c r="AC9" s="10">
        <f>AVERAGE('individual BCT by mhealth tech'!AC17,'individual BCT by mhealth tech'!AC18)</f>
        <v>0</v>
      </c>
      <c r="AD9" s="10">
        <f>AVERAGE('individual BCT by mhealth tech'!AD17,'individual BCT by mhealth tech'!AD18)</f>
        <v>0</v>
      </c>
      <c r="AE9" s="10">
        <f>AVERAGE('individual BCT by mhealth tech'!AE17,'individual BCT by mhealth tech'!AE18)</f>
        <v>0</v>
      </c>
      <c r="AF9" s="10">
        <f>AVERAGE('individual BCT by mhealth tech'!AF17,'individual BCT by mhealth tech'!AF18)</f>
        <v>0</v>
      </c>
      <c r="AG9" s="10">
        <f>AVERAGE('individual BCT by mhealth tech'!AG17,'individual BCT by mhealth tech'!AG18)</f>
        <v>0</v>
      </c>
      <c r="AH9" s="10">
        <f>AVERAGE('individual BCT by mhealth tech'!AH17,'individual BCT by mhealth tech'!AH18)</f>
        <v>0</v>
      </c>
      <c r="AI9" s="10">
        <f>AVERAGE('individual BCT by mhealth tech'!AI17,'individual BCT by mhealth tech'!AI18)</f>
        <v>0</v>
      </c>
      <c r="AJ9" s="10">
        <f>AVERAGE('individual BCT by mhealth tech'!AJ17,'individual BCT by mhealth tech'!AJ18)</f>
        <v>0</v>
      </c>
      <c r="AK9" s="10">
        <f>AVERAGE('individual BCT by mhealth tech'!AK17,'individual BCT by mhealth tech'!AK18)</f>
        <v>0</v>
      </c>
      <c r="AL9" s="10">
        <f>AVERAGE('individual BCT by mhealth tech'!AL17,'individual BCT by mhealth tech'!AL18)</f>
        <v>0</v>
      </c>
      <c r="AM9" s="10">
        <f>AVERAGE('individual BCT by mhealth tech'!AM17,'individual BCT by mhealth tech'!AM18)</f>
        <v>0</v>
      </c>
      <c r="AN9" s="10">
        <f>AVERAGE('individual BCT by mhealth tech'!AN17,'individual BCT by mhealth tech'!AN18)</f>
        <v>0</v>
      </c>
      <c r="AO9" s="10">
        <f>AVERAGE('individual BCT by mhealth tech'!AO17,'individual BCT by mhealth tech'!AO18)</f>
        <v>0</v>
      </c>
      <c r="AP9" s="10">
        <f>AVERAGE('individual BCT by mhealth tech'!AP17,'individual BCT by mhealth tech'!AP18)</f>
        <v>0</v>
      </c>
      <c r="AQ9" s="10">
        <f>AVERAGE('individual BCT by mhealth tech'!AQ17,'individual BCT by mhealth tech'!AQ18)</f>
        <v>0</v>
      </c>
      <c r="AR9" s="10">
        <f>AVERAGE('individual BCT by mhealth tech'!AR17,'individual BCT by mhealth tech'!AR18)</f>
        <v>1</v>
      </c>
      <c r="AS9" s="10">
        <f>AVERAGE('individual BCT by mhealth tech'!AS17,'individual BCT by mhealth tech'!AS18)</f>
        <v>1</v>
      </c>
      <c r="AT9" s="10">
        <f>AVERAGE('individual BCT by mhealth tech'!AT17,'individual BCT by mhealth tech'!AT18)</f>
        <v>0</v>
      </c>
      <c r="AU9" s="10">
        <f>AVERAGE('individual BCT by mhealth tech'!AU17,'individual BCT by mhealth tech'!AU18)</f>
        <v>0</v>
      </c>
      <c r="AV9" s="10">
        <f>AVERAGE('individual BCT by mhealth tech'!AV17,'individual BCT by mhealth tech'!AV18)</f>
        <v>0</v>
      </c>
      <c r="AW9" s="10">
        <f>AVERAGE('individual BCT by mhealth tech'!AW17,'individual BCT by mhealth tech'!AW18)</f>
        <v>0</v>
      </c>
      <c r="AX9" s="10">
        <f>AVERAGE('individual BCT by mhealth tech'!AX17,'individual BCT by mhealth tech'!AX18)</f>
        <v>1</v>
      </c>
      <c r="AY9" s="10">
        <f>AVERAGE('individual BCT by mhealth tech'!AY17,'individual BCT by mhealth tech'!AY18)</f>
        <v>1</v>
      </c>
      <c r="AZ9" s="10">
        <f>AVERAGE('individual BCT by mhealth tech'!AZ17,'individual BCT by mhealth tech'!AZ18)</f>
        <v>0</v>
      </c>
      <c r="BA9" s="10">
        <f>AVERAGE('individual BCT by mhealth tech'!BA17,'individual BCT by mhealth tech'!BA18)</f>
        <v>0</v>
      </c>
      <c r="BB9" s="10">
        <f>AVERAGE('individual BCT by mhealth tech'!BB17,'individual BCT by mhealth tech'!BB18)</f>
        <v>0</v>
      </c>
      <c r="BC9" s="10">
        <f>AVERAGE('individual BCT by mhealth tech'!BC17,'individual BCT by mhealth tech'!BC18)</f>
        <v>0</v>
      </c>
      <c r="BD9" s="10">
        <f>AVERAGE('individual BCT by mhealth tech'!BD17,'individual BCT by mhealth tech'!BD18)</f>
        <v>0</v>
      </c>
      <c r="BE9" s="10">
        <f>AVERAGE('individual BCT by mhealth tech'!BE17,'individual BCT by mhealth tech'!BE18)</f>
        <v>0</v>
      </c>
      <c r="BF9" s="10">
        <f>AVERAGE('individual BCT by mhealth tech'!BF17,'individual BCT by mhealth tech'!BF18)</f>
        <v>0</v>
      </c>
      <c r="BG9" s="10">
        <f>AVERAGE('individual BCT by mhealth tech'!BG17,'individual BCT by mhealth tech'!BG18)</f>
        <v>0</v>
      </c>
      <c r="BH9" s="10">
        <f>AVERAGE('individual BCT by mhealth tech'!BH17,'individual BCT by mhealth tech'!BH18)</f>
        <v>0</v>
      </c>
      <c r="BI9" s="10">
        <f>AVERAGE('individual BCT by mhealth tech'!BI17,'individual BCT by mhealth tech'!BI18)</f>
        <v>0</v>
      </c>
      <c r="BJ9" s="10">
        <f>AVERAGE('individual BCT by mhealth tech'!BJ17,'individual BCT by mhealth tech'!BJ18)</f>
        <v>0</v>
      </c>
      <c r="BK9" s="10">
        <f>AVERAGE('individual BCT by mhealth tech'!BK17,'individual BCT by mhealth tech'!BK18)</f>
        <v>0</v>
      </c>
      <c r="BL9" s="10">
        <f>AVERAGE('individual BCT by mhealth tech'!BL17,'individual BCT by mhealth tech'!BL18)</f>
        <v>0</v>
      </c>
      <c r="BM9" s="10">
        <f>AVERAGE('individual BCT by mhealth tech'!BM17,'individual BCT by mhealth tech'!BM18)</f>
        <v>0</v>
      </c>
      <c r="BN9" s="10">
        <f>AVERAGE('individual BCT by mhealth tech'!BN17,'individual BCT by mhealth tech'!BN18)</f>
        <v>0</v>
      </c>
      <c r="BO9" s="10">
        <f>AVERAGE('individual BCT by mhealth tech'!BO17,'individual BCT by mhealth tech'!BO18)</f>
        <v>0</v>
      </c>
      <c r="BP9" s="10">
        <f>AVERAGE('individual BCT by mhealth tech'!BP17,'individual BCT by mhealth tech'!BP18)</f>
        <v>0</v>
      </c>
      <c r="BQ9" s="10">
        <f>AVERAGE('individual BCT by mhealth tech'!BQ17,'individual BCT by mhealth tech'!BQ18)</f>
        <v>1</v>
      </c>
      <c r="BR9" s="10">
        <f>AVERAGE('individual BCT by mhealth tech'!BR17,'individual BCT by mhealth tech'!BR18)</f>
        <v>1</v>
      </c>
      <c r="BS9" s="10">
        <f>AVERAGE('individual BCT by mhealth tech'!BS17,'individual BCT by mhealth tech'!BS18)</f>
        <v>0</v>
      </c>
      <c r="BT9" s="10">
        <f>AVERAGE('individual BCT by mhealth tech'!BT17,'individual BCT by mhealth tech'!BT18)</f>
        <v>0</v>
      </c>
      <c r="BU9" s="10">
        <f>AVERAGE('individual BCT by mhealth tech'!BU17,'individual BCT by mhealth tech'!BU18)</f>
        <v>0</v>
      </c>
      <c r="BV9" s="10">
        <f>AVERAGE('individual BCT by mhealth tech'!BV17,'individual BCT by mhealth tech'!BV18)</f>
        <v>0</v>
      </c>
      <c r="BW9" s="10">
        <f>AVERAGE('individual BCT by mhealth tech'!BW17,'individual BCT by mhealth tech'!BW18)</f>
        <v>0</v>
      </c>
      <c r="BX9" s="10">
        <f>AVERAGE('individual BCT by mhealth tech'!BX17,'individual BCT by mhealth tech'!BX18)</f>
        <v>0</v>
      </c>
      <c r="BY9" s="10">
        <f>AVERAGE('individual BCT by mhealth tech'!BY17,'individual BCT by mhealth tech'!BY18)</f>
        <v>0</v>
      </c>
      <c r="BZ9" s="10">
        <f>AVERAGE('individual BCT by mhealth tech'!BZ17,'individual BCT by mhealth tech'!BZ18)</f>
        <v>0</v>
      </c>
      <c r="CA9" s="10">
        <f>AVERAGE('individual BCT by mhealth tech'!CA17,'individual BCT by mhealth tech'!CA18)</f>
        <v>0</v>
      </c>
      <c r="CB9" s="10">
        <f>AVERAGE('individual BCT by mhealth tech'!CB17,'individual BCT by mhealth tech'!CB18)</f>
        <v>0</v>
      </c>
      <c r="CC9" s="10">
        <f>AVERAGE('individual BCT by mhealth tech'!CC17,'individual BCT by mhealth tech'!CC18)</f>
        <v>0</v>
      </c>
      <c r="CD9" s="10">
        <f>AVERAGE('individual BCT by mhealth tech'!CD17,'individual BCT by mhealth tech'!CD18)</f>
        <v>0</v>
      </c>
      <c r="CE9" s="10">
        <f>AVERAGE('individual BCT by mhealth tech'!CE17,'individual BCT by mhealth tech'!CE18)</f>
        <v>0</v>
      </c>
      <c r="CF9" s="10">
        <f>AVERAGE('individual BCT by mhealth tech'!CF17,'individual BCT by mhealth tech'!CF18)</f>
        <v>0</v>
      </c>
      <c r="CG9" s="10">
        <f>AVERAGE('individual BCT by mhealth tech'!CG17,'individual BCT by mhealth tech'!CG18)</f>
        <v>0</v>
      </c>
      <c r="CH9" s="10">
        <f>AVERAGE('individual BCT by mhealth tech'!CH17,'individual BCT by mhealth tech'!CH18)</f>
        <v>0</v>
      </c>
      <c r="CI9" s="10">
        <f>AVERAGE('individual BCT by mhealth tech'!CI17,'individual BCT by mhealth tech'!CI18)</f>
        <v>0</v>
      </c>
      <c r="CJ9" s="10">
        <f>AVERAGE('individual BCT by mhealth tech'!CJ17,'individual BCT by mhealth tech'!CJ18)</f>
        <v>0</v>
      </c>
      <c r="CK9" s="10">
        <f>AVERAGE('individual BCT by mhealth tech'!CK17,'individual BCT by mhealth tech'!CK18)</f>
        <v>0</v>
      </c>
      <c r="CL9" s="10">
        <f>AVERAGE('individual BCT by mhealth tech'!CL17,'individual BCT by mhealth tech'!CL18)</f>
        <v>0</v>
      </c>
      <c r="CM9" s="10">
        <f>AVERAGE('individual BCT by mhealth tech'!CM17,'individual BCT by mhealth tech'!CM18)</f>
        <v>0</v>
      </c>
      <c r="CN9" s="10">
        <f>AVERAGE('individual BCT by mhealth tech'!CN17,'individual BCT by mhealth tech'!CN18)</f>
        <v>1</v>
      </c>
      <c r="CO9" s="10">
        <f>AVERAGE('individual BCT by mhealth tech'!CO17,'individual BCT by mhealth tech'!CO18)</f>
        <v>0</v>
      </c>
      <c r="CP9" s="10">
        <f>AVERAGE('individual BCT by mhealth tech'!CP17,'individual BCT by mhealth tech'!CP18)</f>
        <v>0</v>
      </c>
      <c r="CQ9" s="10">
        <f>AVERAGE('individual BCT by mhealth tech'!CQ17,'individual BCT by mhealth tech'!CQ18)</f>
        <v>0</v>
      </c>
      <c r="CR9" s="10">
        <f>AVERAGE('individual BCT by mhealth tech'!CR17,'individual BCT by mhealth tech'!CR18)</f>
        <v>0</v>
      </c>
      <c r="CS9" s="10">
        <f t="shared" si="0"/>
        <v>14</v>
      </c>
    </row>
    <row r="10" spans="1:97" x14ac:dyDescent="0.45">
      <c r="A10" s="10" t="str">
        <f>'individual BCT by mhealth tech'!B19</f>
        <v>Quintilian 2016</v>
      </c>
      <c r="D10" s="10">
        <f>AVERAGE('individual BCT by mhealth tech'!D19,'individual BCT by mhealth tech'!D20)</f>
        <v>0</v>
      </c>
      <c r="E10" s="10">
        <f>AVERAGE('individual BCT by mhealth tech'!E19,'individual BCT by mhealth tech'!E20)</f>
        <v>0</v>
      </c>
      <c r="F10" s="10">
        <f>AVERAGE('individual BCT by mhealth tech'!F19,'individual BCT by mhealth tech'!F20)</f>
        <v>0</v>
      </c>
      <c r="G10" s="10">
        <f>AVERAGE('individual BCT by mhealth tech'!G19,'individual BCT by mhealth tech'!G20)</f>
        <v>0</v>
      </c>
      <c r="H10" s="10">
        <f>AVERAGE('individual BCT by mhealth tech'!H19,'individual BCT by mhealth tech'!H20)</f>
        <v>0</v>
      </c>
      <c r="I10" s="10">
        <f>AVERAGE('individual BCT by mhealth tech'!I19,'individual BCT by mhealth tech'!I20)</f>
        <v>1</v>
      </c>
      <c r="J10" s="10">
        <f>AVERAGE('individual BCT by mhealth tech'!J19,'individual BCT by mhealth tech'!J20)</f>
        <v>0</v>
      </c>
      <c r="K10" s="10">
        <f>AVERAGE('individual BCT by mhealth tech'!K19,'individual BCT by mhealth tech'!K20)</f>
        <v>0</v>
      </c>
      <c r="L10" s="10">
        <f>AVERAGE('individual BCT by mhealth tech'!L19,'individual BCT by mhealth tech'!L20)</f>
        <v>0</v>
      </c>
      <c r="M10" s="10">
        <f>AVERAGE('individual BCT by mhealth tech'!M19,'individual BCT by mhealth tech'!M20)</f>
        <v>0</v>
      </c>
      <c r="N10" s="10">
        <f>AVERAGE('individual BCT by mhealth tech'!N19,'individual BCT by mhealth tech'!N20)</f>
        <v>1</v>
      </c>
      <c r="O10" s="10">
        <f>AVERAGE('individual BCT by mhealth tech'!O19,'individual BCT by mhealth tech'!O20)</f>
        <v>1</v>
      </c>
      <c r="P10" s="10">
        <f>AVERAGE('individual BCT by mhealth tech'!P19,'individual BCT by mhealth tech'!P20)</f>
        <v>1</v>
      </c>
      <c r="Q10" s="10">
        <f>AVERAGE('individual BCT by mhealth tech'!Q19,'individual BCT by mhealth tech'!Q20)</f>
        <v>0</v>
      </c>
      <c r="R10" s="10">
        <f>AVERAGE('individual BCT by mhealth tech'!R19,'individual BCT by mhealth tech'!R20)</f>
        <v>1</v>
      </c>
      <c r="S10" s="10">
        <f>AVERAGE('individual BCT by mhealth tech'!S19,'individual BCT by mhealth tech'!S20)</f>
        <v>0</v>
      </c>
      <c r="T10" s="10">
        <f>AVERAGE('individual BCT by mhealth tech'!T19,'individual BCT by mhealth tech'!T20)</f>
        <v>0</v>
      </c>
      <c r="U10" s="10">
        <f>AVERAGE('individual BCT by mhealth tech'!U19,'individual BCT by mhealth tech'!U20)</f>
        <v>0</v>
      </c>
      <c r="V10" s="10">
        <f>AVERAGE('individual BCT by mhealth tech'!V19,'individual BCT by mhealth tech'!V20)</f>
        <v>0</v>
      </c>
      <c r="W10" s="10">
        <f>AVERAGE('individual BCT by mhealth tech'!W19,'individual BCT by mhealth tech'!W20)</f>
        <v>0</v>
      </c>
      <c r="X10" s="10">
        <f>AVERAGE('individual BCT by mhealth tech'!X19,'individual BCT by mhealth tech'!X20)</f>
        <v>0</v>
      </c>
      <c r="Y10" s="10">
        <f>AVERAGE('individual BCT by mhealth tech'!Y19,'individual BCT by mhealth tech'!Y20)</f>
        <v>0</v>
      </c>
      <c r="Z10" s="10">
        <f>AVERAGE('individual BCT by mhealth tech'!Z19,'individual BCT by mhealth tech'!Z20)</f>
        <v>0</v>
      </c>
      <c r="AA10" s="10">
        <f>AVERAGE('individual BCT by mhealth tech'!AA19,'individual BCT by mhealth tech'!AA20)</f>
        <v>0</v>
      </c>
      <c r="AB10" s="10">
        <f>AVERAGE('individual BCT by mhealth tech'!AB19,'individual BCT by mhealth tech'!AB20)</f>
        <v>0</v>
      </c>
      <c r="AC10" s="10">
        <f>AVERAGE('individual BCT by mhealth tech'!AC19,'individual BCT by mhealth tech'!AC20)</f>
        <v>0</v>
      </c>
      <c r="AD10" s="10">
        <f>AVERAGE('individual BCT by mhealth tech'!AD19,'individual BCT by mhealth tech'!AD20)</f>
        <v>0</v>
      </c>
      <c r="AE10" s="10">
        <f>AVERAGE('individual BCT by mhealth tech'!AE19,'individual BCT by mhealth tech'!AE20)</f>
        <v>0</v>
      </c>
      <c r="AF10" s="10">
        <f>AVERAGE('individual BCT by mhealth tech'!AF19,'individual BCT by mhealth tech'!AF20)</f>
        <v>0</v>
      </c>
      <c r="AG10" s="10">
        <f>AVERAGE('individual BCT by mhealth tech'!AG19,'individual BCT by mhealth tech'!AG20)</f>
        <v>0</v>
      </c>
      <c r="AH10" s="10">
        <f>AVERAGE('individual BCT by mhealth tech'!AH19,'individual BCT by mhealth tech'!AH20)</f>
        <v>0</v>
      </c>
      <c r="AI10" s="10">
        <f>AVERAGE('individual BCT by mhealth tech'!AI19,'individual BCT by mhealth tech'!AI20)</f>
        <v>0</v>
      </c>
      <c r="AJ10" s="10">
        <f>AVERAGE('individual BCT by mhealth tech'!AJ19,'individual BCT by mhealth tech'!AJ20)</f>
        <v>0</v>
      </c>
      <c r="AK10" s="10">
        <f>AVERAGE('individual BCT by mhealth tech'!AK19,'individual BCT by mhealth tech'!AK20)</f>
        <v>0</v>
      </c>
      <c r="AL10" s="10">
        <f>AVERAGE('individual BCT by mhealth tech'!AL19,'individual BCT by mhealth tech'!AL20)</f>
        <v>0</v>
      </c>
      <c r="AM10" s="10">
        <f>AVERAGE('individual BCT by mhealth tech'!AM19,'individual BCT by mhealth tech'!AM20)</f>
        <v>0</v>
      </c>
      <c r="AN10" s="10">
        <f>AVERAGE('individual BCT by mhealth tech'!AN19,'individual BCT by mhealth tech'!AN20)</f>
        <v>0</v>
      </c>
      <c r="AO10" s="10">
        <f>AVERAGE('individual BCT by mhealth tech'!AO19,'individual BCT by mhealth tech'!AO20)</f>
        <v>0</v>
      </c>
      <c r="AP10" s="10">
        <f>AVERAGE('individual BCT by mhealth tech'!AP19,'individual BCT by mhealth tech'!AP20)</f>
        <v>0</v>
      </c>
      <c r="AQ10" s="10">
        <f>AVERAGE('individual BCT by mhealth tech'!AQ19,'individual BCT by mhealth tech'!AQ20)</f>
        <v>0</v>
      </c>
      <c r="AR10" s="10">
        <f>AVERAGE('individual BCT by mhealth tech'!AR19,'individual BCT by mhealth tech'!AR20)</f>
        <v>1</v>
      </c>
      <c r="AS10" s="10">
        <f>AVERAGE('individual BCT by mhealth tech'!AS19,'individual BCT by mhealth tech'!AS20)</f>
        <v>0</v>
      </c>
      <c r="AT10" s="10">
        <f>AVERAGE('individual BCT by mhealth tech'!AT19,'individual BCT by mhealth tech'!AT20)</f>
        <v>0</v>
      </c>
      <c r="AU10" s="10">
        <f>AVERAGE('individual BCT by mhealth tech'!AU19,'individual BCT by mhealth tech'!AU20)</f>
        <v>0</v>
      </c>
      <c r="AV10" s="10">
        <f>AVERAGE('individual BCT by mhealth tech'!AV19,'individual BCT by mhealth tech'!AV20)</f>
        <v>0</v>
      </c>
      <c r="AW10" s="10">
        <f>AVERAGE('individual BCT by mhealth tech'!AW19,'individual BCT by mhealth tech'!AW20)</f>
        <v>0</v>
      </c>
      <c r="AX10" s="10">
        <f>AVERAGE('individual BCT by mhealth tech'!AX19,'individual BCT by mhealth tech'!AX20)</f>
        <v>0</v>
      </c>
      <c r="AY10" s="10">
        <f>AVERAGE('individual BCT by mhealth tech'!AY19,'individual BCT by mhealth tech'!AY20)</f>
        <v>0</v>
      </c>
      <c r="AZ10" s="10">
        <f>AVERAGE('individual BCT by mhealth tech'!AZ19,'individual BCT by mhealth tech'!AZ20)</f>
        <v>0</v>
      </c>
      <c r="BA10" s="10">
        <f>AVERAGE('individual BCT by mhealth tech'!BA19,'individual BCT by mhealth tech'!BA20)</f>
        <v>0</v>
      </c>
      <c r="BB10" s="10">
        <f>AVERAGE('individual BCT by mhealth tech'!BB19,'individual BCT by mhealth tech'!BB20)</f>
        <v>0</v>
      </c>
      <c r="BC10" s="10">
        <f>AVERAGE('individual BCT by mhealth tech'!BC19,'individual BCT by mhealth tech'!BC20)</f>
        <v>0</v>
      </c>
      <c r="BD10" s="10">
        <f>AVERAGE('individual BCT by mhealth tech'!BD19,'individual BCT by mhealth tech'!BD20)</f>
        <v>0</v>
      </c>
      <c r="BE10" s="10">
        <f>AVERAGE('individual BCT by mhealth tech'!BE19,'individual BCT by mhealth tech'!BE20)</f>
        <v>0</v>
      </c>
      <c r="BF10" s="10">
        <f>AVERAGE('individual BCT by mhealth tech'!BF19,'individual BCT by mhealth tech'!BF20)</f>
        <v>0</v>
      </c>
      <c r="BG10" s="10">
        <f>AVERAGE('individual BCT by mhealth tech'!BG19,'individual BCT by mhealth tech'!BG20)</f>
        <v>0</v>
      </c>
      <c r="BH10" s="10">
        <f>AVERAGE('individual BCT by mhealth tech'!BH19,'individual BCT by mhealth tech'!BH20)</f>
        <v>0</v>
      </c>
      <c r="BI10" s="10">
        <f>AVERAGE('individual BCT by mhealth tech'!BI19,'individual BCT by mhealth tech'!BI20)</f>
        <v>0</v>
      </c>
      <c r="BJ10" s="10">
        <f>AVERAGE('individual BCT by mhealth tech'!BJ19,'individual BCT by mhealth tech'!BJ20)</f>
        <v>0</v>
      </c>
      <c r="BK10" s="10">
        <f>AVERAGE('individual BCT by mhealth tech'!BK19,'individual BCT by mhealth tech'!BK20)</f>
        <v>0</v>
      </c>
      <c r="BL10" s="10">
        <f>AVERAGE('individual BCT by mhealth tech'!BL19,'individual BCT by mhealth tech'!BL20)</f>
        <v>0</v>
      </c>
      <c r="BM10" s="10">
        <f>AVERAGE('individual BCT by mhealth tech'!BM19,'individual BCT by mhealth tech'!BM20)</f>
        <v>0</v>
      </c>
      <c r="BN10" s="10">
        <f>AVERAGE('individual BCT by mhealth tech'!BN19,'individual BCT by mhealth tech'!BN20)</f>
        <v>0</v>
      </c>
      <c r="BO10" s="10">
        <f>AVERAGE('individual BCT by mhealth tech'!BO19,'individual BCT by mhealth tech'!BO20)</f>
        <v>0</v>
      </c>
      <c r="BP10" s="10">
        <f>AVERAGE('individual BCT by mhealth tech'!BP19,'individual BCT by mhealth tech'!BP20)</f>
        <v>0</v>
      </c>
      <c r="BQ10" s="10">
        <f>AVERAGE('individual BCT by mhealth tech'!BQ19,'individual BCT by mhealth tech'!BQ20)</f>
        <v>0</v>
      </c>
      <c r="BR10" s="10">
        <f>AVERAGE('individual BCT by mhealth tech'!BR19,'individual BCT by mhealth tech'!BR20)</f>
        <v>0</v>
      </c>
      <c r="BS10" s="10">
        <f>AVERAGE('individual BCT by mhealth tech'!BS19,'individual BCT by mhealth tech'!BS20)</f>
        <v>0</v>
      </c>
      <c r="BT10" s="10">
        <f>AVERAGE('individual BCT by mhealth tech'!BT19,'individual BCT by mhealth tech'!BT20)</f>
        <v>0</v>
      </c>
      <c r="BU10" s="10">
        <f>AVERAGE('individual BCT by mhealth tech'!BU19,'individual BCT by mhealth tech'!BU20)</f>
        <v>0</v>
      </c>
      <c r="BV10" s="10">
        <f>AVERAGE('individual BCT by mhealth tech'!BV19,'individual BCT by mhealth tech'!BV20)</f>
        <v>0</v>
      </c>
      <c r="BW10" s="10">
        <f>AVERAGE('individual BCT by mhealth tech'!BW19,'individual BCT by mhealth tech'!BW20)</f>
        <v>0</v>
      </c>
      <c r="BX10" s="10">
        <f>AVERAGE('individual BCT by mhealth tech'!BX19,'individual BCT by mhealth tech'!BX20)</f>
        <v>0</v>
      </c>
      <c r="BY10" s="10">
        <f>AVERAGE('individual BCT by mhealth tech'!BY19,'individual BCT by mhealth tech'!BY20)</f>
        <v>0</v>
      </c>
      <c r="BZ10" s="10">
        <f>AVERAGE('individual BCT by mhealth tech'!BZ19,'individual BCT by mhealth tech'!BZ20)</f>
        <v>0</v>
      </c>
      <c r="CA10" s="10">
        <f>AVERAGE('individual BCT by mhealth tech'!CA19,'individual BCT by mhealth tech'!CA20)</f>
        <v>0</v>
      </c>
      <c r="CB10" s="10">
        <f>AVERAGE('individual BCT by mhealth tech'!CB19,'individual BCT by mhealth tech'!CB20)</f>
        <v>0</v>
      </c>
      <c r="CC10" s="10">
        <f>AVERAGE('individual BCT by mhealth tech'!CC19,'individual BCT by mhealth tech'!CC20)</f>
        <v>0</v>
      </c>
      <c r="CD10" s="10">
        <f>AVERAGE('individual BCT by mhealth tech'!CD19,'individual BCT by mhealth tech'!CD20)</f>
        <v>0</v>
      </c>
      <c r="CE10" s="10">
        <f>AVERAGE('individual BCT by mhealth tech'!CE19,'individual BCT by mhealth tech'!CE20)</f>
        <v>0</v>
      </c>
      <c r="CF10" s="10">
        <f>AVERAGE('individual BCT by mhealth tech'!CF19,'individual BCT by mhealth tech'!CF20)</f>
        <v>0</v>
      </c>
      <c r="CG10" s="10">
        <f>AVERAGE('individual BCT by mhealth tech'!CG19,'individual BCT by mhealth tech'!CG20)</f>
        <v>0</v>
      </c>
      <c r="CH10" s="10">
        <f>AVERAGE('individual BCT by mhealth tech'!CH19,'individual BCT by mhealth tech'!CH20)</f>
        <v>0</v>
      </c>
      <c r="CI10" s="10">
        <f>AVERAGE('individual BCT by mhealth tech'!CI19,'individual BCT by mhealth tech'!CI20)</f>
        <v>0</v>
      </c>
      <c r="CJ10" s="10">
        <f>AVERAGE('individual BCT by mhealth tech'!CJ19,'individual BCT by mhealth tech'!CJ20)</f>
        <v>0</v>
      </c>
      <c r="CK10" s="10">
        <f>AVERAGE('individual BCT by mhealth tech'!CK19,'individual BCT by mhealth tech'!CK20)</f>
        <v>0</v>
      </c>
      <c r="CL10" s="10">
        <f>AVERAGE('individual BCT by mhealth tech'!CL19,'individual BCT by mhealth tech'!CL20)</f>
        <v>0</v>
      </c>
      <c r="CM10" s="10">
        <f>AVERAGE('individual BCT by mhealth tech'!CM19,'individual BCT by mhealth tech'!CM20)</f>
        <v>0</v>
      </c>
      <c r="CN10" s="10">
        <f>AVERAGE('individual BCT by mhealth tech'!CN19,'individual BCT by mhealth tech'!CN20)</f>
        <v>0</v>
      </c>
      <c r="CO10" s="10">
        <f>AVERAGE('individual BCT by mhealth tech'!CO19,'individual BCT by mhealth tech'!CO20)</f>
        <v>0</v>
      </c>
      <c r="CP10" s="10">
        <f>AVERAGE('individual BCT by mhealth tech'!CP19,'individual BCT by mhealth tech'!CP20)</f>
        <v>0</v>
      </c>
      <c r="CQ10" s="10">
        <f>AVERAGE('individual BCT by mhealth tech'!CQ19,'individual BCT by mhealth tech'!CQ20)</f>
        <v>0</v>
      </c>
      <c r="CR10" s="10">
        <f>AVERAGE('individual BCT by mhealth tech'!CR19,'individual BCT by mhealth tech'!CR20)</f>
        <v>0</v>
      </c>
      <c r="CS10" s="10">
        <f t="shared" si="0"/>
        <v>6</v>
      </c>
    </row>
    <row r="11" spans="1:97" x14ac:dyDescent="0.45">
      <c r="A11" s="10" t="str">
        <f>'individual BCT by mhealth tech'!B21</f>
        <v>McCarroll 2015</v>
      </c>
      <c r="D11" s="10">
        <f>AVERAGE('individual BCT by mhealth tech'!D21,'individual BCT by mhealth tech'!D22)</f>
        <v>1</v>
      </c>
      <c r="E11" s="10">
        <f>AVERAGE('individual BCT by mhealth tech'!E21,'individual BCT by mhealth tech'!E22)</f>
        <v>0</v>
      </c>
      <c r="F11" s="10">
        <f>AVERAGE('individual BCT by mhealth tech'!F21,'individual BCT by mhealth tech'!F22)</f>
        <v>1</v>
      </c>
      <c r="G11" s="10">
        <f>AVERAGE('individual BCT by mhealth tech'!G21,'individual BCT by mhealth tech'!G22)</f>
        <v>1</v>
      </c>
      <c r="H11" s="10">
        <f>AVERAGE('individual BCT by mhealth tech'!H21,'individual BCT by mhealth tech'!H22)</f>
        <v>0</v>
      </c>
      <c r="I11" s="10">
        <f>AVERAGE('individual BCT by mhealth tech'!I21,'individual BCT by mhealth tech'!I22)</f>
        <v>1</v>
      </c>
      <c r="J11" s="10">
        <f>AVERAGE('individual BCT by mhealth tech'!J21,'individual BCT by mhealth tech'!J22)</f>
        <v>0</v>
      </c>
      <c r="K11" s="10">
        <f>AVERAGE('individual BCT by mhealth tech'!K21,'individual BCT by mhealth tech'!K22)</f>
        <v>0</v>
      </c>
      <c r="L11" s="10">
        <f>AVERAGE('individual BCT by mhealth tech'!L21,'individual BCT by mhealth tech'!L22)</f>
        <v>0</v>
      </c>
      <c r="M11" s="10">
        <f>AVERAGE('individual BCT by mhealth tech'!M21,'individual BCT by mhealth tech'!M22)</f>
        <v>0</v>
      </c>
      <c r="N11" s="10">
        <f>AVERAGE('individual BCT by mhealth tech'!N21,'individual BCT by mhealth tech'!N22)</f>
        <v>0</v>
      </c>
      <c r="O11" s="10">
        <f>AVERAGE('individual BCT by mhealth tech'!O21,'individual BCT by mhealth tech'!O22)</f>
        <v>1</v>
      </c>
      <c r="P11" s="10">
        <f>AVERAGE('individual BCT by mhealth tech'!P21,'individual BCT by mhealth tech'!P22)</f>
        <v>1</v>
      </c>
      <c r="Q11" s="10">
        <f>AVERAGE('individual BCT by mhealth tech'!Q21,'individual BCT by mhealth tech'!Q22)</f>
        <v>0</v>
      </c>
      <c r="R11" s="10">
        <f>AVERAGE('individual BCT by mhealth tech'!R21,'individual BCT by mhealth tech'!R22)</f>
        <v>0</v>
      </c>
      <c r="S11" s="10">
        <f>AVERAGE('individual BCT by mhealth tech'!S21,'individual BCT by mhealth tech'!S22)</f>
        <v>0</v>
      </c>
      <c r="T11" s="10">
        <f>AVERAGE('individual BCT by mhealth tech'!T21,'individual BCT by mhealth tech'!T22)</f>
        <v>0</v>
      </c>
      <c r="U11" s="10">
        <f>AVERAGE('individual BCT by mhealth tech'!U21,'individual BCT by mhealth tech'!U22)</f>
        <v>0</v>
      </c>
      <c r="V11" s="10">
        <f>AVERAGE('individual BCT by mhealth tech'!V21,'individual BCT by mhealth tech'!V22)</f>
        <v>0</v>
      </c>
      <c r="W11" s="10">
        <f>AVERAGE('individual BCT by mhealth tech'!W21,'individual BCT by mhealth tech'!W22)</f>
        <v>0</v>
      </c>
      <c r="X11" s="10">
        <f>AVERAGE('individual BCT by mhealth tech'!X21,'individual BCT by mhealth tech'!X22)</f>
        <v>0</v>
      </c>
      <c r="Y11" s="10">
        <f>AVERAGE('individual BCT by mhealth tech'!Y21,'individual BCT by mhealth tech'!Y22)</f>
        <v>0</v>
      </c>
      <c r="Z11" s="10">
        <f>AVERAGE('individual BCT by mhealth tech'!Z21,'individual BCT by mhealth tech'!Z22)</f>
        <v>0</v>
      </c>
      <c r="AA11" s="10">
        <f>AVERAGE('individual BCT by mhealth tech'!AA21,'individual BCT by mhealth tech'!AA22)</f>
        <v>0</v>
      </c>
      <c r="AB11" s="10">
        <f>AVERAGE('individual BCT by mhealth tech'!AB21,'individual BCT by mhealth tech'!AB22)</f>
        <v>0</v>
      </c>
      <c r="AC11" s="10">
        <f>AVERAGE('individual BCT by mhealth tech'!AC21,'individual BCT by mhealth tech'!AC22)</f>
        <v>0</v>
      </c>
      <c r="AD11" s="10">
        <f>AVERAGE('individual BCT by mhealth tech'!AD21,'individual BCT by mhealth tech'!AD22)</f>
        <v>0</v>
      </c>
      <c r="AE11" s="10">
        <f>AVERAGE('individual BCT by mhealth tech'!AE21,'individual BCT by mhealth tech'!AE22)</f>
        <v>0</v>
      </c>
      <c r="AF11" s="10">
        <f>AVERAGE('individual BCT by mhealth tech'!AF21,'individual BCT by mhealth tech'!AF22)</f>
        <v>0</v>
      </c>
      <c r="AG11" s="10">
        <f>AVERAGE('individual BCT by mhealth tech'!AG21,'individual BCT by mhealth tech'!AG22)</f>
        <v>0</v>
      </c>
      <c r="AH11" s="10">
        <f>AVERAGE('individual BCT by mhealth tech'!AH21,'individual BCT by mhealth tech'!AH22)</f>
        <v>0</v>
      </c>
      <c r="AI11" s="10">
        <f>AVERAGE('individual BCT by mhealth tech'!AI21,'individual BCT by mhealth tech'!AI22)</f>
        <v>0</v>
      </c>
      <c r="AJ11" s="10">
        <f>AVERAGE('individual BCT by mhealth tech'!AJ21,'individual BCT by mhealth tech'!AJ22)</f>
        <v>0</v>
      </c>
      <c r="AK11" s="10">
        <f>AVERAGE('individual BCT by mhealth tech'!AK21,'individual BCT by mhealth tech'!AK22)</f>
        <v>0</v>
      </c>
      <c r="AL11" s="10">
        <f>AVERAGE('individual BCT by mhealth tech'!AL21,'individual BCT by mhealth tech'!AL22)</f>
        <v>0</v>
      </c>
      <c r="AM11" s="10">
        <f>AVERAGE('individual BCT by mhealth tech'!AM21,'individual BCT by mhealth tech'!AM22)</f>
        <v>0</v>
      </c>
      <c r="AN11" s="10">
        <f>AVERAGE('individual BCT by mhealth tech'!AN21,'individual BCT by mhealth tech'!AN22)</f>
        <v>0</v>
      </c>
      <c r="AO11" s="10">
        <f>AVERAGE('individual BCT by mhealth tech'!AO21,'individual BCT by mhealth tech'!AO22)</f>
        <v>0</v>
      </c>
      <c r="AP11" s="10">
        <f>AVERAGE('individual BCT by mhealth tech'!AP21,'individual BCT by mhealth tech'!AP22)</f>
        <v>0</v>
      </c>
      <c r="AQ11" s="10">
        <f>AVERAGE('individual BCT by mhealth tech'!AQ21,'individual BCT by mhealth tech'!AQ22)</f>
        <v>0</v>
      </c>
      <c r="AR11" s="10">
        <f>AVERAGE('individual BCT by mhealth tech'!AR21,'individual BCT by mhealth tech'!AR22)</f>
        <v>0</v>
      </c>
      <c r="AS11" s="10">
        <f>AVERAGE('individual BCT by mhealth tech'!AS21,'individual BCT by mhealth tech'!AS22)</f>
        <v>0</v>
      </c>
      <c r="AT11" s="10">
        <f>AVERAGE('individual BCT by mhealth tech'!AT21,'individual BCT by mhealth tech'!AT22)</f>
        <v>0</v>
      </c>
      <c r="AU11" s="10">
        <f>AVERAGE('individual BCT by mhealth tech'!AU21,'individual BCT by mhealth tech'!AU22)</f>
        <v>0</v>
      </c>
      <c r="AV11" s="10">
        <f>AVERAGE('individual BCT by mhealth tech'!AV21,'individual BCT by mhealth tech'!AV22)</f>
        <v>0</v>
      </c>
      <c r="AW11" s="10">
        <f>AVERAGE('individual BCT by mhealth tech'!AW21,'individual BCT by mhealth tech'!AW22)</f>
        <v>0</v>
      </c>
      <c r="AX11" s="10">
        <f>AVERAGE('individual BCT by mhealth tech'!AX21,'individual BCT by mhealth tech'!AX22)</f>
        <v>0</v>
      </c>
      <c r="AY11" s="10">
        <f>AVERAGE('individual BCT by mhealth tech'!AY21,'individual BCT by mhealth tech'!AY22)</f>
        <v>0</v>
      </c>
      <c r="AZ11" s="10">
        <f>AVERAGE('individual BCT by mhealth tech'!AZ21,'individual BCT by mhealth tech'!AZ22)</f>
        <v>0</v>
      </c>
      <c r="BA11" s="10">
        <f>AVERAGE('individual BCT by mhealth tech'!BA21,'individual BCT by mhealth tech'!BA22)</f>
        <v>0</v>
      </c>
      <c r="BB11" s="10">
        <f>AVERAGE('individual BCT by mhealth tech'!BB21,'individual BCT by mhealth tech'!BB22)</f>
        <v>0</v>
      </c>
      <c r="BC11" s="10">
        <f>AVERAGE('individual BCT by mhealth tech'!BC21,'individual BCT by mhealth tech'!BC22)</f>
        <v>0</v>
      </c>
      <c r="BD11" s="10">
        <f>AVERAGE('individual BCT by mhealth tech'!BD21,'individual BCT by mhealth tech'!BD22)</f>
        <v>0</v>
      </c>
      <c r="BE11" s="10">
        <f>AVERAGE('individual BCT by mhealth tech'!BE21,'individual BCT by mhealth tech'!BE22)</f>
        <v>1</v>
      </c>
      <c r="BF11" s="10">
        <f>AVERAGE('individual BCT by mhealth tech'!BF21,'individual BCT by mhealth tech'!BF22)</f>
        <v>0</v>
      </c>
      <c r="BG11" s="10">
        <f>AVERAGE('individual BCT by mhealth tech'!BG21,'individual BCT by mhealth tech'!BG22)</f>
        <v>0</v>
      </c>
      <c r="BH11" s="10">
        <f>AVERAGE('individual BCT by mhealth tech'!BH21,'individual BCT by mhealth tech'!BH22)</f>
        <v>0</v>
      </c>
      <c r="BI11" s="10">
        <f>AVERAGE('individual BCT by mhealth tech'!BI21,'individual BCT by mhealth tech'!BI22)</f>
        <v>0</v>
      </c>
      <c r="BJ11" s="10">
        <f>AVERAGE('individual BCT by mhealth tech'!BJ21,'individual BCT by mhealth tech'!BJ22)</f>
        <v>0</v>
      </c>
      <c r="BK11" s="10">
        <f>AVERAGE('individual BCT by mhealth tech'!BK21,'individual BCT by mhealth tech'!BK22)</f>
        <v>0</v>
      </c>
      <c r="BL11" s="10">
        <f>AVERAGE('individual BCT by mhealth tech'!BL21,'individual BCT by mhealth tech'!BL22)</f>
        <v>0</v>
      </c>
      <c r="BM11" s="10">
        <f>AVERAGE('individual BCT by mhealth tech'!BM21,'individual BCT by mhealth tech'!BM22)</f>
        <v>0</v>
      </c>
      <c r="BN11" s="10">
        <f>AVERAGE('individual BCT by mhealth tech'!BN21,'individual BCT by mhealth tech'!BN22)</f>
        <v>0</v>
      </c>
      <c r="BO11" s="10">
        <f>AVERAGE('individual BCT by mhealth tech'!BO21,'individual BCT by mhealth tech'!BO22)</f>
        <v>0</v>
      </c>
      <c r="BP11" s="10">
        <f>AVERAGE('individual BCT by mhealth tech'!BP21,'individual BCT by mhealth tech'!BP22)</f>
        <v>0</v>
      </c>
      <c r="BQ11" s="10">
        <f>AVERAGE('individual BCT by mhealth tech'!BQ21,'individual BCT by mhealth tech'!BQ22)</f>
        <v>0</v>
      </c>
      <c r="BR11" s="10">
        <f>AVERAGE('individual BCT by mhealth tech'!BR21,'individual BCT by mhealth tech'!BR22)</f>
        <v>0</v>
      </c>
      <c r="BS11" s="10">
        <f>AVERAGE('individual BCT by mhealth tech'!BS21,'individual BCT by mhealth tech'!BS22)</f>
        <v>0</v>
      </c>
      <c r="BT11" s="10">
        <f>AVERAGE('individual BCT by mhealth tech'!BT21,'individual BCT by mhealth tech'!BT22)</f>
        <v>0</v>
      </c>
      <c r="BU11" s="10">
        <f>AVERAGE('individual BCT by mhealth tech'!BU21,'individual BCT by mhealth tech'!BU22)</f>
        <v>0</v>
      </c>
      <c r="BV11" s="10">
        <f>AVERAGE('individual BCT by mhealth tech'!BV21,'individual BCT by mhealth tech'!BV22)</f>
        <v>0</v>
      </c>
      <c r="BW11" s="10">
        <f>AVERAGE('individual BCT by mhealth tech'!BW21,'individual BCT by mhealth tech'!BW22)</f>
        <v>0</v>
      </c>
      <c r="BX11" s="10">
        <f>AVERAGE('individual BCT by mhealth tech'!BX21,'individual BCT by mhealth tech'!BX22)</f>
        <v>0</v>
      </c>
      <c r="BY11" s="10">
        <f>AVERAGE('individual BCT by mhealth tech'!BY21,'individual BCT by mhealth tech'!BY22)</f>
        <v>0</v>
      </c>
      <c r="BZ11" s="10">
        <f>AVERAGE('individual BCT by mhealth tech'!BZ21,'individual BCT by mhealth tech'!BZ22)</f>
        <v>0</v>
      </c>
      <c r="CA11" s="10">
        <f>AVERAGE('individual BCT by mhealth tech'!CA21,'individual BCT by mhealth tech'!CA22)</f>
        <v>0</v>
      </c>
      <c r="CB11" s="10">
        <f>AVERAGE('individual BCT by mhealth tech'!CB21,'individual BCT by mhealth tech'!CB22)</f>
        <v>0</v>
      </c>
      <c r="CC11" s="10">
        <f>AVERAGE('individual BCT by mhealth tech'!CC21,'individual BCT by mhealth tech'!CC22)</f>
        <v>0</v>
      </c>
      <c r="CD11" s="10">
        <f>AVERAGE('individual BCT by mhealth tech'!CD21,'individual BCT by mhealth tech'!CD22)</f>
        <v>0</v>
      </c>
      <c r="CE11" s="10">
        <f>AVERAGE('individual BCT by mhealth tech'!CE21,'individual BCT by mhealth tech'!CE22)</f>
        <v>0</v>
      </c>
      <c r="CF11" s="10">
        <f>AVERAGE('individual BCT by mhealth tech'!CF21,'individual BCT by mhealth tech'!CF22)</f>
        <v>0</v>
      </c>
      <c r="CG11" s="10">
        <f>AVERAGE('individual BCT by mhealth tech'!CG21,'individual BCT by mhealth tech'!CG22)</f>
        <v>0</v>
      </c>
      <c r="CH11" s="10">
        <f>AVERAGE('individual BCT by mhealth tech'!CH21,'individual BCT by mhealth tech'!CH22)</f>
        <v>0</v>
      </c>
      <c r="CI11" s="10">
        <f>AVERAGE('individual BCT by mhealth tech'!CI21,'individual BCT by mhealth tech'!CI22)</f>
        <v>0</v>
      </c>
      <c r="CJ11" s="10">
        <f>AVERAGE('individual BCT by mhealth tech'!CJ21,'individual BCT by mhealth tech'!CJ22)</f>
        <v>0</v>
      </c>
      <c r="CK11" s="10">
        <f>AVERAGE('individual BCT by mhealth tech'!CK21,'individual BCT by mhealth tech'!CK22)</f>
        <v>0</v>
      </c>
      <c r="CL11" s="10">
        <f>AVERAGE('individual BCT by mhealth tech'!CL21,'individual BCT by mhealth tech'!CL22)</f>
        <v>0</v>
      </c>
      <c r="CM11" s="10">
        <f>AVERAGE('individual BCT by mhealth tech'!CM21,'individual BCT by mhealth tech'!CM22)</f>
        <v>0</v>
      </c>
      <c r="CN11" s="10">
        <f>AVERAGE('individual BCT by mhealth tech'!CN21,'individual BCT by mhealth tech'!CN22)</f>
        <v>0</v>
      </c>
      <c r="CO11" s="10">
        <f>AVERAGE('individual BCT by mhealth tech'!CO21,'individual BCT by mhealth tech'!CO22)</f>
        <v>0</v>
      </c>
      <c r="CP11" s="10">
        <f>AVERAGE('individual BCT by mhealth tech'!CP21,'individual BCT by mhealth tech'!CP22)</f>
        <v>0</v>
      </c>
      <c r="CQ11" s="10">
        <f>AVERAGE('individual BCT by mhealth tech'!CQ21,'individual BCT by mhealth tech'!CQ22)</f>
        <v>0</v>
      </c>
      <c r="CR11" s="10">
        <f>AVERAGE('individual BCT by mhealth tech'!CR21,'individual BCT by mhealth tech'!CR22)</f>
        <v>1</v>
      </c>
      <c r="CS11" s="10">
        <f t="shared" si="0"/>
        <v>8</v>
      </c>
    </row>
    <row r="12" spans="1:97" x14ac:dyDescent="0.45">
      <c r="A12" s="10" t="str">
        <f>'individual BCT by mhealth tech'!B23</f>
        <v>Spark 2015</v>
      </c>
      <c r="D12" s="10">
        <f>AVERAGE('individual BCT by mhealth tech'!D23,'individual BCT by mhealth tech'!D24)</f>
        <v>1</v>
      </c>
      <c r="E12" s="10">
        <f>AVERAGE('individual BCT by mhealth tech'!E23,'individual BCT by mhealth tech'!E24)</f>
        <v>1</v>
      </c>
      <c r="F12" s="10">
        <f>AVERAGE('individual BCT by mhealth tech'!F23,'individual BCT by mhealth tech'!F24)</f>
        <v>1</v>
      </c>
      <c r="G12" s="10">
        <f>AVERAGE('individual BCT by mhealth tech'!G23,'individual BCT by mhealth tech'!G24)</f>
        <v>1</v>
      </c>
      <c r="H12" s="10">
        <f>AVERAGE('individual BCT by mhealth tech'!H23,'individual BCT by mhealth tech'!H24)</f>
        <v>1</v>
      </c>
      <c r="I12" s="10">
        <f>AVERAGE('individual BCT by mhealth tech'!I23,'individual BCT by mhealth tech'!I24)</f>
        <v>0</v>
      </c>
      <c r="J12" s="10">
        <f>AVERAGE('individual BCT by mhealth tech'!J23,'individual BCT by mhealth tech'!J24)</f>
        <v>1</v>
      </c>
      <c r="K12" s="10">
        <f>AVERAGE('individual BCT by mhealth tech'!K23,'individual BCT by mhealth tech'!K24)</f>
        <v>0</v>
      </c>
      <c r="L12" s="10">
        <f>AVERAGE('individual BCT by mhealth tech'!L23,'individual BCT by mhealth tech'!L24)</f>
        <v>0</v>
      </c>
      <c r="M12" s="10">
        <f>AVERAGE('individual BCT by mhealth tech'!M23,'individual BCT by mhealth tech'!M24)</f>
        <v>0</v>
      </c>
      <c r="N12" s="10">
        <f>AVERAGE('individual BCT by mhealth tech'!N23,'individual BCT by mhealth tech'!N24)</f>
        <v>1</v>
      </c>
      <c r="O12" s="10">
        <f>AVERAGE('individual BCT by mhealth tech'!O23,'individual BCT by mhealth tech'!O24)</f>
        <v>1</v>
      </c>
      <c r="P12" s="10">
        <f>AVERAGE('individual BCT by mhealth tech'!P23,'individual BCT by mhealth tech'!P24)</f>
        <v>1</v>
      </c>
      <c r="Q12" s="10">
        <f>AVERAGE('individual BCT by mhealth tech'!Q23,'individual BCT by mhealth tech'!Q24)</f>
        <v>0</v>
      </c>
      <c r="R12" s="10">
        <f>AVERAGE('individual BCT by mhealth tech'!R23,'individual BCT by mhealth tech'!R24)</f>
        <v>0</v>
      </c>
      <c r="S12" s="10">
        <f>AVERAGE('individual BCT by mhealth tech'!S23,'individual BCT by mhealth tech'!S24)</f>
        <v>1</v>
      </c>
      <c r="T12" s="10">
        <f>AVERAGE('individual BCT by mhealth tech'!T23,'individual BCT by mhealth tech'!T24)</f>
        <v>1</v>
      </c>
      <c r="U12" s="10">
        <f>AVERAGE('individual BCT by mhealth tech'!U23,'individual BCT by mhealth tech'!U24)</f>
        <v>0</v>
      </c>
      <c r="V12" s="10">
        <f>AVERAGE('individual BCT by mhealth tech'!V23,'individual BCT by mhealth tech'!V24)</f>
        <v>0</v>
      </c>
      <c r="W12" s="10">
        <f>AVERAGE('individual BCT by mhealth tech'!W23,'individual BCT by mhealth tech'!W24)</f>
        <v>0</v>
      </c>
      <c r="X12" s="10">
        <f>AVERAGE('individual BCT by mhealth tech'!X23,'individual BCT by mhealth tech'!X24)</f>
        <v>0</v>
      </c>
      <c r="Y12" s="10">
        <f>AVERAGE('individual BCT by mhealth tech'!Y23,'individual BCT by mhealth tech'!Y24)</f>
        <v>0</v>
      </c>
      <c r="Z12" s="10">
        <f>AVERAGE('individual BCT by mhealth tech'!Z23,'individual BCT by mhealth tech'!Z24)</f>
        <v>0</v>
      </c>
      <c r="AA12" s="10">
        <f>AVERAGE('individual BCT by mhealth tech'!AA23,'individual BCT by mhealth tech'!AA24)</f>
        <v>1</v>
      </c>
      <c r="AB12" s="10">
        <f>AVERAGE('individual BCT by mhealth tech'!AB23,'individual BCT by mhealth tech'!AB24)</f>
        <v>0</v>
      </c>
      <c r="AC12" s="10">
        <f>AVERAGE('individual BCT by mhealth tech'!AC23,'individual BCT by mhealth tech'!AC24)</f>
        <v>0</v>
      </c>
      <c r="AD12" s="10">
        <f>AVERAGE('individual BCT by mhealth tech'!AD23,'individual BCT by mhealth tech'!AD24)</f>
        <v>0</v>
      </c>
      <c r="AE12" s="10">
        <f>AVERAGE('individual BCT by mhealth tech'!AE23,'individual BCT by mhealth tech'!AE24)</f>
        <v>0</v>
      </c>
      <c r="AF12" s="10">
        <f>AVERAGE('individual BCT by mhealth tech'!AF23,'individual BCT by mhealth tech'!AF24)</f>
        <v>0</v>
      </c>
      <c r="AG12" s="10">
        <f>AVERAGE('individual BCT by mhealth tech'!AG23,'individual BCT by mhealth tech'!AG24)</f>
        <v>0</v>
      </c>
      <c r="AH12" s="10">
        <f>AVERAGE('individual BCT by mhealth tech'!AH23,'individual BCT by mhealth tech'!AH24)</f>
        <v>0</v>
      </c>
      <c r="AI12" s="10">
        <f>AVERAGE('individual BCT by mhealth tech'!AI23,'individual BCT by mhealth tech'!AI24)</f>
        <v>0</v>
      </c>
      <c r="AJ12" s="10">
        <f>AVERAGE('individual BCT by mhealth tech'!AJ23,'individual BCT by mhealth tech'!AJ24)</f>
        <v>0</v>
      </c>
      <c r="AK12" s="10">
        <f>AVERAGE('individual BCT by mhealth tech'!AK23,'individual BCT by mhealth tech'!AK24)</f>
        <v>0</v>
      </c>
      <c r="AL12" s="10">
        <f>AVERAGE('individual BCT by mhealth tech'!AL23,'individual BCT by mhealth tech'!AL24)</f>
        <v>0</v>
      </c>
      <c r="AM12" s="10">
        <f>AVERAGE('individual BCT by mhealth tech'!AM23,'individual BCT by mhealth tech'!AM24)</f>
        <v>0</v>
      </c>
      <c r="AN12" s="10">
        <f>AVERAGE('individual BCT by mhealth tech'!AN23,'individual BCT by mhealth tech'!AN24)</f>
        <v>0</v>
      </c>
      <c r="AO12" s="10">
        <f>AVERAGE('individual BCT by mhealth tech'!AO23,'individual BCT by mhealth tech'!AO24)</f>
        <v>0</v>
      </c>
      <c r="AP12" s="10">
        <f>AVERAGE('individual BCT by mhealth tech'!AP23,'individual BCT by mhealth tech'!AP24)</f>
        <v>0</v>
      </c>
      <c r="AQ12" s="10">
        <f>AVERAGE('individual BCT by mhealth tech'!AQ23,'individual BCT by mhealth tech'!AQ24)</f>
        <v>0</v>
      </c>
      <c r="AR12" s="10">
        <f>AVERAGE('individual BCT by mhealth tech'!AR23,'individual BCT by mhealth tech'!AR24)</f>
        <v>1</v>
      </c>
      <c r="AS12" s="10">
        <f>AVERAGE('individual BCT by mhealth tech'!AS23,'individual BCT by mhealth tech'!AS24)</f>
        <v>0</v>
      </c>
      <c r="AT12" s="10">
        <f>AVERAGE('individual BCT by mhealth tech'!AT23,'individual BCT by mhealth tech'!AT24)</f>
        <v>0</v>
      </c>
      <c r="AU12" s="10">
        <f>AVERAGE('individual BCT by mhealth tech'!AU23,'individual BCT by mhealth tech'!AU24)</f>
        <v>0</v>
      </c>
      <c r="AV12" s="10">
        <f>AVERAGE('individual BCT by mhealth tech'!AV23,'individual BCT by mhealth tech'!AV24)</f>
        <v>0</v>
      </c>
      <c r="AW12" s="10">
        <f>AVERAGE('individual BCT by mhealth tech'!AW23,'individual BCT by mhealth tech'!AW24)</f>
        <v>0</v>
      </c>
      <c r="AX12" s="10">
        <f>AVERAGE('individual BCT by mhealth tech'!AX23,'individual BCT by mhealth tech'!AX24)</f>
        <v>0</v>
      </c>
      <c r="AY12" s="10">
        <f>AVERAGE('individual BCT by mhealth tech'!AY23,'individual BCT by mhealth tech'!AY24)</f>
        <v>0</v>
      </c>
      <c r="AZ12" s="10">
        <f>AVERAGE('individual BCT by mhealth tech'!AZ23,'individual BCT by mhealth tech'!AZ24)</f>
        <v>0</v>
      </c>
      <c r="BA12" s="10">
        <f>AVERAGE('individual BCT by mhealth tech'!BA23,'individual BCT by mhealth tech'!BA24)</f>
        <v>0</v>
      </c>
      <c r="BB12" s="10">
        <f>AVERAGE('individual BCT by mhealth tech'!BB23,'individual BCT by mhealth tech'!BB24)</f>
        <v>0</v>
      </c>
      <c r="BC12" s="10">
        <f>AVERAGE('individual BCT by mhealth tech'!BC23,'individual BCT by mhealth tech'!BC24)</f>
        <v>0</v>
      </c>
      <c r="BD12" s="10">
        <f>AVERAGE('individual BCT by mhealth tech'!BD23,'individual BCT by mhealth tech'!BD24)</f>
        <v>0</v>
      </c>
      <c r="BE12" s="10">
        <f>AVERAGE('individual BCT by mhealth tech'!BE23,'individual BCT by mhealth tech'!BE24)</f>
        <v>1</v>
      </c>
      <c r="BF12" s="10">
        <f>AVERAGE('individual BCT by mhealth tech'!BF23,'individual BCT by mhealth tech'!BF24)</f>
        <v>0</v>
      </c>
      <c r="BG12" s="10">
        <f>AVERAGE('individual BCT by mhealth tech'!BG23,'individual BCT by mhealth tech'!BG24)</f>
        <v>0</v>
      </c>
      <c r="BH12" s="10">
        <f>AVERAGE('individual BCT by mhealth tech'!BH23,'individual BCT by mhealth tech'!BH24)</f>
        <v>1</v>
      </c>
      <c r="BI12" s="10">
        <f>AVERAGE('individual BCT by mhealth tech'!BI23,'individual BCT by mhealth tech'!BI24)</f>
        <v>0</v>
      </c>
      <c r="BJ12" s="10">
        <f>AVERAGE('individual BCT by mhealth tech'!BJ23,'individual BCT by mhealth tech'!BJ24)</f>
        <v>0</v>
      </c>
      <c r="BK12" s="10">
        <f>AVERAGE('individual BCT by mhealth tech'!BK23,'individual BCT by mhealth tech'!BK24)</f>
        <v>0</v>
      </c>
      <c r="BL12" s="10">
        <f>AVERAGE('individual BCT by mhealth tech'!BL23,'individual BCT by mhealth tech'!BL24)</f>
        <v>0</v>
      </c>
      <c r="BM12" s="10">
        <f>AVERAGE('individual BCT by mhealth tech'!BM23,'individual BCT by mhealth tech'!BM24)</f>
        <v>0</v>
      </c>
      <c r="BN12" s="10">
        <f>AVERAGE('individual BCT by mhealth tech'!BN23,'individual BCT by mhealth tech'!BN24)</f>
        <v>0</v>
      </c>
      <c r="BO12" s="10">
        <f>AVERAGE('individual BCT by mhealth tech'!BO23,'individual BCT by mhealth tech'!BO24)</f>
        <v>0</v>
      </c>
      <c r="BP12" s="10">
        <f>AVERAGE('individual BCT by mhealth tech'!BP23,'individual BCT by mhealth tech'!BP24)</f>
        <v>0</v>
      </c>
      <c r="BQ12" s="10">
        <f>AVERAGE('individual BCT by mhealth tech'!BQ23,'individual BCT by mhealth tech'!BQ24)</f>
        <v>0</v>
      </c>
      <c r="BR12" s="10">
        <f>AVERAGE('individual BCT by mhealth tech'!BR23,'individual BCT by mhealth tech'!BR24)</f>
        <v>0</v>
      </c>
      <c r="BS12" s="10">
        <f>AVERAGE('individual BCT by mhealth tech'!BS23,'individual BCT by mhealth tech'!BS24)</f>
        <v>0</v>
      </c>
      <c r="BT12" s="10">
        <f>AVERAGE('individual BCT by mhealth tech'!BT23,'individual BCT by mhealth tech'!BT24)</f>
        <v>0</v>
      </c>
      <c r="BU12" s="10">
        <f>AVERAGE('individual BCT by mhealth tech'!BU23,'individual BCT by mhealth tech'!BU24)</f>
        <v>0</v>
      </c>
      <c r="BV12" s="10">
        <f>AVERAGE('individual BCT by mhealth tech'!BV23,'individual BCT by mhealth tech'!BV24)</f>
        <v>0</v>
      </c>
      <c r="BW12" s="10">
        <f>AVERAGE('individual BCT by mhealth tech'!BW23,'individual BCT by mhealth tech'!BW24)</f>
        <v>0</v>
      </c>
      <c r="BX12" s="10">
        <f>AVERAGE('individual BCT by mhealth tech'!BX23,'individual BCT by mhealth tech'!BX24)</f>
        <v>0</v>
      </c>
      <c r="BY12" s="10">
        <f>AVERAGE('individual BCT by mhealth tech'!BY23,'individual BCT by mhealth tech'!BY24)</f>
        <v>0</v>
      </c>
      <c r="BZ12" s="10">
        <f>AVERAGE('individual BCT by mhealth tech'!BZ23,'individual BCT by mhealth tech'!BZ24)</f>
        <v>0</v>
      </c>
      <c r="CA12" s="10">
        <f>AVERAGE('individual BCT by mhealth tech'!CA23,'individual BCT by mhealth tech'!CA24)</f>
        <v>0</v>
      </c>
      <c r="CB12" s="10">
        <f>AVERAGE('individual BCT by mhealth tech'!CB23,'individual BCT by mhealth tech'!CB24)</f>
        <v>0</v>
      </c>
      <c r="CC12" s="10">
        <f>AVERAGE('individual BCT by mhealth tech'!CC23,'individual BCT by mhealth tech'!CC24)</f>
        <v>0</v>
      </c>
      <c r="CD12" s="10">
        <f>AVERAGE('individual BCT by mhealth tech'!CD23,'individual BCT by mhealth tech'!CD24)</f>
        <v>0</v>
      </c>
      <c r="CE12" s="10">
        <f>AVERAGE('individual BCT by mhealth tech'!CE23,'individual BCT by mhealth tech'!CE24)</f>
        <v>0</v>
      </c>
      <c r="CF12" s="10">
        <f>AVERAGE('individual BCT by mhealth tech'!CF23,'individual BCT by mhealth tech'!CF24)</f>
        <v>0</v>
      </c>
      <c r="CG12" s="10">
        <f>AVERAGE('individual BCT by mhealth tech'!CG23,'individual BCT by mhealth tech'!CG24)</f>
        <v>0</v>
      </c>
      <c r="CH12" s="10">
        <f>AVERAGE('individual BCT by mhealth tech'!CH23,'individual BCT by mhealth tech'!CH24)</f>
        <v>0</v>
      </c>
      <c r="CI12" s="10">
        <f>AVERAGE('individual BCT by mhealth tech'!CI23,'individual BCT by mhealth tech'!CI24)</f>
        <v>0</v>
      </c>
      <c r="CJ12" s="10">
        <f>AVERAGE('individual BCT by mhealth tech'!CJ23,'individual BCT by mhealth tech'!CJ24)</f>
        <v>0</v>
      </c>
      <c r="CK12" s="10">
        <f>AVERAGE('individual BCT by mhealth tech'!CK23,'individual BCT by mhealth tech'!CK24)</f>
        <v>0</v>
      </c>
      <c r="CL12" s="10">
        <f>AVERAGE('individual BCT by mhealth tech'!CL23,'individual BCT by mhealth tech'!CL24)</f>
        <v>1</v>
      </c>
      <c r="CM12" s="10">
        <f>AVERAGE('individual BCT by mhealth tech'!CM23,'individual BCT by mhealth tech'!CM24)</f>
        <v>0</v>
      </c>
      <c r="CN12" s="10">
        <f>AVERAGE('individual BCT by mhealth tech'!CN23,'individual BCT by mhealth tech'!CN24)</f>
        <v>0</v>
      </c>
      <c r="CO12" s="10">
        <f>AVERAGE('individual BCT by mhealth tech'!CO23,'individual BCT by mhealth tech'!CO24)</f>
        <v>0</v>
      </c>
      <c r="CP12" s="10">
        <f>AVERAGE('individual BCT by mhealth tech'!CP23,'individual BCT by mhealth tech'!CP24)</f>
        <v>0</v>
      </c>
      <c r="CQ12" s="10">
        <f>AVERAGE('individual BCT by mhealth tech'!CQ23,'individual BCT by mhealth tech'!CQ24)</f>
        <v>0</v>
      </c>
      <c r="CR12" s="10">
        <f>AVERAGE('individual BCT by mhealth tech'!CR23,'individual BCT by mhealth tech'!CR24)</f>
        <v>0</v>
      </c>
      <c r="CS12" s="10">
        <f t="shared" si="0"/>
        <v>16</v>
      </c>
    </row>
    <row r="13" spans="1:97" x14ac:dyDescent="0.45">
      <c r="A13" s="10" t="str">
        <f>'individual BCT by mhealth tech'!B25</f>
        <v>Wu 2018</v>
      </c>
      <c r="D13" s="10">
        <f>AVERAGE('individual BCT by mhealth tech'!D25,'individual BCT by mhealth tech'!D26)</f>
        <v>1</v>
      </c>
      <c r="E13" s="10">
        <f>AVERAGE('individual BCT by mhealth tech'!E25,'individual BCT by mhealth tech'!E26)</f>
        <v>0</v>
      </c>
      <c r="F13" s="10">
        <f>AVERAGE('individual BCT by mhealth tech'!F25,'individual BCT by mhealth tech'!F26)</f>
        <v>0</v>
      </c>
      <c r="G13" s="10">
        <f>AVERAGE('individual BCT by mhealth tech'!G25,'individual BCT by mhealth tech'!G26)</f>
        <v>0</v>
      </c>
      <c r="H13" s="10">
        <f>AVERAGE('individual BCT by mhealth tech'!H25,'individual BCT by mhealth tech'!H26)</f>
        <v>0</v>
      </c>
      <c r="I13" s="10">
        <f>AVERAGE('individual BCT by mhealth tech'!I25,'individual BCT by mhealth tech'!I26)</f>
        <v>1</v>
      </c>
      <c r="J13" s="10">
        <f>AVERAGE('individual BCT by mhealth tech'!J25,'individual BCT by mhealth tech'!J26)</f>
        <v>0</v>
      </c>
      <c r="K13" s="10">
        <f>AVERAGE('individual BCT by mhealth tech'!K25,'individual BCT by mhealth tech'!K26)</f>
        <v>0</v>
      </c>
      <c r="L13" s="10">
        <f>AVERAGE('individual BCT by mhealth tech'!L25,'individual BCT by mhealth tech'!L26)</f>
        <v>0</v>
      </c>
      <c r="M13" s="10">
        <f>AVERAGE('individual BCT by mhealth tech'!M25,'individual BCT by mhealth tech'!M26)</f>
        <v>0</v>
      </c>
      <c r="N13" s="10">
        <f>AVERAGE('individual BCT by mhealth tech'!N25,'individual BCT by mhealth tech'!N26)</f>
        <v>0</v>
      </c>
      <c r="O13" s="10">
        <f>AVERAGE('individual BCT by mhealth tech'!O25,'individual BCT by mhealth tech'!O26)</f>
        <v>1</v>
      </c>
      <c r="P13" s="10">
        <f>AVERAGE('individual BCT by mhealth tech'!P25,'individual BCT by mhealth tech'!P26)</f>
        <v>1</v>
      </c>
      <c r="Q13" s="10">
        <f>AVERAGE('individual BCT by mhealth tech'!Q25,'individual BCT by mhealth tech'!Q26)</f>
        <v>0</v>
      </c>
      <c r="R13" s="10">
        <f>AVERAGE('individual BCT by mhealth tech'!R25,'individual BCT by mhealth tech'!R26)</f>
        <v>0</v>
      </c>
      <c r="S13" s="10">
        <f>AVERAGE('individual BCT by mhealth tech'!S25,'individual BCT by mhealth tech'!S26)</f>
        <v>0</v>
      </c>
      <c r="T13" s="10">
        <f>AVERAGE('individual BCT by mhealth tech'!T25,'individual BCT by mhealth tech'!T26)</f>
        <v>0</v>
      </c>
      <c r="U13" s="10">
        <f>AVERAGE('individual BCT by mhealth tech'!U25,'individual BCT by mhealth tech'!U26)</f>
        <v>1</v>
      </c>
      <c r="V13" s="10">
        <f>AVERAGE('individual BCT by mhealth tech'!V25,'individual BCT by mhealth tech'!V26)</f>
        <v>1</v>
      </c>
      <c r="W13" s="10">
        <f>AVERAGE('individual BCT by mhealth tech'!W25,'individual BCT by mhealth tech'!W26)</f>
        <v>1</v>
      </c>
      <c r="X13" s="10">
        <f>AVERAGE('individual BCT by mhealth tech'!X25,'individual BCT by mhealth tech'!X26)</f>
        <v>0</v>
      </c>
      <c r="Y13" s="10">
        <f>AVERAGE('individual BCT by mhealth tech'!Y25,'individual BCT by mhealth tech'!Y26)</f>
        <v>0</v>
      </c>
      <c r="Z13" s="10">
        <f>AVERAGE('individual BCT by mhealth tech'!Z25,'individual BCT by mhealth tech'!Z26)</f>
        <v>0</v>
      </c>
      <c r="AA13" s="10">
        <f>AVERAGE('individual BCT by mhealth tech'!AA25,'individual BCT by mhealth tech'!AA26)</f>
        <v>0</v>
      </c>
      <c r="AB13" s="10">
        <f>AVERAGE('individual BCT by mhealth tech'!AB25,'individual BCT by mhealth tech'!AB26)</f>
        <v>0</v>
      </c>
      <c r="AC13" s="10">
        <f>AVERAGE('individual BCT by mhealth tech'!AC25,'individual BCT by mhealth tech'!AC26)</f>
        <v>0</v>
      </c>
      <c r="AD13" s="10">
        <f>AVERAGE('individual BCT by mhealth tech'!AD25,'individual BCT by mhealth tech'!AD26)</f>
        <v>0</v>
      </c>
      <c r="AE13" s="10">
        <f>AVERAGE('individual BCT by mhealth tech'!AE25,'individual BCT by mhealth tech'!AE26)</f>
        <v>0</v>
      </c>
      <c r="AF13" s="10">
        <f>AVERAGE('individual BCT by mhealth tech'!AF25,'individual BCT by mhealth tech'!AF26)</f>
        <v>0</v>
      </c>
      <c r="AG13" s="10">
        <f>AVERAGE('individual BCT by mhealth tech'!AG25,'individual BCT by mhealth tech'!AG26)</f>
        <v>1</v>
      </c>
      <c r="AH13" s="10">
        <f>AVERAGE('individual BCT by mhealth tech'!AH25,'individual BCT by mhealth tech'!AH26)</f>
        <v>0</v>
      </c>
      <c r="AI13" s="10">
        <f>AVERAGE('individual BCT by mhealth tech'!AI25,'individual BCT by mhealth tech'!AI26)</f>
        <v>1</v>
      </c>
      <c r="AJ13" s="10">
        <f>AVERAGE('individual BCT by mhealth tech'!AJ25,'individual BCT by mhealth tech'!AJ26)</f>
        <v>0</v>
      </c>
      <c r="AK13" s="10">
        <f>AVERAGE('individual BCT by mhealth tech'!AK25,'individual BCT by mhealth tech'!AK26)</f>
        <v>0</v>
      </c>
      <c r="AL13" s="10">
        <f>AVERAGE('individual BCT by mhealth tech'!AL25,'individual BCT by mhealth tech'!AL26)</f>
        <v>0</v>
      </c>
      <c r="AM13" s="10">
        <f>AVERAGE('individual BCT by mhealth tech'!AM25,'individual BCT by mhealth tech'!AM26)</f>
        <v>0</v>
      </c>
      <c r="AN13" s="10">
        <f>AVERAGE('individual BCT by mhealth tech'!AN25,'individual BCT by mhealth tech'!AN26)</f>
        <v>0</v>
      </c>
      <c r="AO13" s="10">
        <f>AVERAGE('individual BCT by mhealth tech'!AO25,'individual BCT by mhealth tech'!AO26)</f>
        <v>0</v>
      </c>
      <c r="AP13" s="10">
        <f>AVERAGE('individual BCT by mhealth tech'!AP25,'individual BCT by mhealth tech'!AP26)</f>
        <v>0</v>
      </c>
      <c r="AQ13" s="10">
        <f>AVERAGE('individual BCT by mhealth tech'!AQ25,'individual BCT by mhealth tech'!AQ26)</f>
        <v>0</v>
      </c>
      <c r="AR13" s="10">
        <f>AVERAGE('individual BCT by mhealth tech'!AR25,'individual BCT by mhealth tech'!AR26)</f>
        <v>1</v>
      </c>
      <c r="AS13" s="10">
        <f>AVERAGE('individual BCT by mhealth tech'!AS25,'individual BCT by mhealth tech'!AS26)</f>
        <v>0</v>
      </c>
      <c r="AT13" s="10">
        <f>AVERAGE('individual BCT by mhealth tech'!AT25,'individual BCT by mhealth tech'!AT26)</f>
        <v>1</v>
      </c>
      <c r="AU13" s="10">
        <f>AVERAGE('individual BCT by mhealth tech'!AU25,'individual BCT by mhealth tech'!AU26)</f>
        <v>0</v>
      </c>
      <c r="AV13" s="10">
        <f>AVERAGE('individual BCT by mhealth tech'!AV25,'individual BCT by mhealth tech'!AV26)</f>
        <v>0</v>
      </c>
      <c r="AW13" s="10">
        <f>AVERAGE('individual BCT by mhealth tech'!AW25,'individual BCT by mhealth tech'!AW26)</f>
        <v>0</v>
      </c>
      <c r="AX13" s="10">
        <f>AVERAGE('individual BCT by mhealth tech'!AX25,'individual BCT by mhealth tech'!AX26)</f>
        <v>0</v>
      </c>
      <c r="AY13" s="10">
        <f>AVERAGE('individual BCT by mhealth tech'!AY25,'individual BCT by mhealth tech'!AY26)</f>
        <v>1</v>
      </c>
      <c r="AZ13" s="10">
        <f>AVERAGE('individual BCT by mhealth tech'!AZ25,'individual BCT by mhealth tech'!AZ26)</f>
        <v>0</v>
      </c>
      <c r="BA13" s="10">
        <f>AVERAGE('individual BCT by mhealth tech'!BA25,'individual BCT by mhealth tech'!BA26)</f>
        <v>0</v>
      </c>
      <c r="BB13" s="10">
        <f>AVERAGE('individual BCT by mhealth tech'!BB25,'individual BCT by mhealth tech'!BB26)</f>
        <v>0</v>
      </c>
      <c r="BC13" s="10">
        <f>AVERAGE('individual BCT by mhealth tech'!BC25,'individual BCT by mhealth tech'!BC26)</f>
        <v>0</v>
      </c>
      <c r="BD13" s="10">
        <f>AVERAGE('individual BCT by mhealth tech'!BD25,'individual BCT by mhealth tech'!BD26)</f>
        <v>0</v>
      </c>
      <c r="BE13" s="10">
        <f>AVERAGE('individual BCT by mhealth tech'!BE25,'individual BCT by mhealth tech'!BE26)</f>
        <v>0</v>
      </c>
      <c r="BF13" s="10">
        <f>AVERAGE('individual BCT by mhealth tech'!BF25,'individual BCT by mhealth tech'!BF26)</f>
        <v>0</v>
      </c>
      <c r="BG13" s="10">
        <f>AVERAGE('individual BCT by mhealth tech'!BG25,'individual BCT by mhealth tech'!BG26)</f>
        <v>0</v>
      </c>
      <c r="BH13" s="10">
        <f>AVERAGE('individual BCT by mhealth tech'!BH25,'individual BCT by mhealth tech'!BH26)</f>
        <v>0</v>
      </c>
      <c r="BI13" s="10">
        <f>AVERAGE('individual BCT by mhealth tech'!BI25,'individual BCT by mhealth tech'!BI26)</f>
        <v>0</v>
      </c>
      <c r="BJ13" s="10">
        <f>AVERAGE('individual BCT by mhealth tech'!BJ25,'individual BCT by mhealth tech'!BJ26)</f>
        <v>0</v>
      </c>
      <c r="BK13" s="10">
        <f>AVERAGE('individual BCT by mhealth tech'!BK25,'individual BCT by mhealth tech'!BK26)</f>
        <v>0</v>
      </c>
      <c r="BL13" s="10">
        <f>AVERAGE('individual BCT by mhealth tech'!BL25,'individual BCT by mhealth tech'!BL26)</f>
        <v>0</v>
      </c>
      <c r="BM13" s="10">
        <f>AVERAGE('individual BCT by mhealth tech'!BM25,'individual BCT by mhealth tech'!BM26)</f>
        <v>0</v>
      </c>
      <c r="BN13" s="10">
        <f>AVERAGE('individual BCT by mhealth tech'!BN25,'individual BCT by mhealth tech'!BN26)</f>
        <v>0</v>
      </c>
      <c r="BO13" s="10">
        <f>AVERAGE('individual BCT by mhealth tech'!BO25,'individual BCT by mhealth tech'!BO26)</f>
        <v>0</v>
      </c>
      <c r="BP13" s="10">
        <f>AVERAGE('individual BCT by mhealth tech'!BP25,'individual BCT by mhealth tech'!BP26)</f>
        <v>0</v>
      </c>
      <c r="BQ13" s="10">
        <f>AVERAGE('individual BCT by mhealth tech'!BQ25,'individual BCT by mhealth tech'!BQ26)</f>
        <v>0</v>
      </c>
      <c r="BR13" s="10">
        <f>AVERAGE('individual BCT by mhealth tech'!BR25,'individual BCT by mhealth tech'!BR26)</f>
        <v>0</v>
      </c>
      <c r="BS13" s="10">
        <f>AVERAGE('individual BCT by mhealth tech'!BS25,'individual BCT by mhealth tech'!BS26)</f>
        <v>0</v>
      </c>
      <c r="BT13" s="10">
        <f>AVERAGE('individual BCT by mhealth tech'!BT25,'individual BCT by mhealth tech'!BT26)</f>
        <v>0</v>
      </c>
      <c r="BU13" s="10">
        <f>AVERAGE('individual BCT by mhealth tech'!BU25,'individual BCT by mhealth tech'!BU26)</f>
        <v>0</v>
      </c>
      <c r="BV13" s="10">
        <f>AVERAGE('individual BCT by mhealth tech'!BV25,'individual BCT by mhealth tech'!BV26)</f>
        <v>0</v>
      </c>
      <c r="BW13" s="10">
        <f>AVERAGE('individual BCT by mhealth tech'!BW25,'individual BCT by mhealth tech'!BW26)</f>
        <v>0</v>
      </c>
      <c r="BX13" s="10">
        <f>AVERAGE('individual BCT by mhealth tech'!BX25,'individual BCT by mhealth tech'!BX26)</f>
        <v>0</v>
      </c>
      <c r="BY13" s="10">
        <f>AVERAGE('individual BCT by mhealth tech'!BY25,'individual BCT by mhealth tech'!BY26)</f>
        <v>0</v>
      </c>
      <c r="BZ13" s="10">
        <f>AVERAGE('individual BCT by mhealth tech'!BZ25,'individual BCT by mhealth tech'!BZ26)</f>
        <v>0</v>
      </c>
      <c r="CA13" s="10">
        <f>AVERAGE('individual BCT by mhealth tech'!CA25,'individual BCT by mhealth tech'!CA26)</f>
        <v>0</v>
      </c>
      <c r="CB13" s="10">
        <f>AVERAGE('individual BCT by mhealth tech'!CB25,'individual BCT by mhealth tech'!CB26)</f>
        <v>0</v>
      </c>
      <c r="CC13" s="10">
        <f>AVERAGE('individual BCT by mhealth tech'!CC25,'individual BCT by mhealth tech'!CC26)</f>
        <v>0</v>
      </c>
      <c r="CD13" s="10">
        <f>AVERAGE('individual BCT by mhealth tech'!CD25,'individual BCT by mhealth tech'!CD26)</f>
        <v>0</v>
      </c>
      <c r="CE13" s="10">
        <f>AVERAGE('individual BCT by mhealth tech'!CE25,'individual BCT by mhealth tech'!CE26)</f>
        <v>0</v>
      </c>
      <c r="CF13" s="10">
        <f>AVERAGE('individual BCT by mhealth tech'!CF25,'individual BCT by mhealth tech'!CF26)</f>
        <v>0</v>
      </c>
      <c r="CG13" s="10">
        <f>AVERAGE('individual BCT by mhealth tech'!CG25,'individual BCT by mhealth tech'!CG26)</f>
        <v>0</v>
      </c>
      <c r="CH13" s="10">
        <f>AVERAGE('individual BCT by mhealth tech'!CH25,'individual BCT by mhealth tech'!CH26)</f>
        <v>0</v>
      </c>
      <c r="CI13" s="10">
        <f>AVERAGE('individual BCT by mhealth tech'!CI25,'individual BCT by mhealth tech'!CI26)</f>
        <v>0</v>
      </c>
      <c r="CJ13" s="10">
        <f>AVERAGE('individual BCT by mhealth tech'!CJ25,'individual BCT by mhealth tech'!CJ26)</f>
        <v>0</v>
      </c>
      <c r="CK13" s="10">
        <f>AVERAGE('individual BCT by mhealth tech'!CK25,'individual BCT by mhealth tech'!CK26)</f>
        <v>0</v>
      </c>
      <c r="CL13" s="10">
        <f>AVERAGE('individual BCT by mhealth tech'!CL25,'individual BCT by mhealth tech'!CL26)</f>
        <v>1</v>
      </c>
      <c r="CM13" s="10">
        <f>AVERAGE('individual BCT by mhealth tech'!CM25,'individual BCT by mhealth tech'!CM26)</f>
        <v>0</v>
      </c>
      <c r="CN13" s="10">
        <f>AVERAGE('individual BCT by mhealth tech'!CN25,'individual BCT by mhealth tech'!CN26)</f>
        <v>0</v>
      </c>
      <c r="CO13" s="10">
        <f>AVERAGE('individual BCT by mhealth tech'!CO25,'individual BCT by mhealth tech'!CO26)</f>
        <v>0</v>
      </c>
      <c r="CP13" s="10">
        <f>AVERAGE('individual BCT by mhealth tech'!CP25,'individual BCT by mhealth tech'!CP26)</f>
        <v>0</v>
      </c>
      <c r="CQ13" s="10">
        <f>AVERAGE('individual BCT by mhealth tech'!CQ25,'individual BCT by mhealth tech'!CQ26)</f>
        <v>0</v>
      </c>
      <c r="CR13" s="10">
        <f>AVERAGE('individual BCT by mhealth tech'!CR25,'individual BCT by mhealth tech'!CR26)</f>
        <v>1</v>
      </c>
      <c r="CS13" s="10">
        <f t="shared" si="0"/>
        <v>14</v>
      </c>
    </row>
    <row r="14" spans="1:97" s="12" customFormat="1" x14ac:dyDescent="0.45">
      <c r="A14" s="12" t="str">
        <f>'individual BCT by mhealth tech'!B27</f>
        <v>Wei 2018</v>
      </c>
      <c r="D14" s="12">
        <f>AVERAGE('individual BCT by mhealth tech'!D27,'individual BCT by mhealth tech'!D28)</f>
        <v>1</v>
      </c>
      <c r="E14" s="12">
        <f>AVERAGE('individual BCT by mhealth tech'!E27,'individual BCT by mhealth tech'!E28)</f>
        <v>0</v>
      </c>
      <c r="F14" s="12">
        <f>AVERAGE('individual BCT by mhealth tech'!F27,'individual BCT by mhealth tech'!F28)</f>
        <v>1</v>
      </c>
      <c r="G14" s="12">
        <f>AVERAGE('individual BCT by mhealth tech'!G27,'individual BCT by mhealth tech'!G28)</f>
        <v>1</v>
      </c>
      <c r="H14" s="12">
        <f>AVERAGE('individual BCT by mhealth tech'!H27,'individual BCT by mhealth tech'!H28)</f>
        <v>1</v>
      </c>
      <c r="I14" s="12">
        <f>AVERAGE('individual BCT by mhealth tech'!I27,'individual BCT by mhealth tech'!I28)</f>
        <v>1</v>
      </c>
      <c r="J14" s="12">
        <f>AVERAGE('individual BCT by mhealth tech'!J27,'individual BCT by mhealth tech'!J28)</f>
        <v>1</v>
      </c>
      <c r="K14" s="12">
        <f>AVERAGE('individual BCT by mhealth tech'!K27,'individual BCT by mhealth tech'!K28)</f>
        <v>0</v>
      </c>
      <c r="L14" s="12">
        <f>AVERAGE('individual BCT by mhealth tech'!L27,'individual BCT by mhealth tech'!L28)</f>
        <v>0</v>
      </c>
      <c r="M14" s="12">
        <f>AVERAGE('individual BCT by mhealth tech'!M27,'individual BCT by mhealth tech'!M28)</f>
        <v>0</v>
      </c>
      <c r="N14" s="12">
        <f>AVERAGE('individual BCT by mhealth tech'!N27,'individual BCT by mhealth tech'!N28)</f>
        <v>1</v>
      </c>
      <c r="O14" s="12">
        <f>AVERAGE('individual BCT by mhealth tech'!O27,'individual BCT by mhealth tech'!O28)</f>
        <v>1</v>
      </c>
      <c r="P14" s="12">
        <f>AVERAGE('individual BCT by mhealth tech'!P27,'individual BCT by mhealth tech'!P28)</f>
        <v>1</v>
      </c>
      <c r="Q14" s="12">
        <f>AVERAGE('individual BCT by mhealth tech'!Q27,'individual BCT by mhealth tech'!Q28)</f>
        <v>0</v>
      </c>
      <c r="R14" s="12">
        <f>AVERAGE('individual BCT by mhealth tech'!R27,'individual BCT by mhealth tech'!R28)</f>
        <v>1</v>
      </c>
      <c r="S14" s="12">
        <f>AVERAGE('individual BCT by mhealth tech'!S27,'individual BCT by mhealth tech'!S28)</f>
        <v>0</v>
      </c>
      <c r="T14" s="12">
        <f>AVERAGE('individual BCT by mhealth tech'!T27,'individual BCT by mhealth tech'!T28)</f>
        <v>0</v>
      </c>
      <c r="U14" s="12">
        <f>AVERAGE('individual BCT by mhealth tech'!U27,'individual BCT by mhealth tech'!U28)</f>
        <v>0</v>
      </c>
      <c r="V14" s="12">
        <f>AVERAGE('individual BCT by mhealth tech'!V27,'individual BCT by mhealth tech'!V28)</f>
        <v>0</v>
      </c>
      <c r="W14" s="12">
        <f>AVERAGE('individual BCT by mhealth tech'!W27,'individual BCT by mhealth tech'!W28)</f>
        <v>0</v>
      </c>
      <c r="X14" s="12">
        <f>AVERAGE('individual BCT by mhealth tech'!X27,'individual BCT by mhealth tech'!X28)</f>
        <v>0</v>
      </c>
      <c r="Y14" s="12">
        <f>AVERAGE('individual BCT by mhealth tech'!Y27,'individual BCT by mhealth tech'!Y28)</f>
        <v>0</v>
      </c>
      <c r="Z14" s="12">
        <f>AVERAGE('individual BCT by mhealth tech'!Z27,'individual BCT by mhealth tech'!Z28)</f>
        <v>0</v>
      </c>
      <c r="AA14" s="12">
        <f>AVERAGE('individual BCT by mhealth tech'!AA27,'individual BCT by mhealth tech'!AA28)</f>
        <v>0</v>
      </c>
      <c r="AB14" s="12">
        <f>AVERAGE('individual BCT by mhealth tech'!AB27,'individual BCT by mhealth tech'!AB28)</f>
        <v>0</v>
      </c>
      <c r="AC14" s="12">
        <f>AVERAGE('individual BCT by mhealth tech'!AC27,'individual BCT by mhealth tech'!AC28)</f>
        <v>0</v>
      </c>
      <c r="AD14" s="12">
        <f>AVERAGE('individual BCT by mhealth tech'!AD27,'individual BCT by mhealth tech'!AD28)</f>
        <v>0</v>
      </c>
      <c r="AE14" s="12">
        <f>AVERAGE('individual BCT by mhealth tech'!AE27,'individual BCT by mhealth tech'!AE28)</f>
        <v>0</v>
      </c>
      <c r="AF14" s="12">
        <f>AVERAGE('individual BCT by mhealth tech'!AF27,'individual BCT by mhealth tech'!AF28)</f>
        <v>0</v>
      </c>
      <c r="AG14" s="12">
        <f>AVERAGE('individual BCT by mhealth tech'!AG27,'individual BCT by mhealth tech'!AG28)</f>
        <v>0</v>
      </c>
      <c r="AH14" s="12">
        <f>AVERAGE('individual BCT by mhealth tech'!AH27,'individual BCT by mhealth tech'!AH28)</f>
        <v>0</v>
      </c>
      <c r="AI14" s="12">
        <f>AVERAGE('individual BCT by mhealth tech'!AI27,'individual BCT by mhealth tech'!AI28)</f>
        <v>0</v>
      </c>
      <c r="AJ14" s="12">
        <f>AVERAGE('individual BCT by mhealth tech'!AJ27,'individual BCT by mhealth tech'!AJ28)</f>
        <v>0</v>
      </c>
      <c r="AK14" s="12">
        <f>AVERAGE('individual BCT by mhealth tech'!AK27,'individual BCT by mhealth tech'!AK28)</f>
        <v>0</v>
      </c>
      <c r="AL14" s="12">
        <f>AVERAGE('individual BCT by mhealth tech'!AL27,'individual BCT by mhealth tech'!AL28)</f>
        <v>0</v>
      </c>
      <c r="AM14" s="12">
        <f>AVERAGE('individual BCT by mhealth tech'!AM27,'individual BCT by mhealth tech'!AM28)</f>
        <v>0</v>
      </c>
      <c r="AN14" s="12">
        <f>AVERAGE('individual BCT by mhealth tech'!AN27,'individual BCT by mhealth tech'!AN28)</f>
        <v>0</v>
      </c>
      <c r="AO14" s="12">
        <f>AVERAGE('individual BCT by mhealth tech'!AO27,'individual BCT by mhealth tech'!AO28)</f>
        <v>0</v>
      </c>
      <c r="AP14" s="12">
        <f>AVERAGE('individual BCT by mhealth tech'!AP27,'individual BCT by mhealth tech'!AP28)</f>
        <v>0</v>
      </c>
      <c r="AQ14" s="12">
        <f>AVERAGE('individual BCT by mhealth tech'!AQ27,'individual BCT by mhealth tech'!AQ28)</f>
        <v>0</v>
      </c>
      <c r="AR14" s="12">
        <f>AVERAGE('individual BCT by mhealth tech'!AR27,'individual BCT by mhealth tech'!AR28)</f>
        <v>1</v>
      </c>
      <c r="AS14" s="12">
        <f>AVERAGE('individual BCT by mhealth tech'!AS27,'individual BCT by mhealth tech'!AS28)</f>
        <v>0</v>
      </c>
      <c r="AT14" s="12">
        <f>AVERAGE('individual BCT by mhealth tech'!AT27,'individual BCT by mhealth tech'!AT28)</f>
        <v>0</v>
      </c>
      <c r="AU14" s="12">
        <f>AVERAGE('individual BCT by mhealth tech'!AU27,'individual BCT by mhealth tech'!AU28)</f>
        <v>0</v>
      </c>
      <c r="AV14" s="12">
        <f>AVERAGE('individual BCT by mhealth tech'!AV27,'individual BCT by mhealth tech'!AV28)</f>
        <v>0</v>
      </c>
      <c r="AW14" s="12">
        <f>AVERAGE('individual BCT by mhealth tech'!AW27,'individual BCT by mhealth tech'!AW28)</f>
        <v>0</v>
      </c>
      <c r="AX14" s="12">
        <f>AVERAGE('individual BCT by mhealth tech'!AX27,'individual BCT by mhealth tech'!AX28)</f>
        <v>0</v>
      </c>
      <c r="AY14" s="12">
        <f>AVERAGE('individual BCT by mhealth tech'!AY27,'individual BCT by mhealth tech'!AY28)</f>
        <v>0</v>
      </c>
      <c r="AZ14" s="12">
        <f>AVERAGE('individual BCT by mhealth tech'!AZ27,'individual BCT by mhealth tech'!AZ28)</f>
        <v>0</v>
      </c>
      <c r="BA14" s="12">
        <f>AVERAGE('individual BCT by mhealth tech'!BA27,'individual BCT by mhealth tech'!BA28)</f>
        <v>0</v>
      </c>
      <c r="BB14" s="12">
        <f>AVERAGE('individual BCT by mhealth tech'!BB27,'individual BCT by mhealth tech'!BB28)</f>
        <v>0</v>
      </c>
      <c r="BC14" s="12">
        <f>AVERAGE('individual BCT by mhealth tech'!BC27,'individual BCT by mhealth tech'!BC28)</f>
        <v>0</v>
      </c>
      <c r="BD14" s="12">
        <f>AVERAGE('individual BCT by mhealth tech'!BD27,'individual BCT by mhealth tech'!BD28)</f>
        <v>0</v>
      </c>
      <c r="BE14" s="12">
        <f>AVERAGE('individual BCT by mhealth tech'!BE27,'individual BCT by mhealth tech'!BE28)</f>
        <v>0</v>
      </c>
      <c r="BF14" s="12">
        <f>AVERAGE('individual BCT by mhealth tech'!BF27,'individual BCT by mhealth tech'!BF28)</f>
        <v>0</v>
      </c>
      <c r="BG14" s="12">
        <f>AVERAGE('individual BCT by mhealth tech'!BG27,'individual BCT by mhealth tech'!BG28)</f>
        <v>0</v>
      </c>
      <c r="BH14" s="12">
        <f>AVERAGE('individual BCT by mhealth tech'!BH27,'individual BCT by mhealth tech'!BH28)</f>
        <v>0</v>
      </c>
      <c r="BI14" s="12">
        <f>AVERAGE('individual BCT by mhealth tech'!BI27,'individual BCT by mhealth tech'!BI28)</f>
        <v>0</v>
      </c>
      <c r="BJ14" s="12">
        <f>AVERAGE('individual BCT by mhealth tech'!BJ27,'individual BCT by mhealth tech'!BJ28)</f>
        <v>0</v>
      </c>
      <c r="BK14" s="12">
        <f>AVERAGE('individual BCT by mhealth tech'!BK27,'individual BCT by mhealth tech'!BK28)</f>
        <v>0</v>
      </c>
      <c r="BL14" s="12">
        <f>AVERAGE('individual BCT by mhealth tech'!BL27,'individual BCT by mhealth tech'!BL28)</f>
        <v>0</v>
      </c>
      <c r="BM14" s="12">
        <f>AVERAGE('individual BCT by mhealth tech'!BM27,'individual BCT by mhealth tech'!BM28)</f>
        <v>0</v>
      </c>
      <c r="BN14" s="12">
        <f>AVERAGE('individual BCT by mhealth tech'!BN27,'individual BCT by mhealth tech'!BN28)</f>
        <v>0</v>
      </c>
      <c r="BO14" s="12">
        <f>AVERAGE('individual BCT by mhealth tech'!BO27,'individual BCT by mhealth tech'!BO28)</f>
        <v>0</v>
      </c>
      <c r="BP14" s="12">
        <f>AVERAGE('individual BCT by mhealth tech'!BP27,'individual BCT by mhealth tech'!BP28)</f>
        <v>0</v>
      </c>
      <c r="BQ14" s="12">
        <f>AVERAGE('individual BCT by mhealth tech'!BQ27,'individual BCT by mhealth tech'!BQ28)</f>
        <v>0</v>
      </c>
      <c r="BR14" s="12">
        <f>AVERAGE('individual BCT by mhealth tech'!BR27,'individual BCT by mhealth tech'!BR28)</f>
        <v>0</v>
      </c>
      <c r="BS14" s="12">
        <f>AVERAGE('individual BCT by mhealth tech'!BS27,'individual BCT by mhealth tech'!BS28)</f>
        <v>0</v>
      </c>
      <c r="BT14" s="12">
        <f>AVERAGE('individual BCT by mhealth tech'!BT27,'individual BCT by mhealth tech'!BT28)</f>
        <v>0</v>
      </c>
      <c r="BU14" s="12">
        <f>AVERAGE('individual BCT by mhealth tech'!BU27,'individual BCT by mhealth tech'!BU28)</f>
        <v>0</v>
      </c>
      <c r="BV14" s="12">
        <f>AVERAGE('individual BCT by mhealth tech'!BV27,'individual BCT by mhealth tech'!BV28)</f>
        <v>0</v>
      </c>
      <c r="BW14" s="12">
        <f>AVERAGE('individual BCT by mhealth tech'!BW27,'individual BCT by mhealth tech'!BW28)</f>
        <v>0</v>
      </c>
      <c r="BX14" s="12">
        <f>AVERAGE('individual BCT by mhealth tech'!BX27,'individual BCT by mhealth tech'!BX28)</f>
        <v>0</v>
      </c>
      <c r="BY14" s="12">
        <f>AVERAGE('individual BCT by mhealth tech'!BY27,'individual BCT by mhealth tech'!BY28)</f>
        <v>0</v>
      </c>
      <c r="BZ14" s="12">
        <f>AVERAGE('individual BCT by mhealth tech'!BZ27,'individual BCT by mhealth tech'!BZ28)</f>
        <v>0</v>
      </c>
      <c r="CA14" s="12">
        <f>AVERAGE('individual BCT by mhealth tech'!CA27,'individual BCT by mhealth tech'!CA28)</f>
        <v>0</v>
      </c>
      <c r="CB14" s="12">
        <f>AVERAGE('individual BCT by mhealth tech'!CB27,'individual BCT by mhealth tech'!CB28)</f>
        <v>0</v>
      </c>
      <c r="CC14" s="12">
        <f>AVERAGE('individual BCT by mhealth tech'!CC27,'individual BCT by mhealth tech'!CC28)</f>
        <v>0</v>
      </c>
      <c r="CD14" s="12">
        <f>AVERAGE('individual BCT by mhealth tech'!CD27,'individual BCT by mhealth tech'!CD28)</f>
        <v>0</v>
      </c>
      <c r="CE14" s="12">
        <f>AVERAGE('individual BCT by mhealth tech'!CE27,'individual BCT by mhealth tech'!CE28)</f>
        <v>0</v>
      </c>
      <c r="CF14" s="12">
        <f>AVERAGE('individual BCT by mhealth tech'!CF27,'individual BCT by mhealth tech'!CF28)</f>
        <v>0</v>
      </c>
      <c r="CG14" s="12">
        <f>AVERAGE('individual BCT by mhealth tech'!CG27,'individual BCT by mhealth tech'!CG28)</f>
        <v>0</v>
      </c>
      <c r="CH14" s="12">
        <f>AVERAGE('individual BCT by mhealth tech'!CH27,'individual BCT by mhealth tech'!CH28)</f>
        <v>0</v>
      </c>
      <c r="CI14" s="12">
        <f>AVERAGE('individual BCT by mhealth tech'!CI27,'individual BCT by mhealth tech'!CI28)</f>
        <v>0</v>
      </c>
      <c r="CJ14" s="12">
        <f>AVERAGE('individual BCT by mhealth tech'!CJ27,'individual BCT by mhealth tech'!CJ28)</f>
        <v>0</v>
      </c>
      <c r="CK14" s="12">
        <f>AVERAGE('individual BCT by mhealth tech'!CK27,'individual BCT by mhealth tech'!CK28)</f>
        <v>0</v>
      </c>
      <c r="CL14" s="12">
        <f>AVERAGE('individual BCT by mhealth tech'!CL27,'individual BCT by mhealth tech'!CL28)</f>
        <v>0</v>
      </c>
      <c r="CM14" s="12">
        <f>AVERAGE('individual BCT by mhealth tech'!CM27,'individual BCT by mhealth tech'!CM28)</f>
        <v>0</v>
      </c>
      <c r="CN14" s="12">
        <f>AVERAGE('individual BCT by mhealth tech'!CN27,'individual BCT by mhealth tech'!CN28)</f>
        <v>0</v>
      </c>
      <c r="CO14" s="12">
        <f>AVERAGE('individual BCT by mhealth tech'!CO27,'individual BCT by mhealth tech'!CO28)</f>
        <v>0</v>
      </c>
      <c r="CP14" s="12">
        <f>AVERAGE('individual BCT by mhealth tech'!CP27,'individual BCT by mhealth tech'!CP28)</f>
        <v>0</v>
      </c>
      <c r="CQ14" s="12">
        <f>AVERAGE('individual BCT by mhealth tech'!CQ27,'individual BCT by mhealth tech'!CQ28)</f>
        <v>0</v>
      </c>
      <c r="CR14" s="12">
        <f>AVERAGE('individual BCT by mhealth tech'!CR27,'individual BCT by mhealth tech'!CR28)</f>
        <v>0</v>
      </c>
      <c r="CS14" s="10">
        <f t="shared" si="0"/>
        <v>11</v>
      </c>
    </row>
    <row r="15" spans="1:97" s="12" customFormat="1" x14ac:dyDescent="0.45">
      <c r="A15" s="12" t="str">
        <f>'individual BCT by mhealth tech'!B29</f>
        <v>Geng 2018</v>
      </c>
      <c r="D15" s="12">
        <f>AVERAGE('individual BCT by mhealth tech'!D29,'individual BCT by mhealth tech'!D30)</f>
        <v>1</v>
      </c>
      <c r="E15" s="12">
        <f>AVERAGE('individual BCT by mhealth tech'!E29,'individual BCT by mhealth tech'!E30)</f>
        <v>1</v>
      </c>
      <c r="F15" s="12">
        <f>AVERAGE('individual BCT by mhealth tech'!F29,'individual BCT by mhealth tech'!F30)</f>
        <v>1</v>
      </c>
      <c r="G15" s="12">
        <f>AVERAGE('individual BCT by mhealth tech'!G29,'individual BCT by mhealth tech'!G30)</f>
        <v>1</v>
      </c>
      <c r="H15" s="12">
        <f>AVERAGE('individual BCT by mhealth tech'!H29,'individual BCT by mhealth tech'!H30)</f>
        <v>1</v>
      </c>
      <c r="I15" s="12">
        <f>AVERAGE('individual BCT by mhealth tech'!I29,'individual BCT by mhealth tech'!I30)</f>
        <v>1</v>
      </c>
      <c r="J15" s="12">
        <f>AVERAGE('individual BCT by mhealth tech'!J29,'individual BCT by mhealth tech'!J30)</f>
        <v>1</v>
      </c>
      <c r="K15" s="12">
        <f>AVERAGE('individual BCT by mhealth tech'!K29,'individual BCT by mhealth tech'!K30)</f>
        <v>0</v>
      </c>
      <c r="L15" s="12">
        <f>AVERAGE('individual BCT by mhealth tech'!L29,'individual BCT by mhealth tech'!L30)</f>
        <v>0</v>
      </c>
      <c r="M15" s="12">
        <f>AVERAGE('individual BCT by mhealth tech'!M29,'individual BCT by mhealth tech'!M30)</f>
        <v>0</v>
      </c>
      <c r="N15" s="12">
        <f>AVERAGE('individual BCT by mhealth tech'!N29,'individual BCT by mhealth tech'!N30)</f>
        <v>0</v>
      </c>
      <c r="O15" s="12">
        <f>AVERAGE('individual BCT by mhealth tech'!O29,'individual BCT by mhealth tech'!O30)</f>
        <v>1</v>
      </c>
      <c r="P15" s="12">
        <f>AVERAGE('individual BCT by mhealth tech'!P29,'individual BCT by mhealth tech'!P30)</f>
        <v>1</v>
      </c>
      <c r="Q15" s="12">
        <f>AVERAGE('individual BCT by mhealth tech'!Q29,'individual BCT by mhealth tech'!Q30)</f>
        <v>0</v>
      </c>
      <c r="R15" s="12">
        <f>AVERAGE('individual BCT by mhealth tech'!R29,'individual BCT by mhealth tech'!R30)</f>
        <v>0</v>
      </c>
      <c r="S15" s="12">
        <f>AVERAGE('individual BCT by mhealth tech'!S29,'individual BCT by mhealth tech'!S30)</f>
        <v>0</v>
      </c>
      <c r="T15" s="12">
        <f>AVERAGE('individual BCT by mhealth tech'!T29,'individual BCT by mhealth tech'!T30)</f>
        <v>0</v>
      </c>
      <c r="U15" s="12">
        <f>AVERAGE('individual BCT by mhealth tech'!U29,'individual BCT by mhealth tech'!U30)</f>
        <v>1</v>
      </c>
      <c r="V15" s="12">
        <f>AVERAGE('individual BCT by mhealth tech'!V29,'individual BCT by mhealth tech'!V30)</f>
        <v>1</v>
      </c>
      <c r="W15" s="12">
        <f>AVERAGE('individual BCT by mhealth tech'!W29,'individual BCT by mhealth tech'!W30)</f>
        <v>1</v>
      </c>
      <c r="X15" s="12">
        <f>AVERAGE('individual BCT by mhealth tech'!X29,'individual BCT by mhealth tech'!X30)</f>
        <v>0</v>
      </c>
      <c r="Y15" s="12">
        <f>AVERAGE('individual BCT by mhealth tech'!Y29,'individual BCT by mhealth tech'!Y30)</f>
        <v>0</v>
      </c>
      <c r="Z15" s="12">
        <f>AVERAGE('individual BCT by mhealth tech'!Z29,'individual BCT by mhealth tech'!Z30)</f>
        <v>0</v>
      </c>
      <c r="AA15" s="12">
        <f>AVERAGE('individual BCT by mhealth tech'!AA29,'individual BCT by mhealth tech'!AA30)</f>
        <v>1</v>
      </c>
      <c r="AB15" s="12">
        <f>AVERAGE('individual BCT by mhealth tech'!AB29,'individual BCT by mhealth tech'!AB30)</f>
        <v>1</v>
      </c>
      <c r="AC15" s="12">
        <f>AVERAGE('individual BCT by mhealth tech'!AC29,'individual BCT by mhealth tech'!AC30)</f>
        <v>0</v>
      </c>
      <c r="AD15" s="12">
        <f>AVERAGE('individual BCT by mhealth tech'!AD29,'individual BCT by mhealth tech'!AD30)</f>
        <v>1</v>
      </c>
      <c r="AE15" s="12">
        <f>AVERAGE('individual BCT by mhealth tech'!AE29,'individual BCT by mhealth tech'!AE30)</f>
        <v>0</v>
      </c>
      <c r="AF15" s="12">
        <f>AVERAGE('individual BCT by mhealth tech'!AF29,'individual BCT by mhealth tech'!AF30)</f>
        <v>0</v>
      </c>
      <c r="AG15" s="12">
        <f>AVERAGE('individual BCT by mhealth tech'!AG29,'individual BCT by mhealth tech'!AG30)</f>
        <v>0</v>
      </c>
      <c r="AH15" s="12">
        <f>AVERAGE('individual BCT by mhealth tech'!AH29,'individual BCT by mhealth tech'!AH30)</f>
        <v>1</v>
      </c>
      <c r="AI15" s="12">
        <f>AVERAGE('individual BCT by mhealth tech'!AI29,'individual BCT by mhealth tech'!AI30)</f>
        <v>1</v>
      </c>
      <c r="AJ15" s="12">
        <f>AVERAGE('individual BCT by mhealth tech'!AJ29,'individual BCT by mhealth tech'!AJ30)</f>
        <v>0</v>
      </c>
      <c r="AK15" s="12">
        <f>AVERAGE('individual BCT by mhealth tech'!AK29,'individual BCT by mhealth tech'!AK30)</f>
        <v>0</v>
      </c>
      <c r="AL15" s="12">
        <f>AVERAGE('individual BCT by mhealth tech'!AL29,'individual BCT by mhealth tech'!AL30)</f>
        <v>0</v>
      </c>
      <c r="AM15" s="12">
        <f>AVERAGE('individual BCT by mhealth tech'!AM29,'individual BCT by mhealth tech'!AM30)</f>
        <v>0</v>
      </c>
      <c r="AN15" s="12">
        <f>AVERAGE('individual BCT by mhealth tech'!AN29,'individual BCT by mhealth tech'!AN30)</f>
        <v>0</v>
      </c>
      <c r="AO15" s="12">
        <f>AVERAGE('individual BCT by mhealth tech'!AO29,'individual BCT by mhealth tech'!AO30)</f>
        <v>0</v>
      </c>
      <c r="AP15" s="12">
        <f>AVERAGE('individual BCT by mhealth tech'!AP29,'individual BCT by mhealth tech'!AP30)</f>
        <v>0</v>
      </c>
      <c r="AQ15" s="12">
        <f>AVERAGE('individual BCT by mhealth tech'!AQ29,'individual BCT by mhealth tech'!AQ30)</f>
        <v>0</v>
      </c>
      <c r="AR15" s="12">
        <f>AVERAGE('individual BCT by mhealth tech'!AR29,'individual BCT by mhealth tech'!AR30)</f>
        <v>1</v>
      </c>
      <c r="AS15" s="12">
        <f>AVERAGE('individual BCT by mhealth tech'!AS29,'individual BCT by mhealth tech'!AS30)</f>
        <v>0</v>
      </c>
      <c r="AT15" s="12">
        <f>AVERAGE('individual BCT by mhealth tech'!AT29,'individual BCT by mhealth tech'!AT30)</f>
        <v>1</v>
      </c>
      <c r="AU15" s="12">
        <f>AVERAGE('individual BCT by mhealth tech'!AU29,'individual BCT by mhealth tech'!AU30)</f>
        <v>0</v>
      </c>
      <c r="AV15" s="12">
        <f>AVERAGE('individual BCT by mhealth tech'!AV29,'individual BCT by mhealth tech'!AV30)</f>
        <v>0</v>
      </c>
      <c r="AW15" s="12">
        <f>AVERAGE('individual BCT by mhealth tech'!AW29,'individual BCT by mhealth tech'!AW30)</f>
        <v>0</v>
      </c>
      <c r="AX15" s="12">
        <f>AVERAGE('individual BCT by mhealth tech'!AX29,'individual BCT by mhealth tech'!AX30)</f>
        <v>0</v>
      </c>
      <c r="AY15" s="12">
        <f>AVERAGE('individual BCT by mhealth tech'!AY29,'individual BCT by mhealth tech'!AY30)</f>
        <v>1</v>
      </c>
      <c r="AZ15" s="12">
        <f>AVERAGE('individual BCT by mhealth tech'!AZ29,'individual BCT by mhealth tech'!AZ30)</f>
        <v>0</v>
      </c>
      <c r="BA15" s="12">
        <f>AVERAGE('individual BCT by mhealth tech'!BA29,'individual BCT by mhealth tech'!BA30)</f>
        <v>0</v>
      </c>
      <c r="BB15" s="12">
        <f>AVERAGE('individual BCT by mhealth tech'!BB29,'individual BCT by mhealth tech'!BB30)</f>
        <v>0</v>
      </c>
      <c r="BC15" s="12">
        <f>AVERAGE('individual BCT by mhealth tech'!BC29,'individual BCT by mhealth tech'!BC30)</f>
        <v>0</v>
      </c>
      <c r="BD15" s="12">
        <f>AVERAGE('individual BCT by mhealth tech'!BD29,'individual BCT by mhealth tech'!BD30)</f>
        <v>0</v>
      </c>
      <c r="BE15" s="12">
        <f>AVERAGE('individual BCT by mhealth tech'!BE29,'individual BCT by mhealth tech'!BE30)</f>
        <v>1</v>
      </c>
      <c r="BF15" s="12">
        <f>AVERAGE('individual BCT by mhealth tech'!BF29,'individual BCT by mhealth tech'!BF30)</f>
        <v>0</v>
      </c>
      <c r="BG15" s="12">
        <f>AVERAGE('individual BCT by mhealth tech'!BG29,'individual BCT by mhealth tech'!BG30)</f>
        <v>0</v>
      </c>
      <c r="BH15" s="12">
        <f>AVERAGE('individual BCT by mhealth tech'!BH29,'individual BCT by mhealth tech'!BH30)</f>
        <v>0</v>
      </c>
      <c r="BI15" s="12">
        <f>AVERAGE('individual BCT by mhealth tech'!BI29,'individual BCT by mhealth tech'!BI30)</f>
        <v>0</v>
      </c>
      <c r="BJ15" s="12">
        <f>AVERAGE('individual BCT by mhealth tech'!BJ29,'individual BCT by mhealth tech'!BJ30)</f>
        <v>0</v>
      </c>
      <c r="BK15" s="12">
        <f>AVERAGE('individual BCT by mhealth tech'!BK29,'individual BCT by mhealth tech'!BK30)</f>
        <v>0</v>
      </c>
      <c r="BL15" s="12">
        <f>AVERAGE('individual BCT by mhealth tech'!BL29,'individual BCT by mhealth tech'!BL30)</f>
        <v>1</v>
      </c>
      <c r="BM15" s="12">
        <f>AVERAGE('individual BCT by mhealth tech'!BM29,'individual BCT by mhealth tech'!BM30)</f>
        <v>0</v>
      </c>
      <c r="BN15" s="12">
        <f>AVERAGE('individual BCT by mhealth tech'!BN29,'individual BCT by mhealth tech'!BN30)</f>
        <v>0</v>
      </c>
      <c r="BO15" s="12">
        <f>AVERAGE('individual BCT by mhealth tech'!BO29,'individual BCT by mhealth tech'!BO30)</f>
        <v>0</v>
      </c>
      <c r="BP15" s="12">
        <f>AVERAGE('individual BCT by mhealth tech'!BP29,'individual BCT by mhealth tech'!BP30)</f>
        <v>0</v>
      </c>
      <c r="BQ15" s="12">
        <f>AVERAGE('individual BCT by mhealth tech'!BQ29,'individual BCT by mhealth tech'!BQ30)</f>
        <v>0</v>
      </c>
      <c r="BR15" s="12">
        <f>AVERAGE('individual BCT by mhealth tech'!BR29,'individual BCT by mhealth tech'!BR30)</f>
        <v>1</v>
      </c>
      <c r="BS15" s="12">
        <f>AVERAGE('individual BCT by mhealth tech'!BS29,'individual BCT by mhealth tech'!BS30)</f>
        <v>0</v>
      </c>
      <c r="BT15" s="12">
        <f>AVERAGE('individual BCT by mhealth tech'!BT29,'individual BCT by mhealth tech'!BT30)</f>
        <v>0</v>
      </c>
      <c r="BU15" s="12">
        <f>AVERAGE('individual BCT by mhealth tech'!BU29,'individual BCT by mhealth tech'!BU30)</f>
        <v>0</v>
      </c>
      <c r="BV15" s="12">
        <f>AVERAGE('individual BCT by mhealth tech'!BV29,'individual BCT by mhealth tech'!BV30)</f>
        <v>0</v>
      </c>
      <c r="BW15" s="12">
        <f>AVERAGE('individual BCT by mhealth tech'!BW29,'individual BCT by mhealth tech'!BW30)</f>
        <v>0</v>
      </c>
      <c r="BX15" s="12">
        <f>AVERAGE('individual BCT by mhealth tech'!BX29,'individual BCT by mhealth tech'!BX30)</f>
        <v>0</v>
      </c>
      <c r="BY15" s="12">
        <f>AVERAGE('individual BCT by mhealth tech'!BY29,'individual BCT by mhealth tech'!BY30)</f>
        <v>0</v>
      </c>
      <c r="BZ15" s="12">
        <f>AVERAGE('individual BCT by mhealth tech'!BZ29,'individual BCT by mhealth tech'!BZ30)</f>
        <v>0</v>
      </c>
      <c r="CA15" s="12">
        <f>AVERAGE('individual BCT by mhealth tech'!CA29,'individual BCT by mhealth tech'!CA30)</f>
        <v>0</v>
      </c>
      <c r="CB15" s="12">
        <f>AVERAGE('individual BCT by mhealth tech'!CB29,'individual BCT by mhealth tech'!CB30)</f>
        <v>0</v>
      </c>
      <c r="CC15" s="12">
        <f>AVERAGE('individual BCT by mhealth tech'!CC29,'individual BCT by mhealth tech'!CC30)</f>
        <v>0</v>
      </c>
      <c r="CD15" s="12">
        <f>AVERAGE('individual BCT by mhealth tech'!CD29,'individual BCT by mhealth tech'!CD30)</f>
        <v>0</v>
      </c>
      <c r="CE15" s="12">
        <f>AVERAGE('individual BCT by mhealth tech'!CE29,'individual BCT by mhealth tech'!CE30)</f>
        <v>0</v>
      </c>
      <c r="CF15" s="12">
        <f>AVERAGE('individual BCT by mhealth tech'!CF29,'individual BCT by mhealth tech'!CF30)</f>
        <v>0</v>
      </c>
      <c r="CG15" s="12">
        <f>AVERAGE('individual BCT by mhealth tech'!CG29,'individual BCT by mhealth tech'!CG30)</f>
        <v>0</v>
      </c>
      <c r="CH15" s="12">
        <f>AVERAGE('individual BCT by mhealth tech'!CH29,'individual BCT by mhealth tech'!CH30)</f>
        <v>0</v>
      </c>
      <c r="CI15" s="12">
        <f>AVERAGE('individual BCT by mhealth tech'!CI29,'individual BCT by mhealth tech'!CI30)</f>
        <v>0</v>
      </c>
      <c r="CJ15" s="12">
        <f>AVERAGE('individual BCT by mhealth tech'!CJ29,'individual BCT by mhealth tech'!CJ30)</f>
        <v>0</v>
      </c>
      <c r="CK15" s="12">
        <f>AVERAGE('individual BCT by mhealth tech'!CK29,'individual BCT by mhealth tech'!CK30)</f>
        <v>0</v>
      </c>
      <c r="CL15" s="12">
        <f>AVERAGE('individual BCT by mhealth tech'!CL29,'individual BCT by mhealth tech'!CL30)</f>
        <v>0</v>
      </c>
      <c r="CM15" s="12">
        <f>AVERAGE('individual BCT by mhealth tech'!CM29,'individual BCT by mhealth tech'!CM30)</f>
        <v>0</v>
      </c>
      <c r="CN15" s="12">
        <f>AVERAGE('individual BCT by mhealth tech'!CN29,'individual BCT by mhealth tech'!CN30)</f>
        <v>0</v>
      </c>
      <c r="CO15" s="12">
        <f>AVERAGE('individual BCT by mhealth tech'!CO29,'individual BCT by mhealth tech'!CO30)</f>
        <v>0</v>
      </c>
      <c r="CP15" s="12">
        <f>AVERAGE('individual BCT by mhealth tech'!CP29,'individual BCT by mhealth tech'!CP30)</f>
        <v>0</v>
      </c>
      <c r="CQ15" s="12">
        <f>AVERAGE('individual BCT by mhealth tech'!CQ29,'individual BCT by mhealth tech'!CQ30)</f>
        <v>0</v>
      </c>
      <c r="CR15" s="12">
        <f>AVERAGE('individual BCT by mhealth tech'!CR29,'individual BCT by mhealth tech'!CR30)</f>
        <v>0</v>
      </c>
      <c r="CS15" s="10">
        <f t="shared" si="0"/>
        <v>23</v>
      </c>
    </row>
    <row r="16" spans="1:97" x14ac:dyDescent="0.45">
      <c r="A16" s="10" t="str">
        <f>'individual BCT by mhealth tech'!B31</f>
        <v>Dong 2018</v>
      </c>
      <c r="D16" s="10">
        <f>AVERAGE('individual BCT by mhealth tech'!D31,'individual BCT by mhealth tech'!D32)</f>
        <v>1</v>
      </c>
      <c r="E16" s="10">
        <f>AVERAGE('individual BCT by mhealth tech'!E31,'individual BCT by mhealth tech'!E32)</f>
        <v>0</v>
      </c>
      <c r="F16" s="10">
        <f>AVERAGE('individual BCT by mhealth tech'!F31,'individual BCT by mhealth tech'!F32)</f>
        <v>0</v>
      </c>
      <c r="G16" s="10">
        <f>AVERAGE('individual BCT by mhealth tech'!G31,'individual BCT by mhealth tech'!G32)</f>
        <v>0</v>
      </c>
      <c r="H16" s="10">
        <f>AVERAGE('individual BCT by mhealth tech'!H31,'individual BCT by mhealth tech'!H32)</f>
        <v>0</v>
      </c>
      <c r="I16" s="10">
        <f>AVERAGE('individual BCT by mhealth tech'!I31,'individual BCT by mhealth tech'!I32)</f>
        <v>0</v>
      </c>
      <c r="J16" s="10">
        <f>AVERAGE('individual BCT by mhealth tech'!J31,'individual BCT by mhealth tech'!J32)</f>
        <v>0</v>
      </c>
      <c r="K16" s="10">
        <f>AVERAGE('individual BCT by mhealth tech'!K31,'individual BCT by mhealth tech'!K32)</f>
        <v>0</v>
      </c>
      <c r="L16" s="10">
        <f>AVERAGE('individual BCT by mhealth tech'!L31,'individual BCT by mhealth tech'!L32)</f>
        <v>0</v>
      </c>
      <c r="M16" s="10">
        <f>AVERAGE('individual BCT by mhealth tech'!M31,'individual BCT by mhealth tech'!M32)</f>
        <v>0</v>
      </c>
      <c r="N16" s="10">
        <f>AVERAGE('individual BCT by mhealth tech'!N31,'individual BCT by mhealth tech'!N32)</f>
        <v>1</v>
      </c>
      <c r="O16" s="10">
        <f>AVERAGE('individual BCT by mhealth tech'!O31,'individual BCT by mhealth tech'!O32)</f>
        <v>1</v>
      </c>
      <c r="P16" s="10">
        <f>AVERAGE('individual BCT by mhealth tech'!P31,'individual BCT by mhealth tech'!P32)</f>
        <v>1</v>
      </c>
      <c r="Q16" s="10">
        <f>AVERAGE('individual BCT by mhealth tech'!Q31,'individual BCT by mhealth tech'!Q32)</f>
        <v>0</v>
      </c>
      <c r="R16" s="10">
        <f>AVERAGE('individual BCT by mhealth tech'!R31,'individual BCT by mhealth tech'!R32)</f>
        <v>0</v>
      </c>
      <c r="S16" s="10">
        <f>AVERAGE('individual BCT by mhealth tech'!S31,'individual BCT by mhealth tech'!S32)</f>
        <v>0</v>
      </c>
      <c r="T16" s="10">
        <f>AVERAGE('individual BCT by mhealth tech'!T31,'individual BCT by mhealth tech'!T32)</f>
        <v>0</v>
      </c>
      <c r="U16" s="10">
        <f>AVERAGE('individual BCT by mhealth tech'!U31,'individual BCT by mhealth tech'!U32)</f>
        <v>0</v>
      </c>
      <c r="V16" s="10">
        <f>AVERAGE('individual BCT by mhealth tech'!V31,'individual BCT by mhealth tech'!V32)</f>
        <v>0</v>
      </c>
      <c r="W16" s="10">
        <f>AVERAGE('individual BCT by mhealth tech'!W31,'individual BCT by mhealth tech'!W32)</f>
        <v>1</v>
      </c>
      <c r="X16" s="10">
        <f>AVERAGE('individual BCT by mhealth tech'!X31,'individual BCT by mhealth tech'!X32)</f>
        <v>0</v>
      </c>
      <c r="Y16" s="10">
        <f>AVERAGE('individual BCT by mhealth tech'!Y31,'individual BCT by mhealth tech'!Y32)</f>
        <v>0</v>
      </c>
      <c r="Z16" s="10">
        <f>AVERAGE('individual BCT by mhealth tech'!Z31,'individual BCT by mhealth tech'!Z32)</f>
        <v>0</v>
      </c>
      <c r="AA16" s="10">
        <f>AVERAGE('individual BCT by mhealth tech'!AA31,'individual BCT by mhealth tech'!AA32)</f>
        <v>1</v>
      </c>
      <c r="AB16" s="10">
        <f>AVERAGE('individual BCT by mhealth tech'!AB31,'individual BCT by mhealth tech'!AB32)</f>
        <v>0</v>
      </c>
      <c r="AC16" s="10">
        <f>AVERAGE('individual BCT by mhealth tech'!AC31,'individual BCT by mhealth tech'!AC32)</f>
        <v>0</v>
      </c>
      <c r="AD16" s="10">
        <f>AVERAGE('individual BCT by mhealth tech'!AD31,'individual BCT by mhealth tech'!AD32)</f>
        <v>0</v>
      </c>
      <c r="AE16" s="10">
        <f>AVERAGE('individual BCT by mhealth tech'!AE31,'individual BCT by mhealth tech'!AE32)</f>
        <v>0</v>
      </c>
      <c r="AF16" s="10">
        <f>AVERAGE('individual BCT by mhealth tech'!AF31,'individual BCT by mhealth tech'!AF32)</f>
        <v>0</v>
      </c>
      <c r="AG16" s="10">
        <f>AVERAGE('individual BCT by mhealth tech'!AG31,'individual BCT by mhealth tech'!AG32)</f>
        <v>1</v>
      </c>
      <c r="AH16" s="10">
        <f>AVERAGE('individual BCT by mhealth tech'!AH31,'individual BCT by mhealth tech'!AH32)</f>
        <v>0</v>
      </c>
      <c r="AI16" s="10">
        <f>AVERAGE('individual BCT by mhealth tech'!AI31,'individual BCT by mhealth tech'!AI32)</f>
        <v>0</v>
      </c>
      <c r="AJ16" s="10">
        <f>AVERAGE('individual BCT by mhealth tech'!AJ31,'individual BCT by mhealth tech'!AJ32)</f>
        <v>0</v>
      </c>
      <c r="AK16" s="10">
        <f>AVERAGE('individual BCT by mhealth tech'!AK31,'individual BCT by mhealth tech'!AK32)</f>
        <v>0</v>
      </c>
      <c r="AL16" s="10">
        <f>AVERAGE('individual BCT by mhealth tech'!AL31,'individual BCT by mhealth tech'!AL32)</f>
        <v>0</v>
      </c>
      <c r="AM16" s="10">
        <f>AVERAGE('individual BCT by mhealth tech'!AM31,'individual BCT by mhealth tech'!AM32)</f>
        <v>0</v>
      </c>
      <c r="AN16" s="10">
        <f>AVERAGE('individual BCT by mhealth tech'!AN31,'individual BCT by mhealth tech'!AN32)</f>
        <v>0</v>
      </c>
      <c r="AO16" s="10">
        <f>AVERAGE('individual BCT by mhealth tech'!AO31,'individual BCT by mhealth tech'!AO32)</f>
        <v>0</v>
      </c>
      <c r="AP16" s="10">
        <f>AVERAGE('individual BCT by mhealth tech'!AP31,'individual BCT by mhealth tech'!AP32)</f>
        <v>0</v>
      </c>
      <c r="AQ16" s="10">
        <f>AVERAGE('individual BCT by mhealth tech'!AQ31,'individual BCT by mhealth tech'!AQ32)</f>
        <v>0</v>
      </c>
      <c r="AR16" s="10">
        <f>AVERAGE('individual BCT by mhealth tech'!AR31,'individual BCT by mhealth tech'!AR32)</f>
        <v>1</v>
      </c>
      <c r="AS16" s="10">
        <f>AVERAGE('individual BCT by mhealth tech'!AS31,'individual BCT by mhealth tech'!AS32)</f>
        <v>0</v>
      </c>
      <c r="AT16" s="10">
        <f>AVERAGE('individual BCT by mhealth tech'!AT31,'individual BCT by mhealth tech'!AT32)</f>
        <v>0</v>
      </c>
      <c r="AU16" s="10">
        <f>AVERAGE('individual BCT by mhealth tech'!AU31,'individual BCT by mhealth tech'!AU32)</f>
        <v>0</v>
      </c>
      <c r="AV16" s="10">
        <f>AVERAGE('individual BCT by mhealth tech'!AV31,'individual BCT by mhealth tech'!AV32)</f>
        <v>0</v>
      </c>
      <c r="AW16" s="10">
        <f>AVERAGE('individual BCT by mhealth tech'!AW31,'individual BCT by mhealth tech'!AW32)</f>
        <v>0</v>
      </c>
      <c r="AX16" s="10">
        <f>AVERAGE('individual BCT by mhealth tech'!AX31,'individual BCT by mhealth tech'!AX32)</f>
        <v>0</v>
      </c>
      <c r="AY16" s="10">
        <f>AVERAGE('individual BCT by mhealth tech'!AY31,'individual BCT by mhealth tech'!AY32)</f>
        <v>1</v>
      </c>
      <c r="AZ16" s="10">
        <f>AVERAGE('individual BCT by mhealth tech'!AZ31,'individual BCT by mhealth tech'!AZ32)</f>
        <v>0</v>
      </c>
      <c r="BA16" s="10">
        <f>AVERAGE('individual BCT by mhealth tech'!BA31,'individual BCT by mhealth tech'!BA32)</f>
        <v>0</v>
      </c>
      <c r="BB16" s="10">
        <f>AVERAGE('individual BCT by mhealth tech'!BB31,'individual BCT by mhealth tech'!BB32)</f>
        <v>0</v>
      </c>
      <c r="BC16" s="10">
        <f>AVERAGE('individual BCT by mhealth tech'!BC31,'individual BCT by mhealth tech'!BC32)</f>
        <v>0</v>
      </c>
      <c r="BD16" s="10">
        <f>AVERAGE('individual BCT by mhealth tech'!BD31,'individual BCT by mhealth tech'!BD32)</f>
        <v>0</v>
      </c>
      <c r="BE16" s="10">
        <f>AVERAGE('individual BCT by mhealth tech'!BE31,'individual BCT by mhealth tech'!BE32)</f>
        <v>0</v>
      </c>
      <c r="BF16" s="10">
        <f>AVERAGE('individual BCT by mhealth tech'!BF31,'individual BCT by mhealth tech'!BF32)</f>
        <v>0</v>
      </c>
      <c r="BG16" s="10">
        <f>AVERAGE('individual BCT by mhealth tech'!BG31,'individual BCT by mhealth tech'!BG32)</f>
        <v>0</v>
      </c>
      <c r="BH16" s="10">
        <f>AVERAGE('individual BCT by mhealth tech'!BH31,'individual BCT by mhealth tech'!BH32)</f>
        <v>0</v>
      </c>
      <c r="BI16" s="10">
        <f>AVERAGE('individual BCT by mhealth tech'!BI31,'individual BCT by mhealth tech'!BI32)</f>
        <v>0</v>
      </c>
      <c r="BJ16" s="10">
        <f>AVERAGE('individual BCT by mhealth tech'!BJ31,'individual BCT by mhealth tech'!BJ32)</f>
        <v>0</v>
      </c>
      <c r="BK16" s="10">
        <f>AVERAGE('individual BCT by mhealth tech'!BK31,'individual BCT by mhealth tech'!BK32)</f>
        <v>0</v>
      </c>
      <c r="BL16" s="10">
        <f>AVERAGE('individual BCT by mhealth tech'!BL31,'individual BCT by mhealth tech'!BL32)</f>
        <v>0</v>
      </c>
      <c r="BM16" s="10">
        <f>AVERAGE('individual BCT by mhealth tech'!BM31,'individual BCT by mhealth tech'!BM32)</f>
        <v>0</v>
      </c>
      <c r="BN16" s="10">
        <f>AVERAGE('individual BCT by mhealth tech'!BN31,'individual BCT by mhealth tech'!BN32)</f>
        <v>0</v>
      </c>
      <c r="BO16" s="10">
        <f>AVERAGE('individual BCT by mhealth tech'!BO31,'individual BCT by mhealth tech'!BO32)</f>
        <v>0</v>
      </c>
      <c r="BP16" s="10">
        <f>AVERAGE('individual BCT by mhealth tech'!BP31,'individual BCT by mhealth tech'!BP32)</f>
        <v>0</v>
      </c>
      <c r="BQ16" s="10">
        <f>AVERAGE('individual BCT by mhealth tech'!BQ31,'individual BCT by mhealth tech'!BQ32)</f>
        <v>0</v>
      </c>
      <c r="BR16" s="10">
        <f>AVERAGE('individual BCT by mhealth tech'!BR31,'individual BCT by mhealth tech'!BR32)</f>
        <v>0</v>
      </c>
      <c r="BS16" s="10">
        <f>AVERAGE('individual BCT by mhealth tech'!BS31,'individual BCT by mhealth tech'!BS32)</f>
        <v>0</v>
      </c>
      <c r="BT16" s="10">
        <f>AVERAGE('individual BCT by mhealth tech'!BT31,'individual BCT by mhealth tech'!BT32)</f>
        <v>0</v>
      </c>
      <c r="BU16" s="10">
        <f>AVERAGE('individual BCT by mhealth tech'!BU31,'individual BCT by mhealth tech'!BU32)</f>
        <v>0</v>
      </c>
      <c r="BV16" s="10">
        <f>AVERAGE('individual BCT by mhealth tech'!BV31,'individual BCT by mhealth tech'!BV32)</f>
        <v>0</v>
      </c>
      <c r="BW16" s="10">
        <f>AVERAGE('individual BCT by mhealth tech'!BW31,'individual BCT by mhealth tech'!BW32)</f>
        <v>0</v>
      </c>
      <c r="BX16" s="10">
        <f>AVERAGE('individual BCT by mhealth tech'!BX31,'individual BCT by mhealth tech'!BX32)</f>
        <v>0</v>
      </c>
      <c r="BY16" s="10">
        <f>AVERAGE('individual BCT by mhealth tech'!BY31,'individual BCT by mhealth tech'!BY32)</f>
        <v>0</v>
      </c>
      <c r="BZ16" s="10">
        <f>AVERAGE('individual BCT by mhealth tech'!BZ31,'individual BCT by mhealth tech'!BZ32)</f>
        <v>0</v>
      </c>
      <c r="CA16" s="10">
        <f>AVERAGE('individual BCT by mhealth tech'!CA31,'individual BCT by mhealth tech'!CA32)</f>
        <v>0</v>
      </c>
      <c r="CB16" s="10">
        <f>AVERAGE('individual BCT by mhealth tech'!CB31,'individual BCT by mhealth tech'!CB32)</f>
        <v>0</v>
      </c>
      <c r="CC16" s="10">
        <f>AVERAGE('individual BCT by mhealth tech'!CC31,'individual BCT by mhealth tech'!CC32)</f>
        <v>0</v>
      </c>
      <c r="CD16" s="10">
        <f>AVERAGE('individual BCT by mhealth tech'!CD31,'individual BCT by mhealth tech'!CD32)</f>
        <v>0</v>
      </c>
      <c r="CE16" s="10">
        <f>AVERAGE('individual BCT by mhealth tech'!CE31,'individual BCT by mhealth tech'!CE32)</f>
        <v>0</v>
      </c>
      <c r="CF16" s="10">
        <f>AVERAGE('individual BCT by mhealth tech'!CF31,'individual BCT by mhealth tech'!CF32)</f>
        <v>0</v>
      </c>
      <c r="CG16" s="10">
        <f>AVERAGE('individual BCT by mhealth tech'!CG31,'individual BCT by mhealth tech'!CG32)</f>
        <v>0</v>
      </c>
      <c r="CH16" s="10">
        <f>AVERAGE('individual BCT by mhealth tech'!CH31,'individual BCT by mhealth tech'!CH32)</f>
        <v>0</v>
      </c>
      <c r="CI16" s="10">
        <f>AVERAGE('individual BCT by mhealth tech'!CI31,'individual BCT by mhealth tech'!CI32)</f>
        <v>0</v>
      </c>
      <c r="CJ16" s="10">
        <f>AVERAGE('individual BCT by mhealth tech'!CJ31,'individual BCT by mhealth tech'!CJ32)</f>
        <v>0</v>
      </c>
      <c r="CK16" s="10">
        <f>AVERAGE('individual BCT by mhealth tech'!CK31,'individual BCT by mhealth tech'!CK32)</f>
        <v>0</v>
      </c>
      <c r="CL16" s="10">
        <f>AVERAGE('individual BCT by mhealth tech'!CL31,'individual BCT by mhealth tech'!CL32)</f>
        <v>0</v>
      </c>
      <c r="CM16" s="10">
        <f>AVERAGE('individual BCT by mhealth tech'!CM31,'individual BCT by mhealth tech'!CM32)</f>
        <v>0</v>
      </c>
      <c r="CN16" s="10">
        <f>AVERAGE('individual BCT by mhealth tech'!CN31,'individual BCT by mhealth tech'!CN32)</f>
        <v>0</v>
      </c>
      <c r="CO16" s="10">
        <f>AVERAGE('individual BCT by mhealth tech'!CO31,'individual BCT by mhealth tech'!CO32)</f>
        <v>0</v>
      </c>
      <c r="CP16" s="10">
        <f>AVERAGE('individual BCT by mhealth tech'!CP31,'individual BCT by mhealth tech'!CP32)</f>
        <v>0</v>
      </c>
      <c r="CQ16" s="10">
        <f>AVERAGE('individual BCT by mhealth tech'!CQ31,'individual BCT by mhealth tech'!CQ32)</f>
        <v>0</v>
      </c>
      <c r="CR16" s="10">
        <f>AVERAGE('individual BCT by mhealth tech'!CR31,'individual BCT by mhealth tech'!CR32)</f>
        <v>0</v>
      </c>
      <c r="CS16" s="10">
        <f t="shared" si="0"/>
        <v>9</v>
      </c>
    </row>
    <row r="17" spans="1:97" x14ac:dyDescent="0.45">
      <c r="A17" s="10" t="str">
        <f>'individual BCT by mhealth tech'!B33</f>
        <v>Park 2019</v>
      </c>
      <c r="D17" s="10">
        <f>AVERAGE('individual BCT by mhealth tech'!D33,'individual BCT by mhealth tech'!D34)</f>
        <v>1</v>
      </c>
      <c r="E17" s="10">
        <f>AVERAGE('individual BCT by mhealth tech'!E33,'individual BCT by mhealth tech'!E34)</f>
        <v>0</v>
      </c>
      <c r="F17" s="10">
        <f>AVERAGE('individual BCT by mhealth tech'!F33,'individual BCT by mhealth tech'!F34)</f>
        <v>1</v>
      </c>
      <c r="G17" s="10">
        <f>AVERAGE('individual BCT by mhealth tech'!G33,'individual BCT by mhealth tech'!G34)</f>
        <v>1</v>
      </c>
      <c r="H17" s="10">
        <f>AVERAGE('individual BCT by mhealth tech'!H33,'individual BCT by mhealth tech'!H34)</f>
        <v>1</v>
      </c>
      <c r="I17" s="10">
        <f>AVERAGE('individual BCT by mhealth tech'!I33,'individual BCT by mhealth tech'!I34)</f>
        <v>1</v>
      </c>
      <c r="J17" s="10">
        <f>AVERAGE('individual BCT by mhealth tech'!J33,'individual BCT by mhealth tech'!J34)</f>
        <v>1</v>
      </c>
      <c r="K17" s="10">
        <f>AVERAGE('individual BCT by mhealth tech'!K33,'individual BCT by mhealth tech'!K34)</f>
        <v>0</v>
      </c>
      <c r="L17" s="10">
        <f>AVERAGE('individual BCT by mhealth tech'!L33,'individual BCT by mhealth tech'!L34)</f>
        <v>0</v>
      </c>
      <c r="M17" s="10">
        <f>AVERAGE('individual BCT by mhealth tech'!M33,'individual BCT by mhealth tech'!M34)</f>
        <v>0</v>
      </c>
      <c r="N17" s="10">
        <f>AVERAGE('individual BCT by mhealth tech'!N33,'individual BCT by mhealth tech'!N34)</f>
        <v>0</v>
      </c>
      <c r="O17" s="10">
        <f>AVERAGE('individual BCT by mhealth tech'!O33,'individual BCT by mhealth tech'!O34)</f>
        <v>1</v>
      </c>
      <c r="P17" s="10">
        <f>AVERAGE('individual BCT by mhealth tech'!P33,'individual BCT by mhealth tech'!P34)</f>
        <v>1</v>
      </c>
      <c r="Q17" s="10">
        <f>AVERAGE('individual BCT by mhealth tech'!Q33,'individual BCT by mhealth tech'!Q34)</f>
        <v>0</v>
      </c>
      <c r="R17" s="10">
        <f>AVERAGE('individual BCT by mhealth tech'!R33,'individual BCT by mhealth tech'!R34)</f>
        <v>0</v>
      </c>
      <c r="S17" s="10">
        <f>AVERAGE('individual BCT by mhealth tech'!S33,'individual BCT by mhealth tech'!S34)</f>
        <v>0</v>
      </c>
      <c r="T17" s="10">
        <f>AVERAGE('individual BCT by mhealth tech'!T33,'individual BCT by mhealth tech'!T34)</f>
        <v>0</v>
      </c>
      <c r="U17" s="10">
        <f>AVERAGE('individual BCT by mhealth tech'!U33,'individual BCT by mhealth tech'!U34)</f>
        <v>0</v>
      </c>
      <c r="V17" s="10">
        <f>AVERAGE('individual BCT by mhealth tech'!V33,'individual BCT by mhealth tech'!V34)</f>
        <v>0</v>
      </c>
      <c r="W17" s="10">
        <f>AVERAGE('individual BCT by mhealth tech'!W33,'individual BCT by mhealth tech'!W34)</f>
        <v>1</v>
      </c>
      <c r="X17" s="10">
        <f>AVERAGE('individual BCT by mhealth tech'!X33,'individual BCT by mhealth tech'!X34)</f>
        <v>0</v>
      </c>
      <c r="Y17" s="10">
        <f>AVERAGE('individual BCT by mhealth tech'!Y33,'individual BCT by mhealth tech'!Y34)</f>
        <v>0</v>
      </c>
      <c r="Z17" s="10">
        <f>AVERAGE('individual BCT by mhealth tech'!Z33,'individual BCT by mhealth tech'!Z34)</f>
        <v>0</v>
      </c>
      <c r="AA17" s="10">
        <f>AVERAGE('individual BCT by mhealth tech'!AA33,'individual BCT by mhealth tech'!AA34)</f>
        <v>0</v>
      </c>
      <c r="AB17" s="10">
        <f>AVERAGE('individual BCT by mhealth tech'!AB33,'individual BCT by mhealth tech'!AB34)</f>
        <v>0</v>
      </c>
      <c r="AC17" s="10">
        <f>AVERAGE('individual BCT by mhealth tech'!AC33,'individual BCT by mhealth tech'!AC34)</f>
        <v>0</v>
      </c>
      <c r="AD17" s="10">
        <f>AVERAGE('individual BCT by mhealth tech'!AD33,'individual BCT by mhealth tech'!AD34)</f>
        <v>0</v>
      </c>
      <c r="AE17" s="10">
        <f>AVERAGE('individual BCT by mhealth tech'!AE33,'individual BCT by mhealth tech'!AE34)</f>
        <v>0</v>
      </c>
      <c r="AF17" s="10">
        <f>AVERAGE('individual BCT by mhealth tech'!AF33,'individual BCT by mhealth tech'!AF34)</f>
        <v>0</v>
      </c>
      <c r="AG17" s="10">
        <f>AVERAGE('individual BCT by mhealth tech'!AG33,'individual BCT by mhealth tech'!AG34)</f>
        <v>1</v>
      </c>
      <c r="AH17" s="10">
        <f>AVERAGE('individual BCT by mhealth tech'!AH33,'individual BCT by mhealth tech'!AH34)</f>
        <v>0</v>
      </c>
      <c r="AI17" s="10">
        <f>AVERAGE('individual BCT by mhealth tech'!AI33,'individual BCT by mhealth tech'!AI34)</f>
        <v>0</v>
      </c>
      <c r="AJ17" s="10">
        <f>AVERAGE('individual BCT by mhealth tech'!AJ33,'individual BCT by mhealth tech'!AJ34)</f>
        <v>0</v>
      </c>
      <c r="AK17" s="10">
        <f>AVERAGE('individual BCT by mhealth tech'!AK33,'individual BCT by mhealth tech'!AK34)</f>
        <v>0</v>
      </c>
      <c r="AL17" s="10">
        <f>AVERAGE('individual BCT by mhealth tech'!AL33,'individual BCT by mhealth tech'!AL34)</f>
        <v>0</v>
      </c>
      <c r="AM17" s="10">
        <f>AVERAGE('individual BCT by mhealth tech'!AM33,'individual BCT by mhealth tech'!AM34)</f>
        <v>0</v>
      </c>
      <c r="AN17" s="10">
        <f>AVERAGE('individual BCT by mhealth tech'!AN33,'individual BCT by mhealth tech'!AN34)</f>
        <v>0</v>
      </c>
      <c r="AO17" s="10">
        <f>AVERAGE('individual BCT by mhealth tech'!AO33,'individual BCT by mhealth tech'!AO34)</f>
        <v>0</v>
      </c>
      <c r="AP17" s="10">
        <f>AVERAGE('individual BCT by mhealth tech'!AP33,'individual BCT by mhealth tech'!AP34)</f>
        <v>0</v>
      </c>
      <c r="AQ17" s="10">
        <f>AVERAGE('individual BCT by mhealth tech'!AQ33,'individual BCT by mhealth tech'!AQ34)</f>
        <v>0</v>
      </c>
      <c r="AR17" s="10">
        <f>AVERAGE('individual BCT by mhealth tech'!AR33,'individual BCT by mhealth tech'!AR34)</f>
        <v>1</v>
      </c>
      <c r="AS17" s="10">
        <f>AVERAGE('individual BCT by mhealth tech'!AS33,'individual BCT by mhealth tech'!AS34)</f>
        <v>0</v>
      </c>
      <c r="AT17" s="10">
        <f>AVERAGE('individual BCT by mhealth tech'!AT33,'individual BCT by mhealth tech'!AT34)</f>
        <v>0</v>
      </c>
      <c r="AU17" s="10">
        <f>AVERAGE('individual BCT by mhealth tech'!AU33,'individual BCT by mhealth tech'!AU34)</f>
        <v>0</v>
      </c>
      <c r="AV17" s="10">
        <f>AVERAGE('individual BCT by mhealth tech'!AV33,'individual BCT by mhealth tech'!AV34)</f>
        <v>0</v>
      </c>
      <c r="AW17" s="10">
        <f>AVERAGE('individual BCT by mhealth tech'!AW33,'individual BCT by mhealth tech'!AW34)</f>
        <v>1</v>
      </c>
      <c r="AX17" s="10">
        <f>AVERAGE('individual BCT by mhealth tech'!AX33,'individual BCT by mhealth tech'!AX34)</f>
        <v>1</v>
      </c>
      <c r="AY17" s="10">
        <f>AVERAGE('individual BCT by mhealth tech'!AY33,'individual BCT by mhealth tech'!AY34)</f>
        <v>1</v>
      </c>
      <c r="AZ17" s="10">
        <f>AVERAGE('individual BCT by mhealth tech'!AZ33,'individual BCT by mhealth tech'!AZ34)</f>
        <v>0</v>
      </c>
      <c r="BA17" s="10">
        <f>AVERAGE('individual BCT by mhealth tech'!BA33,'individual BCT by mhealth tech'!BA34)</f>
        <v>0</v>
      </c>
      <c r="BB17" s="10">
        <f>AVERAGE('individual BCT by mhealth tech'!BB33,'individual BCT by mhealth tech'!BB34)</f>
        <v>0</v>
      </c>
      <c r="BC17" s="10">
        <f>AVERAGE('individual BCT by mhealth tech'!BC33,'individual BCT by mhealth tech'!BC34)</f>
        <v>0</v>
      </c>
      <c r="BD17" s="10">
        <f>AVERAGE('individual BCT by mhealth tech'!BD33,'individual BCT by mhealth tech'!BD34)</f>
        <v>0</v>
      </c>
      <c r="BE17" s="10">
        <f>AVERAGE('individual BCT by mhealth tech'!BE33,'individual BCT by mhealth tech'!BE34)</f>
        <v>0</v>
      </c>
      <c r="BF17" s="10">
        <f>AVERAGE('individual BCT by mhealth tech'!BF33,'individual BCT by mhealth tech'!BF34)</f>
        <v>0</v>
      </c>
      <c r="BG17" s="10">
        <f>AVERAGE('individual BCT by mhealth tech'!BG33,'individual BCT by mhealth tech'!BG34)</f>
        <v>0</v>
      </c>
      <c r="BH17" s="10">
        <f>AVERAGE('individual BCT by mhealth tech'!BH33,'individual BCT by mhealth tech'!BH34)</f>
        <v>0</v>
      </c>
      <c r="BI17" s="10">
        <f>AVERAGE('individual BCT by mhealth tech'!BI33,'individual BCT by mhealth tech'!BI34)</f>
        <v>0</v>
      </c>
      <c r="BJ17" s="10">
        <f>AVERAGE('individual BCT by mhealth tech'!BJ33,'individual BCT by mhealth tech'!BJ34)</f>
        <v>0</v>
      </c>
      <c r="BK17" s="10">
        <f>AVERAGE('individual BCT by mhealth tech'!BK33,'individual BCT by mhealth tech'!BK34)</f>
        <v>0</v>
      </c>
      <c r="BL17" s="10">
        <f>AVERAGE('individual BCT by mhealth tech'!BL33,'individual BCT by mhealth tech'!BL34)</f>
        <v>0</v>
      </c>
      <c r="BM17" s="10">
        <f>AVERAGE('individual BCT by mhealth tech'!BM33,'individual BCT by mhealth tech'!BM34)</f>
        <v>0</v>
      </c>
      <c r="BN17" s="10">
        <f>AVERAGE('individual BCT by mhealth tech'!BN33,'individual BCT by mhealth tech'!BN34)</f>
        <v>0</v>
      </c>
      <c r="BO17" s="10">
        <f>AVERAGE('individual BCT by mhealth tech'!BO33,'individual BCT by mhealth tech'!BO34)</f>
        <v>0</v>
      </c>
      <c r="BP17" s="10">
        <f>AVERAGE('individual BCT by mhealth tech'!BP33,'individual BCT by mhealth tech'!BP34)</f>
        <v>0</v>
      </c>
      <c r="BQ17" s="10">
        <f>AVERAGE('individual BCT by mhealth tech'!BQ33,'individual BCT by mhealth tech'!BQ34)</f>
        <v>0</v>
      </c>
      <c r="BR17" s="10">
        <f>AVERAGE('individual BCT by mhealth tech'!BR33,'individual BCT by mhealth tech'!BR34)</f>
        <v>0</v>
      </c>
      <c r="BS17" s="10">
        <f>AVERAGE('individual BCT by mhealth tech'!BS33,'individual BCT by mhealth tech'!BS34)</f>
        <v>0</v>
      </c>
      <c r="BT17" s="10">
        <f>AVERAGE('individual BCT by mhealth tech'!BT33,'individual BCT by mhealth tech'!BT34)</f>
        <v>0</v>
      </c>
      <c r="BU17" s="10">
        <f>AVERAGE('individual BCT by mhealth tech'!BU33,'individual BCT by mhealth tech'!BU34)</f>
        <v>0</v>
      </c>
      <c r="BV17" s="10">
        <f>AVERAGE('individual BCT by mhealth tech'!BV33,'individual BCT by mhealth tech'!BV34)</f>
        <v>0</v>
      </c>
      <c r="BW17" s="10">
        <f>AVERAGE('individual BCT by mhealth tech'!BW33,'individual BCT by mhealth tech'!BW34)</f>
        <v>0</v>
      </c>
      <c r="BX17" s="10">
        <f>AVERAGE('individual BCT by mhealth tech'!BX33,'individual BCT by mhealth tech'!BX34)</f>
        <v>0</v>
      </c>
      <c r="BY17" s="10">
        <f>AVERAGE('individual BCT by mhealth tech'!BY33,'individual BCT by mhealth tech'!BY34)</f>
        <v>0</v>
      </c>
      <c r="BZ17" s="10">
        <f>AVERAGE('individual BCT by mhealth tech'!BZ33,'individual BCT by mhealth tech'!BZ34)</f>
        <v>0</v>
      </c>
      <c r="CA17" s="10">
        <f>AVERAGE('individual BCT by mhealth tech'!CA33,'individual BCT by mhealth tech'!CA34)</f>
        <v>0</v>
      </c>
      <c r="CB17" s="10">
        <f>AVERAGE('individual BCT by mhealth tech'!CB33,'individual BCT by mhealth tech'!CB34)</f>
        <v>0</v>
      </c>
      <c r="CC17" s="10">
        <f>AVERAGE('individual BCT by mhealth tech'!CC33,'individual BCT by mhealth tech'!CC34)</f>
        <v>0</v>
      </c>
      <c r="CD17" s="10">
        <f>AVERAGE('individual BCT by mhealth tech'!CD33,'individual BCT by mhealth tech'!CD34)</f>
        <v>0</v>
      </c>
      <c r="CE17" s="10">
        <f>AVERAGE('individual BCT by mhealth tech'!CE33,'individual BCT by mhealth tech'!CE34)</f>
        <v>0</v>
      </c>
      <c r="CF17" s="10">
        <f>AVERAGE('individual BCT by mhealth tech'!CF33,'individual BCT by mhealth tech'!CF34)</f>
        <v>0</v>
      </c>
      <c r="CG17" s="10">
        <f>AVERAGE('individual BCT by mhealth tech'!CG33,'individual BCT by mhealth tech'!CG34)</f>
        <v>0</v>
      </c>
      <c r="CH17" s="10">
        <f>AVERAGE('individual BCT by mhealth tech'!CH33,'individual BCT by mhealth tech'!CH34)</f>
        <v>0</v>
      </c>
      <c r="CI17" s="10">
        <f>AVERAGE('individual BCT by mhealth tech'!CI33,'individual BCT by mhealth tech'!CI34)</f>
        <v>0</v>
      </c>
      <c r="CJ17" s="10">
        <f>AVERAGE('individual BCT by mhealth tech'!CJ33,'individual BCT by mhealth tech'!CJ34)</f>
        <v>0</v>
      </c>
      <c r="CK17" s="10">
        <f>AVERAGE('individual BCT by mhealth tech'!CK33,'individual BCT by mhealth tech'!CK34)</f>
        <v>0</v>
      </c>
      <c r="CL17" s="10">
        <f>AVERAGE('individual BCT by mhealth tech'!CL33,'individual BCT by mhealth tech'!CL34)</f>
        <v>0</v>
      </c>
      <c r="CM17" s="10">
        <f>AVERAGE('individual BCT by mhealth tech'!CM33,'individual BCT by mhealth tech'!CM34)</f>
        <v>0</v>
      </c>
      <c r="CN17" s="10">
        <f>AVERAGE('individual BCT by mhealth tech'!CN33,'individual BCT by mhealth tech'!CN34)</f>
        <v>0</v>
      </c>
      <c r="CO17" s="10">
        <f>AVERAGE('individual BCT by mhealth tech'!CO33,'individual BCT by mhealth tech'!CO34)</f>
        <v>0</v>
      </c>
      <c r="CP17" s="10">
        <f>AVERAGE('individual BCT by mhealth tech'!CP33,'individual BCT by mhealth tech'!CP34)</f>
        <v>0</v>
      </c>
      <c r="CQ17" s="10">
        <f>AVERAGE('individual BCT by mhealth tech'!CQ33,'individual BCT by mhealth tech'!CQ34)</f>
        <v>0</v>
      </c>
      <c r="CR17" s="10">
        <f>AVERAGE('individual BCT by mhealth tech'!CR33,'individual BCT by mhealth tech'!CR34)</f>
        <v>0</v>
      </c>
      <c r="CS17" s="10">
        <f t="shared" si="0"/>
        <v>14</v>
      </c>
    </row>
    <row r="18" spans="1:97" x14ac:dyDescent="0.45">
      <c r="A18" s="10" t="str">
        <f>'individual BCT by mhealth tech'!B35</f>
        <v>Lozano-Lozano 2019</v>
      </c>
      <c r="D18" s="10">
        <f>AVERAGE('individual BCT by mhealth tech'!D35,'individual BCT by mhealth tech'!D36)</f>
        <v>1</v>
      </c>
      <c r="E18" s="10">
        <f>AVERAGE('individual BCT by mhealth tech'!E35,'individual BCT by mhealth tech'!E36)</f>
        <v>0</v>
      </c>
      <c r="F18" s="10">
        <f>AVERAGE('individual BCT by mhealth tech'!F35,'individual BCT by mhealth tech'!F36)</f>
        <v>1</v>
      </c>
      <c r="G18" s="10">
        <f>AVERAGE('individual BCT by mhealth tech'!G35,'individual BCT by mhealth tech'!G36)</f>
        <v>0</v>
      </c>
      <c r="H18" s="10">
        <f>AVERAGE('individual BCT by mhealth tech'!H35,'individual BCT by mhealth tech'!H36)</f>
        <v>1</v>
      </c>
      <c r="I18" s="10">
        <f>AVERAGE('individual BCT by mhealth tech'!I35,'individual BCT by mhealth tech'!I36)</f>
        <v>1</v>
      </c>
      <c r="J18" s="10">
        <f>AVERAGE('individual BCT by mhealth tech'!J35,'individual BCT by mhealth tech'!J36)</f>
        <v>1</v>
      </c>
      <c r="K18" s="10">
        <f>AVERAGE('individual BCT by mhealth tech'!K35,'individual BCT by mhealth tech'!K36)</f>
        <v>0</v>
      </c>
      <c r="L18" s="10">
        <f>AVERAGE('individual BCT by mhealth tech'!L35,'individual BCT by mhealth tech'!L36)</f>
        <v>0</v>
      </c>
      <c r="M18" s="10">
        <f>AVERAGE('individual BCT by mhealth tech'!M35,'individual BCT by mhealth tech'!M36)</f>
        <v>0</v>
      </c>
      <c r="N18" s="10">
        <f>AVERAGE('individual BCT by mhealth tech'!N35,'individual BCT by mhealth tech'!N36)</f>
        <v>1</v>
      </c>
      <c r="O18" s="10">
        <f>AVERAGE('individual BCT by mhealth tech'!O35,'individual BCT by mhealth tech'!O36)</f>
        <v>1</v>
      </c>
      <c r="P18" s="10">
        <f>AVERAGE('individual BCT by mhealth tech'!P35,'individual BCT by mhealth tech'!P36)</f>
        <v>1</v>
      </c>
      <c r="Q18" s="10">
        <f>AVERAGE('individual BCT by mhealth tech'!Q35,'individual BCT by mhealth tech'!Q36)</f>
        <v>0</v>
      </c>
      <c r="R18" s="10">
        <f>AVERAGE('individual BCT by mhealth tech'!R35,'individual BCT by mhealth tech'!R36)</f>
        <v>0</v>
      </c>
      <c r="S18" s="10">
        <f>AVERAGE('individual BCT by mhealth tech'!S35,'individual BCT by mhealth tech'!S36)</f>
        <v>1</v>
      </c>
      <c r="T18" s="10">
        <f>AVERAGE('individual BCT by mhealth tech'!T35,'individual BCT by mhealth tech'!T36)</f>
        <v>0</v>
      </c>
      <c r="U18" s="10">
        <f>AVERAGE('individual BCT by mhealth tech'!U35,'individual BCT by mhealth tech'!U36)</f>
        <v>0</v>
      </c>
      <c r="V18" s="10">
        <f>AVERAGE('individual BCT by mhealth tech'!V35,'individual BCT by mhealth tech'!V36)</f>
        <v>0</v>
      </c>
      <c r="W18" s="10">
        <f>AVERAGE('individual BCT by mhealth tech'!W35,'individual BCT by mhealth tech'!W36)</f>
        <v>0</v>
      </c>
      <c r="X18" s="10">
        <f>AVERAGE('individual BCT by mhealth tech'!X35,'individual BCT by mhealth tech'!X36)</f>
        <v>0</v>
      </c>
      <c r="Y18" s="10">
        <f>AVERAGE('individual BCT by mhealth tech'!Y35,'individual BCT by mhealth tech'!Y36)</f>
        <v>0</v>
      </c>
      <c r="Z18" s="10">
        <f>AVERAGE('individual BCT by mhealth tech'!Z35,'individual BCT by mhealth tech'!Z36)</f>
        <v>0</v>
      </c>
      <c r="AA18" s="10">
        <f>AVERAGE('individual BCT by mhealth tech'!AA35,'individual BCT by mhealth tech'!AA36)</f>
        <v>0</v>
      </c>
      <c r="AB18" s="10">
        <f>AVERAGE('individual BCT by mhealth tech'!AB35,'individual BCT by mhealth tech'!AB36)</f>
        <v>0</v>
      </c>
      <c r="AC18" s="10">
        <f>AVERAGE('individual BCT by mhealth tech'!AC35,'individual BCT by mhealth tech'!AC36)</f>
        <v>0</v>
      </c>
      <c r="AD18" s="10">
        <f>AVERAGE('individual BCT by mhealth tech'!AD35,'individual BCT by mhealth tech'!AD36)</f>
        <v>0</v>
      </c>
      <c r="AE18" s="10">
        <f>AVERAGE('individual BCT by mhealth tech'!AE35,'individual BCT by mhealth tech'!AE36)</f>
        <v>0</v>
      </c>
      <c r="AF18" s="10">
        <f>AVERAGE('individual BCT by mhealth tech'!AF35,'individual BCT by mhealth tech'!AF36)</f>
        <v>0</v>
      </c>
      <c r="AG18" s="10">
        <f>AVERAGE('individual BCT by mhealth tech'!AG35,'individual BCT by mhealth tech'!AG36)</f>
        <v>0</v>
      </c>
      <c r="AH18" s="10">
        <f>AVERAGE('individual BCT by mhealth tech'!AH35,'individual BCT by mhealth tech'!AH36)</f>
        <v>0</v>
      </c>
      <c r="AI18" s="10">
        <f>AVERAGE('individual BCT by mhealth tech'!AI35,'individual BCT by mhealth tech'!AI36)</f>
        <v>0</v>
      </c>
      <c r="AJ18" s="10">
        <f>AVERAGE('individual BCT by mhealth tech'!AJ35,'individual BCT by mhealth tech'!AJ36)</f>
        <v>0</v>
      </c>
      <c r="AK18" s="10">
        <f>AVERAGE('individual BCT by mhealth tech'!AK35,'individual BCT by mhealth tech'!AK36)</f>
        <v>0</v>
      </c>
      <c r="AL18" s="10">
        <f>AVERAGE('individual BCT by mhealth tech'!AL35,'individual BCT by mhealth tech'!AL36)</f>
        <v>0</v>
      </c>
      <c r="AM18" s="10">
        <f>AVERAGE('individual BCT by mhealth tech'!AM35,'individual BCT by mhealth tech'!AM36)</f>
        <v>0</v>
      </c>
      <c r="AN18" s="10">
        <f>AVERAGE('individual BCT by mhealth tech'!AN35,'individual BCT by mhealth tech'!AN36)</f>
        <v>0</v>
      </c>
      <c r="AO18" s="10">
        <f>AVERAGE('individual BCT by mhealth tech'!AO35,'individual BCT by mhealth tech'!AO36)</f>
        <v>0</v>
      </c>
      <c r="AP18" s="10">
        <f>AVERAGE('individual BCT by mhealth tech'!AP35,'individual BCT by mhealth tech'!AP36)</f>
        <v>0</v>
      </c>
      <c r="AQ18" s="10">
        <f>AVERAGE('individual BCT by mhealth tech'!AQ35,'individual BCT by mhealth tech'!AQ36)</f>
        <v>0</v>
      </c>
      <c r="AR18" s="10">
        <f>AVERAGE('individual BCT by mhealth tech'!AR35,'individual BCT by mhealth tech'!AR36)</f>
        <v>1</v>
      </c>
      <c r="AS18" s="10">
        <f>AVERAGE('individual BCT by mhealth tech'!AS35,'individual BCT by mhealth tech'!AS36)</f>
        <v>0</v>
      </c>
      <c r="AT18" s="10">
        <f>AVERAGE('individual BCT by mhealth tech'!AT35,'individual BCT by mhealth tech'!AT36)</f>
        <v>0</v>
      </c>
      <c r="AU18" s="10">
        <f>AVERAGE('individual BCT by mhealth tech'!AU35,'individual BCT by mhealth tech'!AU36)</f>
        <v>0</v>
      </c>
      <c r="AV18" s="10">
        <f>AVERAGE('individual BCT by mhealth tech'!AV35,'individual BCT by mhealth tech'!AV36)</f>
        <v>0</v>
      </c>
      <c r="AW18" s="10">
        <f>AVERAGE('individual BCT by mhealth tech'!AW35,'individual BCT by mhealth tech'!AW36)</f>
        <v>0</v>
      </c>
      <c r="AX18" s="10">
        <f>AVERAGE('individual BCT by mhealth tech'!AX35,'individual BCT by mhealth tech'!AX36)</f>
        <v>0</v>
      </c>
      <c r="AY18" s="10">
        <f>AVERAGE('individual BCT by mhealth tech'!AY35,'individual BCT by mhealth tech'!AY36)</f>
        <v>1</v>
      </c>
      <c r="AZ18" s="10">
        <f>AVERAGE('individual BCT by mhealth tech'!AZ35,'individual BCT by mhealth tech'!AZ36)</f>
        <v>0</v>
      </c>
      <c r="BA18" s="10">
        <f>AVERAGE('individual BCT by mhealth tech'!BA35,'individual BCT by mhealth tech'!BA36)</f>
        <v>0</v>
      </c>
      <c r="BB18" s="10">
        <f>AVERAGE('individual BCT by mhealth tech'!BB35,'individual BCT by mhealth tech'!BB36)</f>
        <v>0</v>
      </c>
      <c r="BC18" s="10">
        <f>AVERAGE('individual BCT by mhealth tech'!BC35,'individual BCT by mhealth tech'!BC36)</f>
        <v>0</v>
      </c>
      <c r="BD18" s="10">
        <f>AVERAGE('individual BCT by mhealth tech'!BD35,'individual BCT by mhealth tech'!BD36)</f>
        <v>0</v>
      </c>
      <c r="BE18" s="10">
        <f>AVERAGE('individual BCT by mhealth tech'!BE35,'individual BCT by mhealth tech'!BE36)</f>
        <v>1</v>
      </c>
      <c r="BF18" s="10">
        <f>AVERAGE('individual BCT by mhealth tech'!BF35,'individual BCT by mhealth tech'!BF36)</f>
        <v>0</v>
      </c>
      <c r="BG18" s="10">
        <f>AVERAGE('individual BCT by mhealth tech'!BG35,'individual BCT by mhealth tech'!BG36)</f>
        <v>0</v>
      </c>
      <c r="BH18" s="10">
        <f>AVERAGE('individual BCT by mhealth tech'!BH35,'individual BCT by mhealth tech'!BH36)</f>
        <v>0</v>
      </c>
      <c r="BI18" s="10">
        <f>AVERAGE('individual BCT by mhealth tech'!BI35,'individual BCT by mhealth tech'!BI36)</f>
        <v>0</v>
      </c>
      <c r="BJ18" s="10">
        <f>AVERAGE('individual BCT by mhealth tech'!BJ35,'individual BCT by mhealth tech'!BJ36)</f>
        <v>0</v>
      </c>
      <c r="BK18" s="10">
        <f>AVERAGE('individual BCT by mhealth tech'!BK35,'individual BCT by mhealth tech'!BK36)</f>
        <v>0</v>
      </c>
      <c r="BL18" s="10">
        <f>AVERAGE('individual BCT by mhealth tech'!BL35,'individual BCT by mhealth tech'!BL36)</f>
        <v>0</v>
      </c>
      <c r="BM18" s="10">
        <f>AVERAGE('individual BCT by mhealth tech'!BM35,'individual BCT by mhealth tech'!BM36)</f>
        <v>0</v>
      </c>
      <c r="BN18" s="10">
        <f>AVERAGE('individual BCT by mhealth tech'!BN35,'individual BCT by mhealth tech'!BN36)</f>
        <v>0</v>
      </c>
      <c r="BO18" s="10">
        <f>AVERAGE('individual BCT by mhealth tech'!BO35,'individual BCT by mhealth tech'!BO36)</f>
        <v>1</v>
      </c>
      <c r="BP18" s="10">
        <f>AVERAGE('individual BCT by mhealth tech'!BP35,'individual BCT by mhealth tech'!BP36)</f>
        <v>0</v>
      </c>
      <c r="BQ18" s="10">
        <f>AVERAGE('individual BCT by mhealth tech'!BQ35,'individual BCT by mhealth tech'!BQ36)</f>
        <v>0</v>
      </c>
      <c r="BR18" s="10">
        <f>AVERAGE('individual BCT by mhealth tech'!BR35,'individual BCT by mhealth tech'!BR36)</f>
        <v>0</v>
      </c>
      <c r="BS18" s="10">
        <f>AVERAGE('individual BCT by mhealth tech'!BS35,'individual BCT by mhealth tech'!BS36)</f>
        <v>0</v>
      </c>
      <c r="BT18" s="10">
        <f>AVERAGE('individual BCT by mhealth tech'!BT35,'individual BCT by mhealth tech'!BT36)</f>
        <v>0</v>
      </c>
      <c r="BU18" s="10">
        <f>AVERAGE('individual BCT by mhealth tech'!BU35,'individual BCT by mhealth tech'!BU36)</f>
        <v>0</v>
      </c>
      <c r="BV18" s="10">
        <f>AVERAGE('individual BCT by mhealth tech'!BV35,'individual BCT by mhealth tech'!BV36)</f>
        <v>0</v>
      </c>
      <c r="BW18" s="10">
        <f>AVERAGE('individual BCT by mhealth tech'!BW35,'individual BCT by mhealth tech'!BW36)</f>
        <v>0</v>
      </c>
      <c r="BX18" s="10">
        <f>AVERAGE('individual BCT by mhealth tech'!BX35,'individual BCT by mhealth tech'!BX36)</f>
        <v>0</v>
      </c>
      <c r="BY18" s="10">
        <f>AVERAGE('individual BCT by mhealth tech'!BY35,'individual BCT by mhealth tech'!BY36)</f>
        <v>0</v>
      </c>
      <c r="BZ18" s="10">
        <f>AVERAGE('individual BCT by mhealth tech'!BZ35,'individual BCT by mhealth tech'!BZ36)</f>
        <v>0</v>
      </c>
      <c r="CA18" s="10">
        <f>AVERAGE('individual BCT by mhealth tech'!CA35,'individual BCT by mhealth tech'!CA36)</f>
        <v>0</v>
      </c>
      <c r="CB18" s="10">
        <f>AVERAGE('individual BCT by mhealth tech'!CB35,'individual BCT by mhealth tech'!CB36)</f>
        <v>0</v>
      </c>
      <c r="CC18" s="10">
        <f>AVERAGE('individual BCT by mhealth tech'!CC35,'individual BCT by mhealth tech'!CC36)</f>
        <v>0</v>
      </c>
      <c r="CD18" s="10">
        <f>AVERAGE('individual BCT by mhealth tech'!CD35,'individual BCT by mhealth tech'!CD36)</f>
        <v>0</v>
      </c>
      <c r="CE18" s="10">
        <f>AVERAGE('individual BCT by mhealth tech'!CE35,'individual BCT by mhealth tech'!CE36)</f>
        <v>0</v>
      </c>
      <c r="CF18" s="10">
        <f>AVERAGE('individual BCT by mhealth tech'!CF35,'individual BCT by mhealth tech'!CF36)</f>
        <v>0</v>
      </c>
      <c r="CG18" s="10">
        <f>AVERAGE('individual BCT by mhealth tech'!CG35,'individual BCT by mhealth tech'!CG36)</f>
        <v>0</v>
      </c>
      <c r="CH18" s="10">
        <f>AVERAGE('individual BCT by mhealth tech'!CH35,'individual BCT by mhealth tech'!CH36)</f>
        <v>0</v>
      </c>
      <c r="CI18" s="10">
        <f>AVERAGE('individual BCT by mhealth tech'!CI35,'individual BCT by mhealth tech'!CI36)</f>
        <v>0</v>
      </c>
      <c r="CJ18" s="10">
        <f>AVERAGE('individual BCT by mhealth tech'!CJ35,'individual BCT by mhealth tech'!CJ36)</f>
        <v>0</v>
      </c>
      <c r="CK18" s="10">
        <f>AVERAGE('individual BCT by mhealth tech'!CK35,'individual BCT by mhealth tech'!CK36)</f>
        <v>0</v>
      </c>
      <c r="CL18" s="10">
        <f>AVERAGE('individual BCT by mhealth tech'!CL35,'individual BCT by mhealth tech'!CL36)</f>
        <v>0</v>
      </c>
      <c r="CM18" s="10">
        <f>AVERAGE('individual BCT by mhealth tech'!CM35,'individual BCT by mhealth tech'!CM36)</f>
        <v>0</v>
      </c>
      <c r="CN18" s="10">
        <f>AVERAGE('individual BCT by mhealth tech'!CN35,'individual BCT by mhealth tech'!CN36)</f>
        <v>0</v>
      </c>
      <c r="CO18" s="10">
        <f>AVERAGE('individual BCT by mhealth tech'!CO35,'individual BCT by mhealth tech'!CO36)</f>
        <v>0</v>
      </c>
      <c r="CP18" s="10">
        <f>AVERAGE('individual BCT by mhealth tech'!CP35,'individual BCT by mhealth tech'!CP36)</f>
        <v>0</v>
      </c>
      <c r="CQ18" s="10">
        <f>AVERAGE('individual BCT by mhealth tech'!CQ35,'individual BCT by mhealth tech'!CQ36)</f>
        <v>0</v>
      </c>
      <c r="CR18" s="10">
        <f>AVERAGE('individual BCT by mhealth tech'!CR35,'individual BCT by mhealth tech'!CR36)</f>
        <v>0</v>
      </c>
      <c r="CS18" s="10">
        <f t="shared" si="0"/>
        <v>13</v>
      </c>
    </row>
    <row r="19" spans="1:97" x14ac:dyDescent="0.45">
      <c r="A19" s="10" t="str">
        <f>'individual BCT by mhealth tech'!B37</f>
        <v>Short 2016</v>
      </c>
      <c r="D19" s="10">
        <f>AVERAGE('individual BCT by mhealth tech'!D37,'individual BCT by mhealth tech'!D38)</f>
        <v>1</v>
      </c>
      <c r="E19" s="10">
        <f>AVERAGE('individual BCT by mhealth tech'!E37,'individual BCT by mhealth tech'!E38)</f>
        <v>1</v>
      </c>
      <c r="F19" s="10">
        <f>AVERAGE('individual BCT by mhealth tech'!F37,'individual BCT by mhealth tech'!F38)</f>
        <v>0</v>
      </c>
      <c r="G19" s="10">
        <f>AVERAGE('individual BCT by mhealth tech'!G37,'individual BCT by mhealth tech'!G38)</f>
        <v>1</v>
      </c>
      <c r="H19" s="10">
        <f>AVERAGE('individual BCT by mhealth tech'!H37,'individual BCT by mhealth tech'!H38)</f>
        <v>0</v>
      </c>
      <c r="I19" s="10">
        <f>AVERAGE('individual BCT by mhealth tech'!I37,'individual BCT by mhealth tech'!I38)</f>
        <v>0</v>
      </c>
      <c r="J19" s="10">
        <f>AVERAGE('individual BCT by mhealth tech'!J37,'individual BCT by mhealth tech'!J38)</f>
        <v>0</v>
      </c>
      <c r="K19" s="10">
        <f>AVERAGE('individual BCT by mhealth tech'!K37,'individual BCT by mhealth tech'!K38)</f>
        <v>0</v>
      </c>
      <c r="L19" s="10">
        <f>AVERAGE('individual BCT by mhealth tech'!L37,'individual BCT by mhealth tech'!L38)</f>
        <v>0</v>
      </c>
      <c r="M19" s="10">
        <f>AVERAGE('individual BCT by mhealth tech'!M37,'individual BCT by mhealth tech'!M38)</f>
        <v>0</v>
      </c>
      <c r="N19" s="10">
        <f>AVERAGE('individual BCT by mhealth tech'!N37,'individual BCT by mhealth tech'!N38)</f>
        <v>0</v>
      </c>
      <c r="O19" s="10">
        <f>AVERAGE('individual BCT by mhealth tech'!O37,'individual BCT by mhealth tech'!O38)</f>
        <v>1</v>
      </c>
      <c r="P19" s="10">
        <f>AVERAGE('individual BCT by mhealth tech'!P37,'individual BCT by mhealth tech'!P38)</f>
        <v>1</v>
      </c>
      <c r="Q19" s="10">
        <f>AVERAGE('individual BCT by mhealth tech'!Q37,'individual BCT by mhealth tech'!Q38)</f>
        <v>0</v>
      </c>
      <c r="R19" s="10">
        <f>AVERAGE('individual BCT by mhealth tech'!R37,'individual BCT by mhealth tech'!R38)</f>
        <v>0</v>
      </c>
      <c r="S19" s="10">
        <f>AVERAGE('individual BCT by mhealth tech'!S37,'individual BCT by mhealth tech'!S38)</f>
        <v>0</v>
      </c>
      <c r="T19" s="10">
        <f>AVERAGE('individual BCT by mhealth tech'!T37,'individual BCT by mhealth tech'!T38)</f>
        <v>0</v>
      </c>
      <c r="U19" s="10">
        <f>AVERAGE('individual BCT by mhealth tech'!U37,'individual BCT by mhealth tech'!U38)</f>
        <v>0</v>
      </c>
      <c r="V19" s="10">
        <f>AVERAGE('individual BCT by mhealth tech'!V37,'individual BCT by mhealth tech'!V38)</f>
        <v>0</v>
      </c>
      <c r="W19" s="10">
        <f>AVERAGE('individual BCT by mhealth tech'!W37,'individual BCT by mhealth tech'!W38)</f>
        <v>1</v>
      </c>
      <c r="X19" s="10">
        <f>AVERAGE('individual BCT by mhealth tech'!X37,'individual BCT by mhealth tech'!X38)</f>
        <v>0</v>
      </c>
      <c r="Y19" s="10">
        <f>AVERAGE('individual BCT by mhealth tech'!Y37,'individual BCT by mhealth tech'!Y38)</f>
        <v>0</v>
      </c>
      <c r="Z19" s="10">
        <f>AVERAGE('individual BCT by mhealth tech'!Z37,'individual BCT by mhealth tech'!Z38)</f>
        <v>0</v>
      </c>
      <c r="AA19" s="10">
        <f>AVERAGE('individual BCT by mhealth tech'!AA37,'individual BCT by mhealth tech'!AA38)</f>
        <v>1</v>
      </c>
      <c r="AB19" s="10">
        <f>AVERAGE('individual BCT by mhealth tech'!AB37,'individual BCT by mhealth tech'!AB38)</f>
        <v>0</v>
      </c>
      <c r="AC19" s="10">
        <f>AVERAGE('individual BCT by mhealth tech'!AC37,'individual BCT by mhealth tech'!AC38)</f>
        <v>0</v>
      </c>
      <c r="AD19" s="10">
        <f>AVERAGE('individual BCT by mhealth tech'!AD37,'individual BCT by mhealth tech'!AD38)</f>
        <v>0</v>
      </c>
      <c r="AE19" s="10">
        <f>AVERAGE('individual BCT by mhealth tech'!AE37,'individual BCT by mhealth tech'!AE38)</f>
        <v>0</v>
      </c>
      <c r="AF19" s="10">
        <f>AVERAGE('individual BCT by mhealth tech'!AF37,'individual BCT by mhealth tech'!AF38)</f>
        <v>0</v>
      </c>
      <c r="AG19" s="10">
        <f>AVERAGE('individual BCT by mhealth tech'!AG37,'individual BCT by mhealth tech'!AG38)</f>
        <v>0</v>
      </c>
      <c r="AH19" s="10">
        <f>AVERAGE('individual BCT by mhealth tech'!AH37,'individual BCT by mhealth tech'!AH38)</f>
        <v>0</v>
      </c>
      <c r="AI19" s="10">
        <f>AVERAGE('individual BCT by mhealth tech'!AI37,'individual BCT by mhealth tech'!AI38)</f>
        <v>0</v>
      </c>
      <c r="AJ19" s="10">
        <f>AVERAGE('individual BCT by mhealth tech'!AJ37,'individual BCT by mhealth tech'!AJ38)</f>
        <v>0</v>
      </c>
      <c r="AK19" s="10">
        <f>AVERAGE('individual BCT by mhealth tech'!AK37,'individual BCT by mhealth tech'!AK38)</f>
        <v>0</v>
      </c>
      <c r="AL19" s="10">
        <f>AVERAGE('individual BCT by mhealth tech'!AL37,'individual BCT by mhealth tech'!AL38)</f>
        <v>0</v>
      </c>
      <c r="AM19" s="10">
        <f>AVERAGE('individual BCT by mhealth tech'!AM37,'individual BCT by mhealth tech'!AM38)</f>
        <v>0</v>
      </c>
      <c r="AN19" s="10">
        <f>AVERAGE('individual BCT by mhealth tech'!AN37,'individual BCT by mhealth tech'!AN38)</f>
        <v>0</v>
      </c>
      <c r="AO19" s="10">
        <f>AVERAGE('individual BCT by mhealth tech'!AO37,'individual BCT by mhealth tech'!AO38)</f>
        <v>0</v>
      </c>
      <c r="AP19" s="10">
        <f>AVERAGE('individual BCT by mhealth tech'!AP37,'individual BCT by mhealth tech'!AP38)</f>
        <v>0</v>
      </c>
      <c r="AQ19" s="10">
        <f>AVERAGE('individual BCT by mhealth tech'!AQ37,'individual BCT by mhealth tech'!AQ38)</f>
        <v>0</v>
      </c>
      <c r="AR19" s="10">
        <f>AVERAGE('individual BCT by mhealth tech'!AR37,'individual BCT by mhealth tech'!AR38)</f>
        <v>0</v>
      </c>
      <c r="AS19" s="10">
        <f>AVERAGE('individual BCT by mhealth tech'!AS37,'individual BCT by mhealth tech'!AS38)</f>
        <v>1</v>
      </c>
      <c r="AT19" s="10">
        <f>AVERAGE('individual BCT by mhealth tech'!AT37,'individual BCT by mhealth tech'!AT38)</f>
        <v>0</v>
      </c>
      <c r="AU19" s="10">
        <f>AVERAGE('individual BCT by mhealth tech'!AU37,'individual BCT by mhealth tech'!AU38)</f>
        <v>0</v>
      </c>
      <c r="AV19" s="10">
        <f>AVERAGE('individual BCT by mhealth tech'!AV37,'individual BCT by mhealth tech'!AV38)</f>
        <v>0</v>
      </c>
      <c r="AW19" s="10">
        <f>AVERAGE('individual BCT by mhealth tech'!AW37,'individual BCT by mhealth tech'!AW38)</f>
        <v>0</v>
      </c>
      <c r="AX19" s="10">
        <f>AVERAGE('individual BCT by mhealth tech'!AX37,'individual BCT by mhealth tech'!AX38)</f>
        <v>0</v>
      </c>
      <c r="AY19" s="10">
        <f>AVERAGE('individual BCT by mhealth tech'!AY37,'individual BCT by mhealth tech'!AY38)</f>
        <v>1</v>
      </c>
      <c r="AZ19" s="10">
        <f>AVERAGE('individual BCT by mhealth tech'!AZ37,'individual BCT by mhealth tech'!AZ38)</f>
        <v>0</v>
      </c>
      <c r="BA19" s="10">
        <f>AVERAGE('individual BCT by mhealth tech'!BA37,'individual BCT by mhealth tech'!BA38)</f>
        <v>0</v>
      </c>
      <c r="BB19" s="10">
        <f>AVERAGE('individual BCT by mhealth tech'!BB37,'individual BCT by mhealth tech'!BB38)</f>
        <v>0</v>
      </c>
      <c r="BC19" s="10">
        <f>AVERAGE('individual BCT by mhealth tech'!BC37,'individual BCT by mhealth tech'!BC38)</f>
        <v>0</v>
      </c>
      <c r="BD19" s="10">
        <f>AVERAGE('individual BCT by mhealth tech'!BD37,'individual BCT by mhealth tech'!BD38)</f>
        <v>0</v>
      </c>
      <c r="BE19" s="10">
        <f>AVERAGE('individual BCT by mhealth tech'!BE37,'individual BCT by mhealth tech'!BE38)</f>
        <v>0</v>
      </c>
      <c r="BF19" s="10">
        <f>AVERAGE('individual BCT by mhealth tech'!BF37,'individual BCT by mhealth tech'!BF38)</f>
        <v>0</v>
      </c>
      <c r="BG19" s="10">
        <f>AVERAGE('individual BCT by mhealth tech'!BG37,'individual BCT by mhealth tech'!BG38)</f>
        <v>0</v>
      </c>
      <c r="BH19" s="10">
        <f>AVERAGE('individual BCT by mhealth tech'!BH37,'individual BCT by mhealth tech'!BH38)</f>
        <v>0</v>
      </c>
      <c r="BI19" s="10">
        <f>AVERAGE('individual BCT by mhealth tech'!BI37,'individual BCT by mhealth tech'!BI38)</f>
        <v>0</v>
      </c>
      <c r="BJ19" s="10">
        <f>AVERAGE('individual BCT by mhealth tech'!BJ37,'individual BCT by mhealth tech'!BJ38)</f>
        <v>0</v>
      </c>
      <c r="BK19" s="10">
        <f>AVERAGE('individual BCT by mhealth tech'!BK37,'individual BCT by mhealth tech'!BK38)</f>
        <v>0</v>
      </c>
      <c r="BL19" s="10">
        <f>AVERAGE('individual BCT by mhealth tech'!BL37,'individual BCT by mhealth tech'!BL38)</f>
        <v>0</v>
      </c>
      <c r="BM19" s="10">
        <f>AVERAGE('individual BCT by mhealth tech'!BM37,'individual BCT by mhealth tech'!BM38)</f>
        <v>0</v>
      </c>
      <c r="BN19" s="10">
        <f>AVERAGE('individual BCT by mhealth tech'!BN37,'individual BCT by mhealth tech'!BN38)</f>
        <v>0</v>
      </c>
      <c r="BO19" s="10">
        <f>AVERAGE('individual BCT by mhealth tech'!BO37,'individual BCT by mhealth tech'!BO38)</f>
        <v>0</v>
      </c>
      <c r="BP19" s="10">
        <f>AVERAGE('individual BCT by mhealth tech'!BP37,'individual BCT by mhealth tech'!BP38)</f>
        <v>0</v>
      </c>
      <c r="BQ19" s="10">
        <f>AVERAGE('individual BCT by mhealth tech'!BQ37,'individual BCT by mhealth tech'!BQ38)</f>
        <v>0</v>
      </c>
      <c r="BR19" s="10">
        <f>AVERAGE('individual BCT by mhealth tech'!BR37,'individual BCT by mhealth tech'!BR38)</f>
        <v>0</v>
      </c>
      <c r="BS19" s="10">
        <f>AVERAGE('individual BCT by mhealth tech'!BS37,'individual BCT by mhealth tech'!BS38)</f>
        <v>0</v>
      </c>
      <c r="BT19" s="10">
        <f>AVERAGE('individual BCT by mhealth tech'!BT37,'individual BCT by mhealth tech'!BT38)</f>
        <v>0</v>
      </c>
      <c r="BU19" s="10">
        <f>AVERAGE('individual BCT by mhealth tech'!BU37,'individual BCT by mhealth tech'!BU38)</f>
        <v>0</v>
      </c>
      <c r="BV19" s="10">
        <f>AVERAGE('individual BCT by mhealth tech'!BV37,'individual BCT by mhealth tech'!BV38)</f>
        <v>0</v>
      </c>
      <c r="BW19" s="10">
        <f>AVERAGE('individual BCT by mhealth tech'!BW37,'individual BCT by mhealth tech'!BW38)</f>
        <v>0</v>
      </c>
      <c r="BX19" s="10">
        <f>AVERAGE('individual BCT by mhealth tech'!BX37,'individual BCT by mhealth tech'!BX38)</f>
        <v>0</v>
      </c>
      <c r="BY19" s="10">
        <f>AVERAGE('individual BCT by mhealth tech'!BY37,'individual BCT by mhealth tech'!BY38)</f>
        <v>0</v>
      </c>
      <c r="BZ19" s="10">
        <f>AVERAGE('individual BCT by mhealth tech'!BZ37,'individual BCT by mhealth tech'!BZ38)</f>
        <v>0</v>
      </c>
      <c r="CA19" s="10">
        <f>AVERAGE('individual BCT by mhealth tech'!CA37,'individual BCT by mhealth tech'!CA38)</f>
        <v>0</v>
      </c>
      <c r="CB19" s="10">
        <f>AVERAGE('individual BCT by mhealth tech'!CB37,'individual BCT by mhealth tech'!CB38)</f>
        <v>0</v>
      </c>
      <c r="CC19" s="10">
        <f>AVERAGE('individual BCT by mhealth tech'!CC37,'individual BCT by mhealth tech'!CC38)</f>
        <v>0</v>
      </c>
      <c r="CD19" s="10">
        <f>AVERAGE('individual BCT by mhealth tech'!CD37,'individual BCT by mhealth tech'!CD38)</f>
        <v>0</v>
      </c>
      <c r="CE19" s="10">
        <f>AVERAGE('individual BCT by mhealth tech'!CE37,'individual BCT by mhealth tech'!CE38)</f>
        <v>0</v>
      </c>
      <c r="CF19" s="10">
        <f>AVERAGE('individual BCT by mhealth tech'!CF37,'individual BCT by mhealth tech'!CF38)</f>
        <v>0</v>
      </c>
      <c r="CG19" s="10">
        <f>AVERAGE('individual BCT by mhealth tech'!CG37,'individual BCT by mhealth tech'!CG38)</f>
        <v>0</v>
      </c>
      <c r="CH19" s="10">
        <f>AVERAGE('individual BCT by mhealth tech'!CH37,'individual BCT by mhealth tech'!CH38)</f>
        <v>0</v>
      </c>
      <c r="CI19" s="10">
        <f>AVERAGE('individual BCT by mhealth tech'!CI37,'individual BCT by mhealth tech'!CI38)</f>
        <v>0</v>
      </c>
      <c r="CJ19" s="10">
        <f>AVERAGE('individual BCT by mhealth tech'!CJ37,'individual BCT by mhealth tech'!CJ38)</f>
        <v>0</v>
      </c>
      <c r="CK19" s="10">
        <f>AVERAGE('individual BCT by mhealth tech'!CK37,'individual BCT by mhealth tech'!CK38)</f>
        <v>0</v>
      </c>
      <c r="CL19" s="10">
        <f>AVERAGE('individual BCT by mhealth tech'!CL37,'individual BCT by mhealth tech'!CL38)</f>
        <v>0</v>
      </c>
      <c r="CM19" s="10">
        <f>AVERAGE('individual BCT by mhealth tech'!CM37,'individual BCT by mhealth tech'!CM38)</f>
        <v>0</v>
      </c>
      <c r="CN19" s="10">
        <f>AVERAGE('individual BCT by mhealth tech'!CN37,'individual BCT by mhealth tech'!CN38)</f>
        <v>0</v>
      </c>
      <c r="CO19" s="10">
        <f>AVERAGE('individual BCT by mhealth tech'!CO37,'individual BCT by mhealth tech'!CO38)</f>
        <v>0</v>
      </c>
      <c r="CP19" s="10">
        <f>AVERAGE('individual BCT by mhealth tech'!CP37,'individual BCT by mhealth tech'!CP38)</f>
        <v>0</v>
      </c>
      <c r="CQ19" s="10">
        <f>AVERAGE('individual BCT by mhealth tech'!CQ37,'individual BCT by mhealth tech'!CQ38)</f>
        <v>0</v>
      </c>
      <c r="CR19" s="10">
        <f>AVERAGE('individual BCT by mhealth tech'!CR37,'individual BCT by mhealth tech'!CR38)</f>
        <v>1</v>
      </c>
      <c r="CS19" s="10">
        <f t="shared" si="0"/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BCTcategories inPA intervention</vt:lpstr>
      <vt:lpstr>legend in PAintervention chordD</vt:lpstr>
      <vt:lpstr>individualBCT in PAintervention</vt:lpstr>
      <vt:lpstr>Items in PA intervention ChordD</vt:lpstr>
      <vt:lpstr>BCT categories by mhealth tech</vt:lpstr>
      <vt:lpstr>legend in mhealth tech Chord D</vt:lpstr>
      <vt:lpstr>individual BCT by mhealth tech</vt:lpstr>
      <vt:lpstr>items in mhealth tech ChordD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Wang</dc:creator>
  <cp:lastModifiedBy>Yan Wang</cp:lastModifiedBy>
  <dcterms:created xsi:type="dcterms:W3CDTF">2019-12-03T22:29:31Z</dcterms:created>
  <dcterms:modified xsi:type="dcterms:W3CDTF">2019-12-10T00:14:09Z</dcterms:modified>
</cp:coreProperties>
</file>