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 Tszyafen\Desktop\ParallelProgrammingTex-master\labs\lab1\"/>
    </mc:Choice>
  </mc:AlternateContent>
  <xr:revisionPtr revIDLastSave="0" documentId="13_ncr:1_{5C668A8D-3CD3-42D9-A8F4-D5933A9A4673}" xr6:coauthVersionLast="46" xr6:coauthVersionMax="46" xr10:uidLastSave="{00000000-0000-0000-0000-000000000000}"/>
  <bookViews>
    <workbookView xWindow="-108" yWindow="-108" windowWidth="23256" windowHeight="12576" xr2:uid="{31153F74-613E-4089-9184-ABFEBA6F41E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G3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H3" i="1"/>
  <c r="I3" i="1"/>
  <c r="J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<sst xmlns="http://schemas.openxmlformats.org/spreadsheetml/2006/main" count="37" uniqueCount="23">
  <si>
    <t>N</t>
  </si>
  <si>
    <t>Milliseconds passsed</t>
  </si>
  <si>
    <t>Sum</t>
  </si>
  <si>
    <t>seq(N)</t>
  </si>
  <si>
    <t>par-2(N)</t>
  </si>
  <si>
    <t>par-4(N)</t>
  </si>
  <si>
    <t>par-8(N)</t>
  </si>
  <si>
    <t>par-16(N)</t>
  </si>
  <si>
    <t>0.366433</t>
  </si>
  <si>
    <t>-20.339242</t>
  </si>
  <si>
    <t>-21.621249</t>
  </si>
  <si>
    <t>31.322422</t>
  </si>
  <si>
    <t>-64.746301</t>
  </si>
  <si>
    <t>-41.852062</t>
  </si>
  <si>
    <t>-34.972800</t>
  </si>
  <si>
    <t>-30.783536</t>
  </si>
  <si>
    <t>-42.114233</t>
  </si>
  <si>
    <t>-10.064781</t>
  </si>
  <si>
    <t>S(2)</t>
  </si>
  <si>
    <t>S(4)</t>
  </si>
  <si>
    <t>S(8)</t>
  </si>
  <si>
    <t>S(16)</t>
  </si>
  <si>
    <t>S(K)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</si>
</sst>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charset val="204"/>
    </font>
    <font>
      <sz val="11"/>
      <color theme="1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Лист1!$N$1</c:f>
              <c:strCache>
                <c:ptCount val="1"/>
                <c:pt idx="0">
                  <c:v>seq(N)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Лист1!$M$2:$M$11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xVal>
          <c:yVal>
            <c:numRef>
              <c:f>Лист1!$N$2:$N$11</c:f>
              <c:numCache>
                <c:formatCode>General</c:formatCode>
                <c:ptCount val="10"/>
                <c:pt idx="0">
                  <c:v>14</c:v>
                </c:pt>
                <c:pt idx="1">
                  <c:v>56</c:v>
                </c:pt>
                <c:pt idx="2">
                  <c:v>148</c:v>
                </c:pt>
                <c:pt idx="3">
                  <c:v>284</c:v>
                </c:pt>
                <c:pt idx="4">
                  <c:v>467</c:v>
                </c:pt>
                <c:pt idx="5">
                  <c:v>683</c:v>
                </c:pt>
                <c:pt idx="6">
                  <c:v>956</c:v>
                </c:pt>
                <c:pt idx="7">
                  <c:v>1268</c:v>
                </c:pt>
                <c:pt idx="8">
                  <c:v>1614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C-4587-8CC3-7D99767F321C}"/>
            </c:ext>
          </c:extLst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par-4(N)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C2784D-7B19-4662-9283-F635E91071C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9EC-4587-8CC3-7D99767F321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4B2DE4-1CDF-4391-81D9-A9DA416B73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EC-4587-8CC3-7D99767F321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B5F5ED-096A-4924-B6E7-467DD7D3C4A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EC-4587-8CC3-7D99767F321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F32745-0FA9-4A7B-A48A-27D2988EB8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EC-4587-8CC3-7D99767F32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2F7FB3-05B3-4FA0-BDB6-D7BA5E2C45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EC-4587-8CC3-7D99767F32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A5C821-8FDF-4FE7-8584-612BD2FE2F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EC-4587-8CC3-7D99767F321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99C40B-B1B5-43AE-B4D8-01AD65D4BA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EC-4587-8CC3-7D99767F321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378573-DC4D-4BB6-B46F-C98D6D1132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EC-4587-8CC3-7D99767F321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6FC8BE-2BEB-4CB1-B07D-A1A9BDFE87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EC-4587-8CC3-7D99767F321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EA0CB23-DE32-4E7C-8065-E3061B7DDD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EC-4587-8CC3-7D99767F32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Лист1!$M$2:$M$11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xVal>
          <c:yVal>
            <c:numRef>
              <c:f>Лист1!$O$2:$O$11</c:f>
              <c:numCache>
                <c:formatCode>General</c:formatCode>
                <c:ptCount val="10"/>
                <c:pt idx="0">
                  <c:v>8</c:v>
                </c:pt>
                <c:pt idx="1">
                  <c:v>55</c:v>
                </c:pt>
                <c:pt idx="2">
                  <c:v>153</c:v>
                </c:pt>
                <c:pt idx="3">
                  <c:v>297</c:v>
                </c:pt>
                <c:pt idx="4">
                  <c:v>477</c:v>
                </c:pt>
                <c:pt idx="5">
                  <c:v>693</c:v>
                </c:pt>
                <c:pt idx="6">
                  <c:v>967</c:v>
                </c:pt>
                <c:pt idx="7">
                  <c:v>1282</c:v>
                </c:pt>
                <c:pt idx="8">
                  <c:v>1632</c:v>
                </c:pt>
                <c:pt idx="9">
                  <c:v>2048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Лист1!$H$3:$H$12</c15:f>
                <c15:dlblRangeCache>
                  <c:ptCount val="10"/>
                  <c:pt idx="0">
                    <c:v>1,750</c:v>
                  </c:pt>
                  <c:pt idx="1">
                    <c:v>1,018</c:v>
                  </c:pt>
                  <c:pt idx="2">
                    <c:v>0,967</c:v>
                  </c:pt>
                  <c:pt idx="3">
                    <c:v>0,956</c:v>
                  </c:pt>
                  <c:pt idx="4">
                    <c:v>0,979</c:v>
                  </c:pt>
                  <c:pt idx="5">
                    <c:v>0,986</c:v>
                  </c:pt>
                  <c:pt idx="6">
                    <c:v>0,989</c:v>
                  </c:pt>
                  <c:pt idx="7">
                    <c:v>0,989</c:v>
                  </c:pt>
                  <c:pt idx="8">
                    <c:v>0,989</c:v>
                  </c:pt>
                  <c:pt idx="9">
                    <c:v>0,985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9EC-4587-8CC3-7D99767F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93504"/>
        <c:axId val="471692520"/>
      </c:scatterChart>
      <c:valAx>
        <c:axId val="4716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692520"/>
        <c:crosses val="autoZero"/>
        <c:crossBetween val="midCat"/>
      </c:valAx>
      <c:valAx>
        <c:axId val="4716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6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Лист1!$F$17</c:f>
              <c:strCache>
                <c:ptCount val="1"/>
                <c:pt idx="0">
                  <c:v>seq(N)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Лист1!$E$18:$E$27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xVal>
          <c:yVal>
            <c:numRef>
              <c:f>Лист1!$F$18:$F$27</c:f>
              <c:numCache>
                <c:formatCode>General</c:formatCode>
                <c:ptCount val="10"/>
                <c:pt idx="0">
                  <c:v>14</c:v>
                </c:pt>
                <c:pt idx="1">
                  <c:v>56</c:v>
                </c:pt>
                <c:pt idx="2">
                  <c:v>148</c:v>
                </c:pt>
                <c:pt idx="3">
                  <c:v>284</c:v>
                </c:pt>
                <c:pt idx="4">
                  <c:v>467</c:v>
                </c:pt>
                <c:pt idx="5">
                  <c:v>683</c:v>
                </c:pt>
                <c:pt idx="6">
                  <c:v>956</c:v>
                </c:pt>
                <c:pt idx="7">
                  <c:v>1268</c:v>
                </c:pt>
                <c:pt idx="8">
                  <c:v>1614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4-41EF-8550-131C6C7E6C27}"/>
            </c:ext>
          </c:extLst>
        </c:ser>
        <c:ser>
          <c:idx val="1"/>
          <c:order val="1"/>
          <c:tx>
            <c:strRef>
              <c:f>Лист1!$G$17</c:f>
              <c:strCache>
                <c:ptCount val="1"/>
                <c:pt idx="0">
                  <c:v>par-2(N)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9D504A-DB8F-4345-872F-EC210A96827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284-41EF-8550-131C6C7E6C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67BF7A-C919-4C81-B1D8-6255C5EEBC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284-41EF-8550-131C6C7E6C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D9FC0A-7350-46A7-A79F-8096A63977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284-41EF-8550-131C6C7E6C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BD5973-A491-450D-A43B-5C72491050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284-41EF-8550-131C6C7E6C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460204-29CF-40F6-8745-3681126829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284-41EF-8550-131C6C7E6C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D59F449-E99E-41D8-B630-6D8CD887957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284-41EF-8550-131C6C7E6C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86C4EC-F750-4564-B062-11249F7049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284-41EF-8550-131C6C7E6C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DCCE2C7-CEB0-475E-B729-E8521B60F6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284-41EF-8550-131C6C7E6C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1D7597-0EB7-4878-B38A-A9B943BD8A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284-41EF-8550-131C6C7E6C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E02F17-2A1E-49EE-9661-C677C2EE16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284-41EF-8550-131C6C7E6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Лист1!$E$18:$E$27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xVal>
          <c:yVal>
            <c:numRef>
              <c:f>Лист1!$G$18:$G$27</c:f>
              <c:numCache>
                <c:formatCode>General</c:formatCode>
                <c:ptCount val="10"/>
                <c:pt idx="0">
                  <c:v>12</c:v>
                </c:pt>
                <c:pt idx="1">
                  <c:v>59</c:v>
                </c:pt>
                <c:pt idx="2">
                  <c:v>148</c:v>
                </c:pt>
                <c:pt idx="3">
                  <c:v>285</c:v>
                </c:pt>
                <c:pt idx="4">
                  <c:v>464</c:v>
                </c:pt>
                <c:pt idx="5">
                  <c:v>681</c:v>
                </c:pt>
                <c:pt idx="6">
                  <c:v>952</c:v>
                </c:pt>
                <c:pt idx="7">
                  <c:v>1261</c:v>
                </c:pt>
                <c:pt idx="8">
                  <c:v>1634</c:v>
                </c:pt>
                <c:pt idx="9">
                  <c:v>2042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Лист1!$G$3:$G$12</c15:f>
                <c15:dlblRangeCache>
                  <c:ptCount val="10"/>
                  <c:pt idx="0">
                    <c:v>1,167</c:v>
                  </c:pt>
                  <c:pt idx="1">
                    <c:v>0,949</c:v>
                  </c:pt>
                  <c:pt idx="2">
                    <c:v>1,000</c:v>
                  </c:pt>
                  <c:pt idx="3">
                    <c:v>0,996</c:v>
                  </c:pt>
                  <c:pt idx="4">
                    <c:v>1,006</c:v>
                  </c:pt>
                  <c:pt idx="5">
                    <c:v>1,003</c:v>
                  </c:pt>
                  <c:pt idx="6">
                    <c:v>1,004</c:v>
                  </c:pt>
                  <c:pt idx="7">
                    <c:v>1,006</c:v>
                  </c:pt>
                  <c:pt idx="8">
                    <c:v>0,988</c:v>
                  </c:pt>
                  <c:pt idx="9">
                    <c:v>0,988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284-41EF-8550-131C6C7E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61416"/>
        <c:axId val="617302696"/>
      </c:scatterChart>
      <c:valAx>
        <c:axId val="6164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302696"/>
        <c:crosses val="autoZero"/>
        <c:crossBetween val="midCat"/>
      </c:valAx>
      <c:valAx>
        <c:axId val="6173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46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Лист1!$J$17</c:f>
              <c:strCache>
                <c:ptCount val="1"/>
                <c:pt idx="0">
                  <c:v>seq(N)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Лист1!$I$18:$I$27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xVal>
          <c:yVal>
            <c:numRef>
              <c:f>Лист1!$J$18:$J$27</c:f>
              <c:numCache>
                <c:formatCode>General</c:formatCode>
                <c:ptCount val="10"/>
                <c:pt idx="0">
                  <c:v>14</c:v>
                </c:pt>
                <c:pt idx="1">
                  <c:v>56</c:v>
                </c:pt>
                <c:pt idx="2">
                  <c:v>148</c:v>
                </c:pt>
                <c:pt idx="3">
                  <c:v>284</c:v>
                </c:pt>
                <c:pt idx="4">
                  <c:v>467</c:v>
                </c:pt>
                <c:pt idx="5">
                  <c:v>683</c:v>
                </c:pt>
                <c:pt idx="6">
                  <c:v>956</c:v>
                </c:pt>
                <c:pt idx="7">
                  <c:v>1268</c:v>
                </c:pt>
                <c:pt idx="8">
                  <c:v>1614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3-41A8-BAD6-853FC225BE3B}"/>
            </c:ext>
          </c:extLst>
        </c:ser>
        <c:ser>
          <c:idx val="1"/>
          <c:order val="1"/>
          <c:tx>
            <c:strRef>
              <c:f>Лист1!$K$17</c:f>
              <c:strCache>
                <c:ptCount val="1"/>
                <c:pt idx="0">
                  <c:v>par-8(N)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AA4960B-9719-4FF0-B182-10B14240024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083-41A8-BAD6-853FC225BE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225FBD-6601-4030-954C-1835B67076E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083-41A8-BAD6-853FC225BE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B1E69A-5870-4C43-B950-A8F228CAF1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083-41A8-BAD6-853FC225BE3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D61BCD-145C-4575-968E-D8C8E48E9B9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083-41A8-BAD6-853FC225BE3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7585BE-EE4E-4386-BF74-A441313C2C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083-41A8-BAD6-853FC225BE3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50424B-68EB-417D-8710-BFC44F51A1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083-41A8-BAD6-853FC225BE3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8C92E0-12FA-4C56-A1DD-1AC2E68129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083-41A8-BAD6-853FC225BE3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BD754F-A686-463E-A868-94E29D9B90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083-41A8-BAD6-853FC225BE3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722F9B3-6B9C-43CD-9E83-AD7B5BA581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083-41A8-BAD6-853FC225BE3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323769-661E-4E75-AEE6-05F6E0A8BD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083-41A8-BAD6-853FC225BE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Лист1!$I$18:$I$27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xVal>
          <c:yVal>
            <c:numRef>
              <c:f>Лист1!$K$18:$K$27</c:f>
              <c:numCache>
                <c:formatCode>General</c:formatCode>
                <c:ptCount val="10"/>
                <c:pt idx="0">
                  <c:v>10</c:v>
                </c:pt>
                <c:pt idx="1">
                  <c:v>56</c:v>
                </c:pt>
                <c:pt idx="2">
                  <c:v>153</c:v>
                </c:pt>
                <c:pt idx="3">
                  <c:v>295</c:v>
                </c:pt>
                <c:pt idx="4">
                  <c:v>491</c:v>
                </c:pt>
                <c:pt idx="5">
                  <c:v>690</c:v>
                </c:pt>
                <c:pt idx="6">
                  <c:v>960</c:v>
                </c:pt>
                <c:pt idx="7">
                  <c:v>1283</c:v>
                </c:pt>
                <c:pt idx="8">
                  <c:v>1639</c:v>
                </c:pt>
                <c:pt idx="9">
                  <c:v>2050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Лист1!$I$3:$I$12</c15:f>
                <c15:dlblRangeCache>
                  <c:ptCount val="10"/>
                  <c:pt idx="0">
                    <c:v>1,400</c:v>
                  </c:pt>
                  <c:pt idx="1">
                    <c:v>1,000</c:v>
                  </c:pt>
                  <c:pt idx="2">
                    <c:v>0,967</c:v>
                  </c:pt>
                  <c:pt idx="3">
                    <c:v>0,963</c:v>
                  </c:pt>
                  <c:pt idx="4">
                    <c:v>0,951</c:v>
                  </c:pt>
                  <c:pt idx="5">
                    <c:v>0,990</c:v>
                  </c:pt>
                  <c:pt idx="6">
                    <c:v>0,996</c:v>
                  </c:pt>
                  <c:pt idx="7">
                    <c:v>0,988</c:v>
                  </c:pt>
                  <c:pt idx="8">
                    <c:v>0,985</c:v>
                  </c:pt>
                  <c:pt idx="9">
                    <c:v>0,984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083-41A8-BAD6-853FC225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93552"/>
        <c:axId val="471102408"/>
      </c:scatterChart>
      <c:valAx>
        <c:axId val="4710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102408"/>
        <c:crosses val="autoZero"/>
        <c:crossBetween val="midCat"/>
      </c:valAx>
      <c:valAx>
        <c:axId val="47110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0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Лист1!$N$17</c:f>
              <c:strCache>
                <c:ptCount val="1"/>
                <c:pt idx="0">
                  <c:v>seq(N)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Лист1!$M$18:$M$27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xVal>
          <c:yVal>
            <c:numRef>
              <c:f>Лист1!$N$18:$N$27</c:f>
              <c:numCache>
                <c:formatCode>General</c:formatCode>
                <c:ptCount val="10"/>
                <c:pt idx="0">
                  <c:v>14</c:v>
                </c:pt>
                <c:pt idx="1">
                  <c:v>56</c:v>
                </c:pt>
                <c:pt idx="2">
                  <c:v>148</c:v>
                </c:pt>
                <c:pt idx="3">
                  <c:v>284</c:v>
                </c:pt>
                <c:pt idx="4">
                  <c:v>467</c:v>
                </c:pt>
                <c:pt idx="5">
                  <c:v>683</c:v>
                </c:pt>
                <c:pt idx="6">
                  <c:v>956</c:v>
                </c:pt>
                <c:pt idx="7">
                  <c:v>1268</c:v>
                </c:pt>
                <c:pt idx="8">
                  <c:v>1614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8-4A8B-B21A-E3A89DC62C5B}"/>
            </c:ext>
          </c:extLst>
        </c:ser>
        <c:ser>
          <c:idx val="1"/>
          <c:order val="1"/>
          <c:tx>
            <c:strRef>
              <c:f>Лист1!$O$17</c:f>
              <c:strCache>
                <c:ptCount val="1"/>
                <c:pt idx="0">
                  <c:v>par-16(N)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F926CD1-D8A2-43CB-86C9-EA3A6588E86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AF8-4A8B-B21A-E3A89DC62C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7C941C-F388-4037-AA87-10F477D687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AF8-4A8B-B21A-E3A89DC62C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05D43F-B3BB-4A23-96C7-3179765C00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AF8-4A8B-B21A-E3A89DC62C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EB7EE17-17FD-42EA-AD88-97329F86C0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AF8-4A8B-B21A-E3A89DC62C5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B475B4-5E7B-42F9-857D-845D69F153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AF8-4A8B-B21A-E3A89DC62C5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A990281-2BB3-42F4-9595-4831E86E13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AF8-4A8B-B21A-E3A89DC62C5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EE7408-7494-4EA2-ABC6-7CE066D280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AF8-4A8B-B21A-E3A89DC62C5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3AC812-4436-4131-A1B1-FA789F1F14F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AF8-4A8B-B21A-E3A89DC62C5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6D8615D-439D-4D8D-B7E6-B55A3799EF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AF8-4A8B-B21A-E3A89DC62C5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9C2508A-8376-40DA-8B46-22A9458830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AF8-4A8B-B21A-E3A89DC62C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Лист1!$M$18:$M$27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xVal>
          <c:yVal>
            <c:numRef>
              <c:f>Лист1!$O$18:$O$27</c:f>
              <c:numCache>
                <c:formatCode>General</c:formatCode>
                <c:ptCount val="10"/>
                <c:pt idx="0">
                  <c:v>6</c:v>
                </c:pt>
                <c:pt idx="1">
                  <c:v>82</c:v>
                </c:pt>
                <c:pt idx="2">
                  <c:v>210</c:v>
                </c:pt>
                <c:pt idx="3">
                  <c:v>349</c:v>
                </c:pt>
                <c:pt idx="4">
                  <c:v>549</c:v>
                </c:pt>
                <c:pt idx="5">
                  <c:v>758</c:v>
                </c:pt>
                <c:pt idx="6">
                  <c:v>1009</c:v>
                </c:pt>
                <c:pt idx="7">
                  <c:v>1324</c:v>
                </c:pt>
                <c:pt idx="8">
                  <c:v>1648</c:v>
                </c:pt>
                <c:pt idx="9">
                  <c:v>2076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Лист1!$J$3:$J$12</c15:f>
                <c15:dlblRangeCache>
                  <c:ptCount val="10"/>
                  <c:pt idx="0">
                    <c:v>2,333</c:v>
                  </c:pt>
                  <c:pt idx="1">
                    <c:v>0,683</c:v>
                  </c:pt>
                  <c:pt idx="2">
                    <c:v>0,705</c:v>
                  </c:pt>
                  <c:pt idx="3">
                    <c:v>0,814</c:v>
                  </c:pt>
                  <c:pt idx="4">
                    <c:v>0,851</c:v>
                  </c:pt>
                  <c:pt idx="5">
                    <c:v>0,901</c:v>
                  </c:pt>
                  <c:pt idx="6">
                    <c:v>0,947</c:v>
                  </c:pt>
                  <c:pt idx="7">
                    <c:v>0,958</c:v>
                  </c:pt>
                  <c:pt idx="8">
                    <c:v>0,979</c:v>
                  </c:pt>
                  <c:pt idx="9">
                    <c:v>0,972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AF8-4A8B-B21A-E3A89DC6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88544"/>
        <c:axId val="581487888"/>
      </c:scatterChart>
      <c:valAx>
        <c:axId val="5814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487888"/>
        <c:crosses val="autoZero"/>
        <c:crossBetween val="midCat"/>
      </c:valAx>
      <c:valAx>
        <c:axId val="5814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48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- </a:t>
            </a:r>
            <a:r>
              <a:rPr lang="en-US"/>
              <a:t>N (lab1)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Лист1!$D$50</c:f>
              <c:strCache>
                <c:ptCount val="1"/>
                <c:pt idx="0">
                  <c:v>S(2)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Лист1!$C$51:$C$60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cat>
          <c:val>
            <c:numRef>
              <c:f>Лист1!$D$51:$D$60</c:f>
              <c:numCache>
                <c:formatCode>General</c:formatCode>
                <c:ptCount val="10"/>
                <c:pt idx="0">
                  <c:v>1.1666666666666667</c:v>
                </c:pt>
                <c:pt idx="1">
                  <c:v>0.94915254237288138</c:v>
                </c:pt>
                <c:pt idx="2">
                  <c:v>1</c:v>
                </c:pt>
                <c:pt idx="3">
                  <c:v>0.99649122807017543</c:v>
                </c:pt>
                <c:pt idx="4">
                  <c:v>1.0064655172413792</c:v>
                </c:pt>
                <c:pt idx="5">
                  <c:v>1.0029368575624082</c:v>
                </c:pt>
                <c:pt idx="6">
                  <c:v>1.0042016806722689</c:v>
                </c:pt>
                <c:pt idx="7">
                  <c:v>1.0055511498810468</c:v>
                </c:pt>
                <c:pt idx="8">
                  <c:v>0.9877600979192166</c:v>
                </c:pt>
                <c:pt idx="9">
                  <c:v>0.98775710088148871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C-47CD-9C7D-679A93A1CFA7}"/>
            </c:ext>
          </c:extLst>
        </c:ser>
        <c:ser>
          <c:idx val="1"/>
          <c:order val="1"/>
          <c:tx>
            <c:strRef>
              <c:f>Лист1!$E$50</c:f>
              <c:strCache>
                <c:ptCount val="1"/>
                <c:pt idx="0">
                  <c:v>S(4)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Лист1!$C$51:$C$60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cat>
          <c:val>
            <c:numRef>
              <c:f>Лист1!$E$51:$E$60</c:f>
              <c:numCache>
                <c:formatCode>General</c:formatCode>
                <c:ptCount val="10"/>
                <c:pt idx="0">
                  <c:v>1.75</c:v>
                </c:pt>
                <c:pt idx="1">
                  <c:v>1.0181818181818181</c:v>
                </c:pt>
                <c:pt idx="2">
                  <c:v>0.9673202614379085</c:v>
                </c:pt>
                <c:pt idx="3">
                  <c:v>0.95622895622895621</c:v>
                </c:pt>
                <c:pt idx="4">
                  <c:v>0.97903563941299787</c:v>
                </c:pt>
                <c:pt idx="5">
                  <c:v>0.98556998556998554</c:v>
                </c:pt>
                <c:pt idx="6">
                  <c:v>0.98862461220268871</c:v>
                </c:pt>
                <c:pt idx="7">
                  <c:v>0.98907956318252732</c:v>
                </c:pt>
                <c:pt idx="8">
                  <c:v>0.98897058823529416</c:v>
                </c:pt>
                <c:pt idx="9">
                  <c:v>0.98486328125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C-47CD-9C7D-679A93A1CFA7}"/>
            </c:ext>
          </c:extLst>
        </c:ser>
        <c:ser>
          <c:idx val="2"/>
          <c:order val="2"/>
          <c:tx>
            <c:strRef>
              <c:f>Лист1!$F$50</c:f>
              <c:strCache>
                <c:ptCount val="1"/>
                <c:pt idx="0">
                  <c:v>S(8)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Лист1!$C$51:$C$60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cat>
          <c:val>
            <c:numRef>
              <c:f>Лист1!$F$51:$F$60</c:f>
              <c:numCache>
                <c:formatCode>General</c:formatCode>
                <c:ptCount val="10"/>
                <c:pt idx="0">
                  <c:v>1.4</c:v>
                </c:pt>
                <c:pt idx="1">
                  <c:v>1</c:v>
                </c:pt>
                <c:pt idx="2">
                  <c:v>0.9673202614379085</c:v>
                </c:pt>
                <c:pt idx="3">
                  <c:v>0.96271186440677969</c:v>
                </c:pt>
                <c:pt idx="4">
                  <c:v>0.95112016293279023</c:v>
                </c:pt>
                <c:pt idx="5">
                  <c:v>0.98985507246376814</c:v>
                </c:pt>
                <c:pt idx="6">
                  <c:v>0.99583333333333335</c:v>
                </c:pt>
                <c:pt idx="7">
                  <c:v>0.98830865159781767</c:v>
                </c:pt>
                <c:pt idx="8">
                  <c:v>0.98474679682733379</c:v>
                </c:pt>
                <c:pt idx="9">
                  <c:v>0.98390243902439023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C-47CD-9C7D-679A93A1CFA7}"/>
            </c:ext>
          </c:extLst>
        </c:ser>
        <c:ser>
          <c:idx val="3"/>
          <c:order val="3"/>
          <c:tx>
            <c:strRef>
              <c:f>Лист1!$G$50</c:f>
              <c:strCache>
                <c:ptCount val="1"/>
                <c:pt idx="0">
                  <c:v>S(16)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Лист1!$C$51:$C$60</c:f>
              <c:numCache>
                <c:formatCode>General</c:formatCode>
                <c:ptCount val="10"/>
                <c:pt idx="0">
                  <c:v>880</c:v>
                </c:pt>
                <c:pt idx="1">
                  <c:v>2792</c:v>
                </c:pt>
                <c:pt idx="2">
                  <c:v>4704</c:v>
                </c:pt>
                <c:pt idx="3">
                  <c:v>6616</c:v>
                </c:pt>
                <c:pt idx="4">
                  <c:v>8528</c:v>
                </c:pt>
                <c:pt idx="5">
                  <c:v>10440</c:v>
                </c:pt>
                <c:pt idx="6">
                  <c:v>12352</c:v>
                </c:pt>
                <c:pt idx="7">
                  <c:v>14264</c:v>
                </c:pt>
                <c:pt idx="8">
                  <c:v>16176</c:v>
                </c:pt>
                <c:pt idx="9">
                  <c:v>18088</c:v>
                </c:pt>
              </c:numCache>
            </c:numRef>
          </c:cat>
          <c:val>
            <c:numRef>
              <c:f>Лист1!$G$51:$G$60</c:f>
              <c:numCache>
                <c:formatCode>General</c:formatCode>
                <c:ptCount val="10"/>
                <c:pt idx="0">
                  <c:v>2.3333333333333335</c:v>
                </c:pt>
                <c:pt idx="1">
                  <c:v>0.68292682926829273</c:v>
                </c:pt>
                <c:pt idx="2">
                  <c:v>0.70476190476190481</c:v>
                </c:pt>
                <c:pt idx="3">
                  <c:v>0.81375358166189116</c:v>
                </c:pt>
                <c:pt idx="4">
                  <c:v>0.85063752276867033</c:v>
                </c:pt>
                <c:pt idx="5">
                  <c:v>0.90105540897097625</c:v>
                </c:pt>
                <c:pt idx="6">
                  <c:v>0.94747274529236869</c:v>
                </c:pt>
                <c:pt idx="7">
                  <c:v>0.95770392749244715</c:v>
                </c:pt>
                <c:pt idx="8">
                  <c:v>0.97936893203883491</c:v>
                </c:pt>
                <c:pt idx="9">
                  <c:v>0.97157996146435455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C-47CD-9C7D-679A93A1C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68688"/>
        <c:axId val="625265408"/>
      </c:barChart>
      <c:catAx>
        <c:axId val="6252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265408"/>
        <c:crosses val="autoZero"/>
        <c:auto val="1"/>
        <c:lblAlgn val="ctr"/>
        <c:lblOffset val="100"/>
        <c:noMultiLvlLbl val="0"/>
      </c:catAx>
      <c:valAx>
        <c:axId val="6252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ускорение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2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318864</xdr:colOff>
      <xdr:row>0</xdr:row>
      <xdr:rowOff>110069</xdr:rowOff>
    </xdr:from>
    <xdr:to>
      <xdr:col>24</xdr:col>
      <xdr:colOff>29359</xdr:colOff>
      <xdr:row>14</xdr:row>
      <xdr:rowOff>122086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7FEAC9D-E598-4E9D-A41E-97B40CD81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66231</xdr:colOff>
      <xdr:row>15</xdr:row>
      <xdr:rowOff>55443</xdr:rowOff>
    </xdr:from>
    <xdr:to>
      <xdr:col>24</xdr:col>
      <xdr:colOff>384414</xdr:colOff>
      <xdr:row>29</xdr:row>
      <xdr:rowOff>46977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28B8DB2-E7D7-44F0-8A7E-9A6E169AB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598811</xdr:colOff>
      <xdr:row>29</xdr:row>
      <xdr:rowOff>171519</xdr:rowOff>
    </xdr:from>
    <xdr:to>
      <xdr:col>24</xdr:col>
      <xdr:colOff>309306</xdr:colOff>
      <xdr:row>44</xdr:row>
      <xdr:rowOff>149396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D61DB81-F176-421E-B07E-8EC2D1E2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40968</xdr:colOff>
      <xdr:row>27</xdr:row>
      <xdr:rowOff>110067</xdr:rowOff>
    </xdr:from>
    <xdr:to>
      <xdr:col>9</xdr:col>
      <xdr:colOff>311355</xdr:colOff>
      <xdr:row>42</xdr:row>
      <xdr:rowOff>87945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667B76E-9C26-4BD4-8BA1-43FF1374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24581</xdr:colOff>
      <xdr:row>44</xdr:row>
      <xdr:rowOff>37691</xdr:rowOff>
    </xdr:from>
    <xdr:to>
      <xdr:col>17</xdr:col>
      <xdr:colOff>237613</xdr:colOff>
      <xdr:row>59</xdr:row>
      <xdr:rowOff>77020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C30D32-79CD-4BAC-AE79-6C8606507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A446-DFD4-45F2-AD34-D2B1CAF1A4F1}">
  <dimension ref="A1:P60"/>
  <sheetViews>
    <sheetView tabSelected="1" topLeftCell="A37" zoomScale="93" workbookViewId="0">
      <selection activeCell="S57" sqref="S57"/>
    </sheetView>
  </sheetViews>
  <sheetFormatPr defaultRowHeight="14.4" x14ac:dyDescent="0.3"/>
  <cols>
    <col min="1" max="1" width="8.77734375" bestFit="1" customWidth="1"/>
    <col min="2" max="2" width="7.5546875" customWidth="1"/>
    <col min="3" max="3" width="8.109375" customWidth="1"/>
    <col min="4" max="5" width="7.44140625" customWidth="1"/>
    <col min="6" max="6" width="8.109375" customWidth="1"/>
    <col min="7" max="7" width="7.5546875" customWidth="1"/>
    <col min="8" max="8" width="8" customWidth="1"/>
    <col min="9" max="9" width="7.44140625" customWidth="1"/>
    <col min="10" max="10" width="7.21875" customWidth="1"/>
    <col min="11" max="11" width="10.6640625" customWidth="1"/>
    <col min="16" max="16" width="8.77734375" customWidth="1"/>
  </cols>
  <sheetData>
    <row r="1" spans="1:16" ht="27.6" x14ac:dyDescent="0.3">
      <c r="A1" s="7" t="s">
        <v>0</v>
      </c>
      <c r="B1" s="7" t="s">
        <v>1</v>
      </c>
      <c r="C1" s="7"/>
      <c r="D1" s="7"/>
      <c r="E1" s="7"/>
      <c r="F1" s="7"/>
      <c r="G1" s="8" t="s">
        <v>22</v>
      </c>
      <c r="H1" s="8"/>
      <c r="I1" s="8"/>
      <c r="J1" s="8"/>
      <c r="K1" s="7" t="s">
        <v>2</v>
      </c>
      <c r="M1" s="2" t="s">
        <v>0</v>
      </c>
      <c r="N1" s="4" t="s">
        <v>3</v>
      </c>
      <c r="O1" s="4" t="s">
        <v>5</v>
      </c>
      <c r="P1" t="s">
        <v>19</v>
      </c>
    </row>
    <row r="2" spans="1:16" ht="27.6" x14ac:dyDescent="0.3">
      <c r="A2" s="7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1" t="s">
        <v>18</v>
      </c>
      <c r="H2" s="1" t="s">
        <v>19</v>
      </c>
      <c r="I2" s="1" t="s">
        <v>20</v>
      </c>
      <c r="J2" s="1" t="s">
        <v>21</v>
      </c>
      <c r="K2" s="7"/>
      <c r="M2" s="3">
        <v>880</v>
      </c>
      <c r="N2" s="3">
        <v>14</v>
      </c>
      <c r="O2" s="3">
        <v>8</v>
      </c>
      <c r="P2" s="6">
        <v>1.75</v>
      </c>
    </row>
    <row r="3" spans="1:16" ht="13.05" customHeight="1" x14ac:dyDescent="0.3">
      <c r="A3" s="3">
        <v>880</v>
      </c>
      <c r="B3" s="3">
        <v>14</v>
      </c>
      <c r="C3" s="3">
        <v>12</v>
      </c>
      <c r="D3" s="3">
        <v>8</v>
      </c>
      <c r="E3" s="3">
        <v>10</v>
      </c>
      <c r="F3" s="3">
        <v>6</v>
      </c>
      <c r="G3" s="5">
        <f>$B3/C3</f>
        <v>1.1666666666666667</v>
      </c>
      <c r="H3" s="5">
        <f t="shared" ref="H3:J12" si="0">$B3/D3</f>
        <v>1.75</v>
      </c>
      <c r="I3" s="5">
        <f t="shared" si="0"/>
        <v>1.4</v>
      </c>
      <c r="J3" s="5">
        <f t="shared" si="0"/>
        <v>2.3333333333333335</v>
      </c>
      <c r="K3" s="2" t="s">
        <v>8</v>
      </c>
      <c r="M3" s="3">
        <v>2792</v>
      </c>
      <c r="N3" s="3">
        <v>56</v>
      </c>
      <c r="O3" s="3">
        <v>55</v>
      </c>
      <c r="P3" s="6">
        <v>1.0181818181818181</v>
      </c>
    </row>
    <row r="4" spans="1:16" x14ac:dyDescent="0.3">
      <c r="A4" s="3">
        <v>2792</v>
      </c>
      <c r="B4" s="3">
        <v>56</v>
      </c>
      <c r="C4" s="3">
        <v>59</v>
      </c>
      <c r="D4" s="3">
        <v>55</v>
      </c>
      <c r="E4" s="3">
        <v>56</v>
      </c>
      <c r="F4" s="3">
        <v>82</v>
      </c>
      <c r="G4" s="5">
        <f t="shared" ref="G4:G12" si="1">$B4/C4</f>
        <v>0.94915254237288138</v>
      </c>
      <c r="H4" s="5">
        <f t="shared" si="0"/>
        <v>1.0181818181818181</v>
      </c>
      <c r="I4" s="5">
        <f t="shared" si="0"/>
        <v>1</v>
      </c>
      <c r="J4" s="5">
        <f t="shared" si="0"/>
        <v>0.68292682926829273</v>
      </c>
      <c r="K4" s="2" t="s">
        <v>9</v>
      </c>
      <c r="M4" s="3">
        <v>4704</v>
      </c>
      <c r="N4" s="3">
        <v>148</v>
      </c>
      <c r="O4" s="3">
        <v>153</v>
      </c>
      <c r="P4" s="6">
        <v>0.9673202614379085</v>
      </c>
    </row>
    <row r="5" spans="1:16" x14ac:dyDescent="0.3">
      <c r="A5" s="3">
        <v>4704</v>
      </c>
      <c r="B5" s="3">
        <v>148</v>
      </c>
      <c r="C5" s="3">
        <v>148</v>
      </c>
      <c r="D5" s="3">
        <v>153</v>
      </c>
      <c r="E5" s="3">
        <v>153</v>
      </c>
      <c r="F5" s="3">
        <v>210</v>
      </c>
      <c r="G5" s="5">
        <f t="shared" si="1"/>
        <v>1</v>
      </c>
      <c r="H5" s="5">
        <f t="shared" si="0"/>
        <v>0.9673202614379085</v>
      </c>
      <c r="I5" s="5">
        <f t="shared" si="0"/>
        <v>0.9673202614379085</v>
      </c>
      <c r="J5" s="5">
        <f t="shared" si="0"/>
        <v>0.70476190476190481</v>
      </c>
      <c r="K5" s="2" t="s">
        <v>10</v>
      </c>
      <c r="M5" s="3">
        <v>6616</v>
      </c>
      <c r="N5" s="3">
        <v>284</v>
      </c>
      <c r="O5" s="3">
        <v>297</v>
      </c>
      <c r="P5" s="6">
        <v>0.95622895622895621</v>
      </c>
    </row>
    <row r="6" spans="1:16" x14ac:dyDescent="0.3">
      <c r="A6" s="3">
        <v>6616</v>
      </c>
      <c r="B6" s="3">
        <v>284</v>
      </c>
      <c r="C6" s="3">
        <v>285</v>
      </c>
      <c r="D6" s="3">
        <v>297</v>
      </c>
      <c r="E6" s="3">
        <v>295</v>
      </c>
      <c r="F6" s="3">
        <v>349</v>
      </c>
      <c r="G6" s="5">
        <f t="shared" si="1"/>
        <v>0.99649122807017543</v>
      </c>
      <c r="H6" s="5">
        <f t="shared" si="0"/>
        <v>0.95622895622895621</v>
      </c>
      <c r="I6" s="5">
        <f t="shared" si="0"/>
        <v>0.96271186440677969</v>
      </c>
      <c r="J6" s="5">
        <f t="shared" si="0"/>
        <v>0.81375358166189116</v>
      </c>
      <c r="K6" s="2" t="s">
        <v>11</v>
      </c>
      <c r="M6" s="3">
        <v>8528</v>
      </c>
      <c r="N6" s="3">
        <v>467</v>
      </c>
      <c r="O6" s="3">
        <v>477</v>
      </c>
      <c r="P6" s="6">
        <v>0.97903563941299787</v>
      </c>
    </row>
    <row r="7" spans="1:16" x14ac:dyDescent="0.3">
      <c r="A7" s="3">
        <v>8528</v>
      </c>
      <c r="B7" s="3">
        <v>467</v>
      </c>
      <c r="C7" s="3">
        <v>464</v>
      </c>
      <c r="D7" s="3">
        <v>477</v>
      </c>
      <c r="E7" s="3">
        <v>491</v>
      </c>
      <c r="F7" s="3">
        <v>549</v>
      </c>
      <c r="G7" s="5">
        <f t="shared" si="1"/>
        <v>1.0064655172413792</v>
      </c>
      <c r="H7" s="5">
        <f t="shared" si="0"/>
        <v>0.97903563941299787</v>
      </c>
      <c r="I7" s="5">
        <f t="shared" si="0"/>
        <v>0.95112016293279023</v>
      </c>
      <c r="J7" s="5">
        <f t="shared" si="0"/>
        <v>0.85063752276867033</v>
      </c>
      <c r="K7" s="2" t="s">
        <v>12</v>
      </c>
      <c r="M7" s="3">
        <v>10440</v>
      </c>
      <c r="N7" s="3">
        <v>683</v>
      </c>
      <c r="O7" s="3">
        <v>693</v>
      </c>
      <c r="P7" s="6">
        <v>0.98556998556998554</v>
      </c>
    </row>
    <row r="8" spans="1:16" x14ac:dyDescent="0.3">
      <c r="A8" s="3">
        <v>10440</v>
      </c>
      <c r="B8" s="3">
        <v>683</v>
      </c>
      <c r="C8" s="3">
        <v>681</v>
      </c>
      <c r="D8" s="3">
        <v>693</v>
      </c>
      <c r="E8" s="3">
        <v>690</v>
      </c>
      <c r="F8" s="3">
        <v>758</v>
      </c>
      <c r="G8" s="5">
        <f t="shared" si="1"/>
        <v>1.0029368575624082</v>
      </c>
      <c r="H8" s="5">
        <f t="shared" si="0"/>
        <v>0.98556998556998554</v>
      </c>
      <c r="I8" s="5">
        <f t="shared" si="0"/>
        <v>0.98985507246376814</v>
      </c>
      <c r="J8" s="5">
        <f t="shared" si="0"/>
        <v>0.90105540897097625</v>
      </c>
      <c r="K8" s="2" t="s">
        <v>13</v>
      </c>
      <c r="M8" s="3">
        <v>12352</v>
      </c>
      <c r="N8" s="3">
        <v>956</v>
      </c>
      <c r="O8" s="3">
        <v>967</v>
      </c>
      <c r="P8" s="6">
        <v>0.98862461220268871</v>
      </c>
    </row>
    <row r="9" spans="1:16" x14ac:dyDescent="0.3">
      <c r="A9" s="3">
        <v>12352</v>
      </c>
      <c r="B9" s="3">
        <v>956</v>
      </c>
      <c r="C9" s="3">
        <v>952</v>
      </c>
      <c r="D9" s="3">
        <v>967</v>
      </c>
      <c r="E9" s="3">
        <v>960</v>
      </c>
      <c r="F9" s="3">
        <v>1009</v>
      </c>
      <c r="G9" s="5">
        <f t="shared" si="1"/>
        <v>1.0042016806722689</v>
      </c>
      <c r="H9" s="5">
        <f t="shared" si="0"/>
        <v>0.98862461220268871</v>
      </c>
      <c r="I9" s="5">
        <f t="shared" si="0"/>
        <v>0.99583333333333335</v>
      </c>
      <c r="J9" s="5">
        <f t="shared" si="0"/>
        <v>0.94747274529236869</v>
      </c>
      <c r="K9" s="2" t="s">
        <v>14</v>
      </c>
      <c r="M9" s="3">
        <v>14264</v>
      </c>
      <c r="N9" s="3">
        <v>1268</v>
      </c>
      <c r="O9" s="3">
        <v>1282</v>
      </c>
      <c r="P9" s="6">
        <v>0.98907956318252732</v>
      </c>
    </row>
    <row r="10" spans="1:16" x14ac:dyDescent="0.3">
      <c r="A10" s="3">
        <v>14264</v>
      </c>
      <c r="B10" s="3">
        <v>1268</v>
      </c>
      <c r="C10" s="3">
        <v>1261</v>
      </c>
      <c r="D10" s="3">
        <v>1282</v>
      </c>
      <c r="E10" s="3">
        <v>1283</v>
      </c>
      <c r="F10" s="3">
        <v>1324</v>
      </c>
      <c r="G10" s="5">
        <f t="shared" si="1"/>
        <v>1.0055511498810468</v>
      </c>
      <c r="H10" s="5">
        <f t="shared" si="0"/>
        <v>0.98907956318252732</v>
      </c>
      <c r="I10" s="5">
        <f t="shared" si="0"/>
        <v>0.98830865159781767</v>
      </c>
      <c r="J10" s="5">
        <f t="shared" si="0"/>
        <v>0.95770392749244715</v>
      </c>
      <c r="K10" s="2" t="s">
        <v>15</v>
      </c>
      <c r="M10" s="3">
        <v>16176</v>
      </c>
      <c r="N10" s="3">
        <v>1614</v>
      </c>
      <c r="O10" s="3">
        <v>1632</v>
      </c>
      <c r="P10" s="6">
        <v>0.98897058823529416</v>
      </c>
    </row>
    <row r="11" spans="1:16" x14ac:dyDescent="0.3">
      <c r="A11" s="3">
        <v>16176</v>
      </c>
      <c r="B11" s="3">
        <v>1614</v>
      </c>
      <c r="C11" s="3">
        <v>1634</v>
      </c>
      <c r="D11" s="3">
        <v>1632</v>
      </c>
      <c r="E11" s="3">
        <v>1639</v>
      </c>
      <c r="F11" s="3">
        <v>1648</v>
      </c>
      <c r="G11" s="5">
        <f t="shared" si="1"/>
        <v>0.9877600979192166</v>
      </c>
      <c r="H11" s="5">
        <f t="shared" si="0"/>
        <v>0.98897058823529416</v>
      </c>
      <c r="I11" s="5">
        <f t="shared" si="0"/>
        <v>0.98474679682733379</v>
      </c>
      <c r="J11" s="5">
        <f t="shared" si="0"/>
        <v>0.97936893203883491</v>
      </c>
      <c r="K11" s="2" t="s">
        <v>16</v>
      </c>
      <c r="M11" s="3">
        <v>18088</v>
      </c>
      <c r="N11" s="3">
        <v>2017</v>
      </c>
      <c r="O11" s="3">
        <v>2048</v>
      </c>
      <c r="P11" s="6">
        <v>0.98486328125</v>
      </c>
    </row>
    <row r="12" spans="1:16" x14ac:dyDescent="0.3">
      <c r="A12" s="3">
        <v>18088</v>
      </c>
      <c r="B12" s="3">
        <v>2017</v>
      </c>
      <c r="C12" s="3">
        <v>2042</v>
      </c>
      <c r="D12" s="3">
        <v>2048</v>
      </c>
      <c r="E12" s="3">
        <v>2050</v>
      </c>
      <c r="F12" s="3">
        <v>2076</v>
      </c>
      <c r="G12" s="5">
        <f t="shared" si="1"/>
        <v>0.98775710088148871</v>
      </c>
      <c r="H12" s="5">
        <f t="shared" si="0"/>
        <v>0.98486328125</v>
      </c>
      <c r="I12" s="5">
        <f t="shared" si="0"/>
        <v>0.98390243902439023</v>
      </c>
      <c r="J12" s="5">
        <f t="shared" si="0"/>
        <v>0.97157996146435455</v>
      </c>
      <c r="K12" s="2" t="s">
        <v>17</v>
      </c>
    </row>
    <row r="17" spans="5:15" ht="27.6" x14ac:dyDescent="0.3">
      <c r="E17" s="2" t="s">
        <v>0</v>
      </c>
      <c r="F17" s="4" t="s">
        <v>3</v>
      </c>
      <c r="G17" s="4" t="s">
        <v>4</v>
      </c>
      <c r="I17" s="2" t="s">
        <v>0</v>
      </c>
      <c r="J17" s="4" t="s">
        <v>3</v>
      </c>
      <c r="K17" s="4" t="s">
        <v>6</v>
      </c>
      <c r="M17" s="2" t="s">
        <v>0</v>
      </c>
      <c r="N17" s="4" t="s">
        <v>3</v>
      </c>
      <c r="O17" s="4" t="s">
        <v>7</v>
      </c>
    </row>
    <row r="18" spans="5:15" x14ac:dyDescent="0.3">
      <c r="E18" s="3">
        <v>880</v>
      </c>
      <c r="F18" s="3">
        <v>14</v>
      </c>
      <c r="G18" s="3">
        <v>12</v>
      </c>
      <c r="I18" s="3">
        <v>880</v>
      </c>
      <c r="J18" s="3">
        <v>14</v>
      </c>
      <c r="K18" s="3">
        <v>10</v>
      </c>
      <c r="M18" s="3">
        <v>880</v>
      </c>
      <c r="N18" s="3">
        <v>14</v>
      </c>
      <c r="O18" s="3">
        <v>6</v>
      </c>
    </row>
    <row r="19" spans="5:15" x14ac:dyDescent="0.3">
      <c r="E19" s="3">
        <v>2792</v>
      </c>
      <c r="F19" s="3">
        <v>56</v>
      </c>
      <c r="G19" s="3">
        <v>59</v>
      </c>
      <c r="I19" s="3">
        <v>2792</v>
      </c>
      <c r="J19" s="3">
        <v>56</v>
      </c>
      <c r="K19" s="3">
        <v>56</v>
      </c>
      <c r="M19" s="3">
        <v>2792</v>
      </c>
      <c r="N19" s="3">
        <v>56</v>
      </c>
      <c r="O19" s="3">
        <v>82</v>
      </c>
    </row>
    <row r="20" spans="5:15" x14ac:dyDescent="0.3">
      <c r="E20" s="3">
        <v>4704</v>
      </c>
      <c r="F20" s="3">
        <v>148</v>
      </c>
      <c r="G20" s="3">
        <v>148</v>
      </c>
      <c r="I20" s="3">
        <v>4704</v>
      </c>
      <c r="J20" s="3">
        <v>148</v>
      </c>
      <c r="K20" s="3">
        <v>153</v>
      </c>
      <c r="M20" s="3">
        <v>4704</v>
      </c>
      <c r="N20" s="3">
        <v>148</v>
      </c>
      <c r="O20" s="3">
        <v>210</v>
      </c>
    </row>
    <row r="21" spans="5:15" x14ac:dyDescent="0.3">
      <c r="E21" s="3">
        <v>6616</v>
      </c>
      <c r="F21" s="3">
        <v>284</v>
      </c>
      <c r="G21" s="3">
        <v>285</v>
      </c>
      <c r="I21" s="3">
        <v>6616</v>
      </c>
      <c r="J21" s="3">
        <v>284</v>
      </c>
      <c r="K21" s="3">
        <v>295</v>
      </c>
      <c r="M21" s="3">
        <v>6616</v>
      </c>
      <c r="N21" s="3">
        <v>284</v>
      </c>
      <c r="O21" s="3">
        <v>349</v>
      </c>
    </row>
    <row r="22" spans="5:15" x14ac:dyDescent="0.3">
      <c r="E22" s="3">
        <v>8528</v>
      </c>
      <c r="F22" s="3">
        <v>467</v>
      </c>
      <c r="G22" s="3">
        <v>464</v>
      </c>
      <c r="I22" s="3">
        <v>8528</v>
      </c>
      <c r="J22" s="3">
        <v>467</v>
      </c>
      <c r="K22" s="3">
        <v>491</v>
      </c>
      <c r="M22" s="3">
        <v>8528</v>
      </c>
      <c r="N22" s="3">
        <v>467</v>
      </c>
      <c r="O22" s="3">
        <v>549</v>
      </c>
    </row>
    <row r="23" spans="5:15" x14ac:dyDescent="0.3">
      <c r="E23" s="3">
        <v>10440</v>
      </c>
      <c r="F23" s="3">
        <v>683</v>
      </c>
      <c r="G23" s="3">
        <v>681</v>
      </c>
      <c r="I23" s="3">
        <v>10440</v>
      </c>
      <c r="J23" s="3">
        <v>683</v>
      </c>
      <c r="K23" s="3">
        <v>690</v>
      </c>
      <c r="M23" s="3">
        <v>10440</v>
      </c>
      <c r="N23" s="3">
        <v>683</v>
      </c>
      <c r="O23" s="3">
        <v>758</v>
      </c>
    </row>
    <row r="24" spans="5:15" x14ac:dyDescent="0.3">
      <c r="E24" s="3">
        <v>12352</v>
      </c>
      <c r="F24" s="3">
        <v>956</v>
      </c>
      <c r="G24" s="3">
        <v>952</v>
      </c>
      <c r="I24" s="3">
        <v>12352</v>
      </c>
      <c r="J24" s="3">
        <v>956</v>
      </c>
      <c r="K24" s="3">
        <v>960</v>
      </c>
      <c r="M24" s="3">
        <v>12352</v>
      </c>
      <c r="N24" s="3">
        <v>956</v>
      </c>
      <c r="O24" s="3">
        <v>1009</v>
      </c>
    </row>
    <row r="25" spans="5:15" x14ac:dyDescent="0.3">
      <c r="E25" s="3">
        <v>14264</v>
      </c>
      <c r="F25" s="3">
        <v>1268</v>
      </c>
      <c r="G25" s="3">
        <v>1261</v>
      </c>
      <c r="I25" s="3">
        <v>14264</v>
      </c>
      <c r="J25" s="3">
        <v>1268</v>
      </c>
      <c r="K25" s="3">
        <v>1283</v>
      </c>
      <c r="M25" s="3">
        <v>14264</v>
      </c>
      <c r="N25" s="3">
        <v>1268</v>
      </c>
      <c r="O25" s="3">
        <v>1324</v>
      </c>
    </row>
    <row r="26" spans="5:15" x14ac:dyDescent="0.3">
      <c r="E26" s="3">
        <v>16176</v>
      </c>
      <c r="F26" s="3">
        <v>1614</v>
      </c>
      <c r="G26" s="3">
        <v>1634</v>
      </c>
      <c r="I26" s="3">
        <v>16176</v>
      </c>
      <c r="J26" s="3">
        <v>1614</v>
      </c>
      <c r="K26" s="3">
        <v>1639</v>
      </c>
      <c r="M26" s="3">
        <v>16176</v>
      </c>
      <c r="N26" s="3">
        <v>1614</v>
      </c>
      <c r="O26" s="3">
        <v>1648</v>
      </c>
    </row>
    <row r="27" spans="5:15" x14ac:dyDescent="0.3">
      <c r="E27" s="3">
        <v>18088</v>
      </c>
      <c r="F27" s="3">
        <v>2017</v>
      </c>
      <c r="G27" s="3">
        <v>2042</v>
      </c>
      <c r="I27" s="3">
        <v>18088</v>
      </c>
      <c r="J27" s="3">
        <v>2017</v>
      </c>
      <c r="K27" s="3">
        <v>2050</v>
      </c>
      <c r="M27" s="3">
        <v>18088</v>
      </c>
      <c r="N27" s="3">
        <v>2017</v>
      </c>
      <c r="O27" s="3">
        <v>2076</v>
      </c>
    </row>
    <row r="49" spans="3:7" x14ac:dyDescent="0.3">
      <c r="C49" s="9"/>
    </row>
    <row r="50" spans="3:7" x14ac:dyDescent="0.3">
      <c r="C50" s="9" t="s">
        <v>0</v>
      </c>
      <c r="D50" t="str">
        <f t="shared" ref="D50:D60" si="2">G2</f>
        <v>S(2)</v>
      </c>
      <c r="E50" t="str">
        <f t="shared" ref="E50:E60" si="3">H2</f>
        <v>S(4)</v>
      </c>
      <c r="F50" t="str">
        <f t="shared" ref="F50:F60" si="4">I2</f>
        <v>S(8)</v>
      </c>
      <c r="G50" t="str">
        <f t="shared" ref="G50:G60" si="5">J2</f>
        <v>S(16)</v>
      </c>
    </row>
    <row r="51" spans="3:7" x14ac:dyDescent="0.3">
      <c r="C51" s="3">
        <v>880</v>
      </c>
      <c r="D51">
        <f t="shared" si="2"/>
        <v>1.1666666666666667</v>
      </c>
      <c r="E51">
        <f t="shared" si="3"/>
        <v>1.75</v>
      </c>
      <c r="F51">
        <f t="shared" si="4"/>
        <v>1.4</v>
      </c>
      <c r="G51">
        <f t="shared" si="5"/>
        <v>2.3333333333333335</v>
      </c>
    </row>
    <row r="52" spans="3:7" x14ac:dyDescent="0.3">
      <c r="C52" s="3">
        <v>2792</v>
      </c>
      <c r="D52">
        <f t="shared" si="2"/>
        <v>0.94915254237288138</v>
      </c>
      <c r="E52">
        <f t="shared" si="3"/>
        <v>1.0181818181818181</v>
      </c>
      <c r="F52">
        <f t="shared" si="4"/>
        <v>1</v>
      </c>
      <c r="G52">
        <f t="shared" si="5"/>
        <v>0.68292682926829273</v>
      </c>
    </row>
    <row r="53" spans="3:7" x14ac:dyDescent="0.3">
      <c r="C53" s="3">
        <v>4704</v>
      </c>
      <c r="D53">
        <f t="shared" si="2"/>
        <v>1</v>
      </c>
      <c r="E53">
        <f t="shared" si="3"/>
        <v>0.9673202614379085</v>
      </c>
      <c r="F53">
        <f t="shared" si="4"/>
        <v>0.9673202614379085</v>
      </c>
      <c r="G53">
        <f t="shared" si="5"/>
        <v>0.70476190476190481</v>
      </c>
    </row>
    <row r="54" spans="3:7" x14ac:dyDescent="0.3">
      <c r="C54" s="3">
        <v>6616</v>
      </c>
      <c r="D54">
        <f t="shared" si="2"/>
        <v>0.99649122807017543</v>
      </c>
      <c r="E54">
        <f t="shared" si="3"/>
        <v>0.95622895622895621</v>
      </c>
      <c r="F54">
        <f t="shared" si="4"/>
        <v>0.96271186440677969</v>
      </c>
      <c r="G54">
        <f t="shared" si="5"/>
        <v>0.81375358166189116</v>
      </c>
    </row>
    <row r="55" spans="3:7" x14ac:dyDescent="0.3">
      <c r="C55" s="3">
        <v>8528</v>
      </c>
      <c r="D55">
        <f t="shared" si="2"/>
        <v>1.0064655172413792</v>
      </c>
      <c r="E55">
        <f t="shared" si="3"/>
        <v>0.97903563941299787</v>
      </c>
      <c r="F55">
        <f t="shared" si="4"/>
        <v>0.95112016293279023</v>
      </c>
      <c r="G55">
        <f t="shared" si="5"/>
        <v>0.85063752276867033</v>
      </c>
    </row>
    <row r="56" spans="3:7" x14ac:dyDescent="0.3">
      <c r="C56" s="3">
        <v>10440</v>
      </c>
      <c r="D56">
        <f t="shared" si="2"/>
        <v>1.0029368575624082</v>
      </c>
      <c r="E56">
        <f t="shared" si="3"/>
        <v>0.98556998556998554</v>
      </c>
      <c r="F56">
        <f t="shared" si="4"/>
        <v>0.98985507246376814</v>
      </c>
      <c r="G56">
        <f t="shared" si="5"/>
        <v>0.90105540897097625</v>
      </c>
    </row>
    <row r="57" spans="3:7" x14ac:dyDescent="0.3">
      <c r="C57" s="3">
        <v>12352</v>
      </c>
      <c r="D57">
        <f t="shared" si="2"/>
        <v>1.0042016806722689</v>
      </c>
      <c r="E57">
        <f t="shared" si="3"/>
        <v>0.98862461220268871</v>
      </c>
      <c r="F57">
        <f t="shared" si="4"/>
        <v>0.99583333333333335</v>
      </c>
      <c r="G57">
        <f t="shared" si="5"/>
        <v>0.94747274529236869</v>
      </c>
    </row>
    <row r="58" spans="3:7" x14ac:dyDescent="0.3">
      <c r="C58" s="3">
        <v>14264</v>
      </c>
      <c r="D58">
        <f t="shared" si="2"/>
        <v>1.0055511498810468</v>
      </c>
      <c r="E58">
        <f t="shared" si="3"/>
        <v>0.98907956318252732</v>
      </c>
      <c r="F58">
        <f t="shared" si="4"/>
        <v>0.98830865159781767</v>
      </c>
      <c r="G58">
        <f t="shared" si="5"/>
        <v>0.95770392749244715</v>
      </c>
    </row>
    <row r="59" spans="3:7" x14ac:dyDescent="0.3">
      <c r="C59" s="3">
        <v>16176</v>
      </c>
      <c r="D59">
        <f t="shared" si="2"/>
        <v>0.9877600979192166</v>
      </c>
      <c r="E59">
        <f t="shared" si="3"/>
        <v>0.98897058823529416</v>
      </c>
      <c r="F59">
        <f t="shared" si="4"/>
        <v>0.98474679682733379</v>
      </c>
      <c r="G59">
        <f t="shared" si="5"/>
        <v>0.97936893203883491</v>
      </c>
    </row>
    <row r="60" spans="3:7" x14ac:dyDescent="0.3">
      <c r="C60" s="3">
        <v>18088</v>
      </c>
      <c r="D60">
        <f t="shared" si="2"/>
        <v>0.98775710088148871</v>
      </c>
      <c r="E60">
        <f t="shared" si="3"/>
        <v>0.98486328125</v>
      </c>
      <c r="F60">
        <f t="shared" si="4"/>
        <v>0.98390243902439023</v>
      </c>
      <c r="G60">
        <f t="shared" si="5"/>
        <v>0.97157996146435455</v>
      </c>
    </row>
  </sheetData>
  <mergeCells count="4">
    <mergeCell ref="A1:A2"/>
    <mergeCell ref="B1:F1"/>
    <mergeCell ref="G1:J1"/>
    <mergeCell ref="K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2021-03-14T15:54:17Z</dcterms:created>
  <dcterms:modified xsi:type="dcterms:W3CDTF">2021-05-11T20:40:47Z</dcterms:modified>
</cp:coreProperties>
</file>