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Yana\GraduateWork\Исходники\"/>
    </mc:Choice>
  </mc:AlternateContent>
  <xr:revisionPtr revIDLastSave="0" documentId="13_ncr:1_{C0143DDF-1B67-40A4-BF62-83909C7E9AEC}" xr6:coauthVersionLast="47" xr6:coauthVersionMax="47" xr10:uidLastSave="{00000000-0000-0000-0000-000000000000}"/>
  <bookViews>
    <workbookView xWindow="-108" yWindow="-108" windowWidth="23256" windowHeight="12456" xr2:uid="{050416AD-C8E3-488D-A333-800ACD19D2FE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2" i="1" l="1"/>
  <c r="D12" i="1"/>
  <c r="E12" i="1"/>
  <c r="F12" i="1"/>
  <c r="G12" i="1"/>
  <c r="C13" i="1"/>
  <c r="D13" i="1"/>
  <c r="E13" i="1"/>
  <c r="F13" i="1"/>
  <c r="G13" i="1"/>
  <c r="C14" i="1"/>
  <c r="D14" i="1"/>
  <c r="E14" i="1"/>
  <c r="F14" i="1"/>
  <c r="G14" i="1"/>
  <c r="B14" i="1"/>
  <c r="B13" i="1"/>
  <c r="B12" i="1"/>
</calcChain>
</file>

<file path=xl/sharedStrings.xml><?xml version="1.0" encoding="utf-8"?>
<sst xmlns="http://schemas.openxmlformats.org/spreadsheetml/2006/main" count="11" uniqueCount="7">
  <si>
    <t>Участник</t>
  </si>
  <si>
    <t>Разборчивость речи, %</t>
  </si>
  <si>
    <t>мин</t>
  </si>
  <si>
    <t>макс</t>
  </si>
  <si>
    <t>ср</t>
  </si>
  <si>
    <t>До шумоподавления</t>
  </si>
  <si>
    <t>После шумоподавления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</si>
</sst>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5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BF115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Лист1!$B$2</c:f>
              <c:strCache>
                <c:ptCount val="1"/>
                <c:pt idx="0">
                  <c:v>До шумоподавления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Лист1!$B$3:$B$11</c:f>
              <c:numCache>
                <c:formatCode>General</c:formatCode>
                <c:ptCount val="9"/>
                <c:pt idx="0">
                  <c:v>82</c:v>
                </c:pt>
                <c:pt idx="1">
                  <c:v>56</c:v>
                </c:pt>
                <c:pt idx="2">
                  <c:v>86</c:v>
                </c:pt>
                <c:pt idx="3">
                  <c:v>84</c:v>
                </c:pt>
                <c:pt idx="4">
                  <c:v>88</c:v>
                </c:pt>
                <c:pt idx="5">
                  <c:v>84</c:v>
                </c:pt>
                <c:pt idx="6">
                  <c:v>88</c:v>
                </c:pt>
                <c:pt idx="7">
                  <c:v>90</c:v>
                </c:pt>
                <c:pt idx="8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7E-424D-82DE-A30B6C567A4A}"/>
            </c:ext>
          </c:extLst>
        </c:ser>
        <c:ser>
          <c:idx val="1"/>
          <c:order val="1"/>
          <c:tx>
            <c:strRef>
              <c:f>Лист1!$E$2</c:f>
              <c:strCache>
                <c:ptCount val="1"/>
                <c:pt idx="0">
                  <c:v>После шумоподавления</c:v>
                </c:pt>
              </c:strCache>
            </c:strRef>
          </c:tx>
          <c:spPr>
            <a:solidFill>
              <a:srgbClr val="BF1157"/>
            </a:solidFill>
            <a:ln>
              <a:noFill/>
            </a:ln>
            <a:effectLst/>
          </c:spPr>
          <c:invertIfNegative val="0"/>
          <c:val>
            <c:numRef>
              <c:f>Лист1!$E$3:$E$11</c:f>
              <c:numCache>
                <c:formatCode>General</c:formatCode>
                <c:ptCount val="9"/>
                <c:pt idx="0">
                  <c:v>88</c:v>
                </c:pt>
                <c:pt idx="1">
                  <c:v>78</c:v>
                </c:pt>
                <c:pt idx="2">
                  <c:v>90</c:v>
                </c:pt>
                <c:pt idx="3">
                  <c:v>92</c:v>
                </c:pt>
                <c:pt idx="4">
                  <c:v>88</c:v>
                </c:pt>
                <c:pt idx="5">
                  <c:v>90</c:v>
                </c:pt>
                <c:pt idx="6">
                  <c:v>92</c:v>
                </c:pt>
                <c:pt idx="7">
                  <c:v>98</c:v>
                </c:pt>
                <c:pt idx="8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7E-424D-82DE-A30B6C567A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1950815"/>
        <c:axId val="341956639"/>
      </c:barChart>
      <c:catAx>
        <c:axId val="3419508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600">
                    <a:solidFill>
                      <a:schemeClr val="tx1"/>
                    </a:solidFill>
                  </a:rPr>
                  <a:t>Участник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341956639"/>
        <c:crosses val="autoZero"/>
        <c:auto val="1"/>
        <c:lblAlgn val="ctr"/>
        <c:lblOffset val="100"/>
        <c:noMultiLvlLbl val="0"/>
      </c:catAx>
      <c:valAx>
        <c:axId val="341956639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600">
                    <a:solidFill>
                      <a:schemeClr val="tx1"/>
                    </a:solidFill>
                  </a:rPr>
                  <a:t>Разборчивость речи,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341950815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Лист1!$C$2</c:f>
              <c:strCache>
                <c:ptCount val="1"/>
                <c:pt idx="0">
                  <c:v>До шумоподавления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Лист1!$C$3:$C$11</c:f>
              <c:numCache>
                <c:formatCode>General</c:formatCode>
                <c:ptCount val="9"/>
                <c:pt idx="0">
                  <c:v>76</c:v>
                </c:pt>
                <c:pt idx="1">
                  <c:v>88</c:v>
                </c:pt>
                <c:pt idx="2">
                  <c:v>84</c:v>
                </c:pt>
                <c:pt idx="3">
                  <c:v>84</c:v>
                </c:pt>
                <c:pt idx="4">
                  <c:v>88</c:v>
                </c:pt>
                <c:pt idx="5">
                  <c:v>86</c:v>
                </c:pt>
                <c:pt idx="6">
                  <c:v>80</c:v>
                </c:pt>
                <c:pt idx="7">
                  <c:v>84</c:v>
                </c:pt>
                <c:pt idx="8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5E-4D95-ACA5-8C5E347810F7}"/>
            </c:ext>
          </c:extLst>
        </c:ser>
        <c:ser>
          <c:idx val="1"/>
          <c:order val="1"/>
          <c:tx>
            <c:strRef>
              <c:f>Лист1!$F$2</c:f>
              <c:strCache>
                <c:ptCount val="1"/>
                <c:pt idx="0">
                  <c:v>После шумоподавления</c:v>
                </c:pt>
              </c:strCache>
            </c:strRef>
          </c:tx>
          <c:spPr>
            <a:solidFill>
              <a:srgbClr val="BF1157"/>
            </a:solidFill>
            <a:ln>
              <a:noFill/>
            </a:ln>
            <a:effectLst/>
          </c:spPr>
          <c:invertIfNegative val="0"/>
          <c:val>
            <c:numRef>
              <c:f>Лист1!$F$3:$F$11</c:f>
              <c:numCache>
                <c:formatCode>General</c:formatCode>
                <c:ptCount val="9"/>
                <c:pt idx="0">
                  <c:v>78</c:v>
                </c:pt>
                <c:pt idx="1">
                  <c:v>82</c:v>
                </c:pt>
                <c:pt idx="2">
                  <c:v>94</c:v>
                </c:pt>
                <c:pt idx="3">
                  <c:v>88</c:v>
                </c:pt>
                <c:pt idx="4">
                  <c:v>92</c:v>
                </c:pt>
                <c:pt idx="5">
                  <c:v>90</c:v>
                </c:pt>
                <c:pt idx="6">
                  <c:v>82</c:v>
                </c:pt>
                <c:pt idx="7">
                  <c:v>96</c:v>
                </c:pt>
                <c:pt idx="8">
                  <c:v>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5E-4D95-ACA5-8C5E347810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4416143"/>
        <c:axId val="664429039"/>
      </c:barChart>
      <c:catAx>
        <c:axId val="6644161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600">
                    <a:solidFill>
                      <a:schemeClr val="tx1"/>
                    </a:solidFill>
                  </a:rPr>
                  <a:t>Участник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664429039"/>
        <c:crosses val="autoZero"/>
        <c:auto val="1"/>
        <c:lblAlgn val="ctr"/>
        <c:lblOffset val="100"/>
        <c:noMultiLvlLbl val="0"/>
      </c:catAx>
      <c:valAx>
        <c:axId val="664429039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600">
                    <a:solidFill>
                      <a:schemeClr val="tx1"/>
                    </a:solidFill>
                  </a:rPr>
                  <a:t>Разборчивость речи,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664416143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Лист1!$D$2</c:f>
              <c:strCache>
                <c:ptCount val="1"/>
                <c:pt idx="0">
                  <c:v>До шумоподавления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Лист1!$D$3:$D$11</c:f>
              <c:numCache>
                <c:formatCode>General</c:formatCode>
                <c:ptCount val="9"/>
                <c:pt idx="0">
                  <c:v>84</c:v>
                </c:pt>
                <c:pt idx="1">
                  <c:v>72</c:v>
                </c:pt>
                <c:pt idx="2">
                  <c:v>94</c:v>
                </c:pt>
                <c:pt idx="3">
                  <c:v>88</c:v>
                </c:pt>
                <c:pt idx="4">
                  <c:v>94</c:v>
                </c:pt>
                <c:pt idx="5">
                  <c:v>88</c:v>
                </c:pt>
                <c:pt idx="6">
                  <c:v>90</c:v>
                </c:pt>
                <c:pt idx="7">
                  <c:v>92</c:v>
                </c:pt>
                <c:pt idx="8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B2-4E0B-AFDD-D4329627EBE0}"/>
            </c:ext>
          </c:extLst>
        </c:ser>
        <c:ser>
          <c:idx val="1"/>
          <c:order val="1"/>
          <c:tx>
            <c:strRef>
              <c:f>Лист1!$G$2</c:f>
              <c:strCache>
                <c:ptCount val="1"/>
                <c:pt idx="0">
                  <c:v>После шумоподавления</c:v>
                </c:pt>
              </c:strCache>
            </c:strRef>
          </c:tx>
          <c:spPr>
            <a:solidFill>
              <a:srgbClr val="BF1157"/>
            </a:solidFill>
            <a:ln>
              <a:noFill/>
            </a:ln>
            <a:effectLst/>
          </c:spPr>
          <c:invertIfNegative val="0"/>
          <c:val>
            <c:numRef>
              <c:f>Лист1!$G$3:$G$11</c:f>
              <c:numCache>
                <c:formatCode>General</c:formatCode>
                <c:ptCount val="9"/>
                <c:pt idx="0">
                  <c:v>92</c:v>
                </c:pt>
                <c:pt idx="1">
                  <c:v>76</c:v>
                </c:pt>
                <c:pt idx="2">
                  <c:v>98</c:v>
                </c:pt>
                <c:pt idx="3">
                  <c:v>96</c:v>
                </c:pt>
                <c:pt idx="4">
                  <c:v>96</c:v>
                </c:pt>
                <c:pt idx="5">
                  <c:v>92</c:v>
                </c:pt>
                <c:pt idx="6">
                  <c:v>90</c:v>
                </c:pt>
                <c:pt idx="7">
                  <c:v>96</c:v>
                </c:pt>
                <c:pt idx="8">
                  <c:v>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B2-4E0B-AFDD-D4329627EB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7291071"/>
        <c:axId val="563569151"/>
      </c:barChart>
      <c:catAx>
        <c:axId val="5672910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600">
                    <a:solidFill>
                      <a:schemeClr val="tx1"/>
                    </a:solidFill>
                  </a:rPr>
                  <a:t>Участник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563569151"/>
        <c:crosses val="autoZero"/>
        <c:auto val="1"/>
        <c:lblAlgn val="ctr"/>
        <c:lblOffset val="100"/>
        <c:noMultiLvlLbl val="0"/>
      </c:catAx>
      <c:valAx>
        <c:axId val="563569151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600">
                    <a:solidFill>
                      <a:schemeClr val="tx1"/>
                    </a:solidFill>
                  </a:rPr>
                  <a:t>Разборчивость речи,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567291071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9524</xdr:colOff>
      <xdr:row>1</xdr:row>
      <xdr:rowOff>4761</xdr:rowOff>
    </xdr:from>
    <xdr:to>
      <xdr:col>22</xdr:col>
      <xdr:colOff>57150</xdr:colOff>
      <xdr:row>22</xdr:row>
      <xdr:rowOff>171449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6556F84B-C314-61BA-942D-8D3A0F3EF3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604836</xdr:colOff>
      <xdr:row>25</xdr:row>
      <xdr:rowOff>19050</xdr:rowOff>
    </xdr:from>
    <xdr:to>
      <xdr:col>22</xdr:col>
      <xdr:colOff>57149</xdr:colOff>
      <xdr:row>53</xdr:row>
      <xdr:rowOff>176212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42F92A9A-D413-12F3-F041-F3A9B5B5A7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23812</xdr:colOff>
      <xdr:row>55</xdr:row>
      <xdr:rowOff>0</xdr:rowOff>
    </xdr:from>
    <xdr:to>
      <xdr:col>22</xdr:col>
      <xdr:colOff>76200</xdr:colOff>
      <xdr:row>83</xdr:row>
      <xdr:rowOff>176212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B3651379-79CB-452F-5FC8-2C4620E922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BD07E-CF43-4493-81E3-F4A7ED62CBBF}">
  <dimension ref="A1:G14"/>
  <sheetViews>
    <sheetView tabSelected="1" zoomScale="25" zoomScaleNormal="25" workbookViewId="0">
      <selection activeCell="G16" sqref="G16"/>
    </sheetView>
  </sheetViews>
  <sheetFormatPr defaultRowHeight="14.4" x14ac:dyDescent="0.3"/>
  <sheetData>
    <row r="1" spans="1:7" ht="18.600000000000001" thickBot="1" x14ac:dyDescent="0.35">
      <c r="A1" s="5" t="s">
        <v>0</v>
      </c>
      <c r="B1" s="7" t="s">
        <v>1</v>
      </c>
      <c r="C1" s="8"/>
      <c r="D1" s="8"/>
      <c r="E1" s="8"/>
      <c r="F1" s="8"/>
      <c r="G1" s="9"/>
    </row>
    <row r="2" spans="1:7" ht="72.599999999999994" thickBot="1" x14ac:dyDescent="0.35">
      <c r="A2" s="6"/>
      <c r="B2" s="1" t="s">
        <v>5</v>
      </c>
      <c r="C2" s="1" t="s">
        <v>5</v>
      </c>
      <c r="D2" s="1" t="s">
        <v>5</v>
      </c>
      <c r="E2" s="1" t="s">
        <v>6</v>
      </c>
      <c r="F2" s="1" t="s">
        <v>6</v>
      </c>
      <c r="G2" s="1" t="s">
        <v>6</v>
      </c>
    </row>
    <row r="3" spans="1:7" ht="18.600000000000001" thickBot="1" x14ac:dyDescent="0.35">
      <c r="A3" s="2">
        <v>1</v>
      </c>
      <c r="B3" s="10">
        <v>82</v>
      </c>
      <c r="C3" s="4">
        <v>76</v>
      </c>
      <c r="D3" s="4">
        <v>84</v>
      </c>
      <c r="E3" s="4">
        <v>88</v>
      </c>
      <c r="F3" s="4">
        <v>78</v>
      </c>
      <c r="G3" s="4">
        <v>92</v>
      </c>
    </row>
    <row r="4" spans="1:7" ht="18.600000000000001" thickBot="1" x14ac:dyDescent="0.35">
      <c r="A4" s="2">
        <v>2</v>
      </c>
      <c r="B4" s="3">
        <v>56</v>
      </c>
      <c r="C4" s="1">
        <v>88</v>
      </c>
      <c r="D4" s="1">
        <v>72</v>
      </c>
      <c r="E4" s="1">
        <v>78</v>
      </c>
      <c r="F4" s="1">
        <v>82</v>
      </c>
      <c r="G4" s="1">
        <v>76</v>
      </c>
    </row>
    <row r="5" spans="1:7" ht="18.600000000000001" thickBot="1" x14ac:dyDescent="0.35">
      <c r="A5" s="2">
        <v>3</v>
      </c>
      <c r="B5" s="3">
        <v>86</v>
      </c>
      <c r="C5" s="1">
        <v>84</v>
      </c>
      <c r="D5" s="1">
        <v>94</v>
      </c>
      <c r="E5" s="1">
        <v>90</v>
      </c>
      <c r="F5" s="1">
        <v>94</v>
      </c>
      <c r="G5" s="1">
        <v>98</v>
      </c>
    </row>
    <row r="6" spans="1:7" ht="18.600000000000001" thickBot="1" x14ac:dyDescent="0.35">
      <c r="A6" s="2">
        <v>4</v>
      </c>
      <c r="B6" s="3">
        <v>84</v>
      </c>
      <c r="C6" s="1">
        <v>84</v>
      </c>
      <c r="D6" s="1">
        <v>88</v>
      </c>
      <c r="E6" s="1">
        <v>92</v>
      </c>
      <c r="F6" s="1">
        <v>88</v>
      </c>
      <c r="G6" s="1">
        <v>96</v>
      </c>
    </row>
    <row r="7" spans="1:7" ht="18.600000000000001" thickBot="1" x14ac:dyDescent="0.35">
      <c r="A7" s="2">
        <v>5</v>
      </c>
      <c r="B7" s="3">
        <v>88</v>
      </c>
      <c r="C7" s="1">
        <v>88</v>
      </c>
      <c r="D7" s="1">
        <v>94</v>
      </c>
      <c r="E7" s="1">
        <v>88</v>
      </c>
      <c r="F7" s="1">
        <v>92</v>
      </c>
      <c r="G7" s="1">
        <v>96</v>
      </c>
    </row>
    <row r="8" spans="1:7" ht="18.600000000000001" thickBot="1" x14ac:dyDescent="0.35">
      <c r="A8" s="2">
        <v>6</v>
      </c>
      <c r="B8" s="3">
        <v>84</v>
      </c>
      <c r="C8" s="1">
        <v>86</v>
      </c>
      <c r="D8" s="1">
        <v>88</v>
      </c>
      <c r="E8" s="1">
        <v>90</v>
      </c>
      <c r="F8" s="1">
        <v>90</v>
      </c>
      <c r="G8" s="1">
        <v>92</v>
      </c>
    </row>
    <row r="9" spans="1:7" ht="18.600000000000001" thickBot="1" x14ac:dyDescent="0.35">
      <c r="A9" s="2">
        <v>7</v>
      </c>
      <c r="B9" s="3">
        <v>88</v>
      </c>
      <c r="C9" s="1">
        <v>80</v>
      </c>
      <c r="D9" s="1">
        <v>90</v>
      </c>
      <c r="E9" s="1">
        <v>92</v>
      </c>
      <c r="F9" s="1">
        <v>82</v>
      </c>
      <c r="G9" s="1">
        <v>90</v>
      </c>
    </row>
    <row r="10" spans="1:7" ht="18.600000000000001" thickBot="1" x14ac:dyDescent="0.35">
      <c r="A10" s="2">
        <v>8</v>
      </c>
      <c r="B10" s="3">
        <v>90</v>
      </c>
      <c r="C10" s="1">
        <v>84</v>
      </c>
      <c r="D10" s="1">
        <v>92</v>
      </c>
      <c r="E10" s="1">
        <v>98</v>
      </c>
      <c r="F10" s="1">
        <v>96</v>
      </c>
      <c r="G10" s="1">
        <v>96</v>
      </c>
    </row>
    <row r="11" spans="1:7" ht="18.600000000000001" thickBot="1" x14ac:dyDescent="0.35">
      <c r="A11" s="2">
        <v>9</v>
      </c>
      <c r="B11" s="3">
        <v>82</v>
      </c>
      <c r="C11" s="1">
        <v>88</v>
      </c>
      <c r="D11" s="1">
        <v>84</v>
      </c>
      <c r="E11" s="1">
        <v>80</v>
      </c>
      <c r="F11" s="1">
        <v>92</v>
      </c>
      <c r="G11" s="1">
        <v>92</v>
      </c>
    </row>
    <row r="12" spans="1:7" x14ac:dyDescent="0.3">
      <c r="A12" t="s">
        <v>2</v>
      </c>
      <c r="B12">
        <f>MIN(B3:B11)</f>
        <v>56</v>
      </c>
      <c r="C12">
        <f t="shared" ref="C12:G12" si="0">MIN(C3:C11)</f>
        <v>76</v>
      </c>
      <c r="D12">
        <f t="shared" si="0"/>
        <v>72</v>
      </c>
      <c r="E12">
        <f t="shared" si="0"/>
        <v>78</v>
      </c>
      <c r="F12">
        <f t="shared" si="0"/>
        <v>78</v>
      </c>
      <c r="G12">
        <f t="shared" si="0"/>
        <v>76</v>
      </c>
    </row>
    <row r="13" spans="1:7" x14ac:dyDescent="0.3">
      <c r="A13" t="s">
        <v>3</v>
      </c>
      <c r="B13">
        <f>MAX(B3:B11)</f>
        <v>90</v>
      </c>
      <c r="C13">
        <f t="shared" ref="C13:G13" si="1">MAX(C3:C11)</f>
        <v>88</v>
      </c>
      <c r="D13">
        <f t="shared" si="1"/>
        <v>94</v>
      </c>
      <c r="E13">
        <f t="shared" si="1"/>
        <v>98</v>
      </c>
      <c r="F13">
        <f t="shared" si="1"/>
        <v>96</v>
      </c>
      <c r="G13">
        <f t="shared" si="1"/>
        <v>98</v>
      </c>
    </row>
    <row r="14" spans="1:7" x14ac:dyDescent="0.3">
      <c r="A14" t="s">
        <v>4</v>
      </c>
      <c r="B14">
        <f>AVERAGE(B3:B11)</f>
        <v>82.222222222222229</v>
      </c>
      <c r="C14">
        <f t="shared" ref="C14:G14" si="2">AVERAGE(C3:C11)</f>
        <v>84.222222222222229</v>
      </c>
      <c r="D14">
        <f t="shared" si="2"/>
        <v>87.333333333333329</v>
      </c>
      <c r="E14">
        <f t="shared" si="2"/>
        <v>88.444444444444443</v>
      </c>
      <c r="F14">
        <f t="shared" si="2"/>
        <v>88.222222222222229</v>
      </c>
      <c r="G14">
        <f t="shared" si="2"/>
        <v>92</v>
      </c>
    </row>
  </sheetData>
  <mergeCells count="2">
    <mergeCell ref="A1:A2"/>
    <mergeCell ref="B1:G1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Сергей Каленик</dc:creator>
  <cp:lastModifiedBy>YANA ROGOVA</cp:lastModifiedBy>
  <dcterms:created xsi:type="dcterms:W3CDTF">2022-05-19T07:15:02Z</dcterms:created>
  <dcterms:modified xsi:type="dcterms:W3CDTF">2022-05-21T14:48:45Z</dcterms:modified>
</cp:coreProperties>
</file>