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yanalazareva/Downloads/"/>
    </mc:Choice>
  </mc:AlternateContent>
  <xr:revisionPtr revIDLastSave="0" documentId="13_ncr:1_{99BBE34C-3391-8147-A587-9F495BF01D63}" xr6:coauthVersionLast="45" xr6:coauthVersionMax="45" xr10:uidLastSave="{00000000-0000-0000-0000-000000000000}"/>
  <bookViews>
    <workbookView xWindow="12320" yWindow="460" windowWidth="23400" windowHeight="15920" xr2:uid="{00000000-000D-0000-FFFF-FFFF01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  <c r="D81" i="1"/>
  <c r="E81" i="1"/>
  <c r="F81" i="1"/>
  <c r="B81" i="1"/>
  <c r="H80" i="1"/>
  <c r="G34" i="1" l="1"/>
  <c r="G76" i="1"/>
  <c r="G77" i="1"/>
  <c r="G78" i="1"/>
  <c r="G79" i="1"/>
  <c r="G80" i="1"/>
  <c r="G75" i="1"/>
  <c r="E56" i="1"/>
  <c r="E55" i="1"/>
  <c r="E54" i="1"/>
  <c r="E53" i="1"/>
  <c r="E42" i="1"/>
  <c r="E41" i="1"/>
  <c r="G29" i="1"/>
  <c r="G30" i="1"/>
  <c r="G31" i="1"/>
  <c r="G32" i="1"/>
  <c r="G33" i="1"/>
  <c r="G28" i="1"/>
  <c r="D20" i="1"/>
  <c r="D19" i="1"/>
  <c r="D18" i="1"/>
  <c r="D17" i="1"/>
  <c r="D16" i="1"/>
  <c r="D14" i="1"/>
  <c r="D13" i="1"/>
  <c r="D12" i="1"/>
  <c r="D11" i="1"/>
  <c r="D21" i="1" s="1"/>
  <c r="L6" i="1"/>
  <c r="N6" i="1"/>
</calcChain>
</file>

<file path=xl/sharedStrings.xml><?xml version="1.0" encoding="utf-8"?>
<sst xmlns="http://schemas.openxmlformats.org/spreadsheetml/2006/main" count="107" uniqueCount="41">
  <si>
    <t>Ранжировки проведены экспертами в разных масштабах, поэтому даже визуально результаты оценщиков трудно сопоставить.</t>
  </si>
  <si>
    <t>Проект 1</t>
  </si>
  <si>
    <t>Проект 2</t>
  </si>
  <si>
    <t>Проект 3</t>
  </si>
  <si>
    <t>Проект 4</t>
  </si>
  <si>
    <t>Проект 5</t>
  </si>
  <si>
    <t>Сумма рангов</t>
  </si>
  <si>
    <t>Эксперт 1</t>
  </si>
  <si>
    <t>Эксперт 2</t>
  </si>
  <si>
    <t>Эксперт 3</t>
  </si>
  <si>
    <t>Эксперт 4</t>
  </si>
  <si>
    <t>Эксперт 5</t>
  </si>
  <si>
    <t>Эксперт 6</t>
  </si>
  <si>
    <t>Контрольное значение</t>
  </si>
  <si>
    <t>Все ранжировки, кроме ранжировки 2-го эксперта, не стандартизированы</t>
  </si>
  <si>
    <t>Стандартизация:</t>
  </si>
  <si>
    <t>используем возможности "Специальной вставки" Excel  (опция "Транспонировать") и сортировки</t>
  </si>
  <si>
    <t>Скорректи-рованный ранг</t>
  </si>
  <si>
    <t>Связанные (равные) ранги выделены цветной заливкой</t>
  </si>
  <si>
    <t>Результаты стандартизации:</t>
  </si>
  <si>
    <r>
      <rPr>
        <b/>
        <sz val="11"/>
        <color theme="1"/>
        <rFont val="Calibri"/>
        <family val="2"/>
        <charset val="204"/>
        <scheme val="minor"/>
      </rPr>
      <t>Экспертные методы прогнозирования</t>
    </r>
    <r>
      <rPr>
        <sz val="11"/>
        <color theme="1"/>
        <rFont val="Calibri"/>
        <family val="2"/>
        <charset val="204"/>
        <scheme val="minor"/>
      </rPr>
      <t xml:space="preserve"> - стандартизация ранжировок</t>
    </r>
  </si>
  <si>
    <t>Задача 2</t>
  </si>
  <si>
    <t xml:space="preserve">Исходная информация: Пусть 5 вариантов информационных систем оцениваются по степени предпочтительности для компании шестью экспертами. </t>
  </si>
  <si>
    <t>Предложено проанализировать ИС по степени привлекательности с точки зрения оценщиков.</t>
  </si>
  <si>
    <t>Задача 1</t>
  </si>
  <si>
    <t>Номер объекта</t>
  </si>
  <si>
    <t>Проверка на стандартизацию ранжировки:</t>
  </si>
  <si>
    <t>Ранг объекта</t>
  </si>
  <si>
    <t>=</t>
  </si>
  <si>
    <t>тождество неверно</t>
  </si>
  <si>
    <t>Значит, ранжировка не стандартизирована</t>
  </si>
  <si>
    <t>Исходная информация  - ранжировка одного эксперта, входящего в состав экспертной группы</t>
  </si>
  <si>
    <t>Реализация метода стандартизированного ранга с использованием сортировки в Excel:</t>
  </si>
  <si>
    <t>Порядковое место объекта</t>
  </si>
  <si>
    <t>Скоррек-тирован-ный ранг</t>
  </si>
  <si>
    <t>Скорректированный ранг равен среднеарифметическому порядковых мест эквивалентных объектов</t>
  </si>
  <si>
    <t>Ранжировка стандартизирована</t>
  </si>
  <si>
    <t>Поряд-ковое место</t>
  </si>
  <si>
    <r>
      <t xml:space="preserve">1 вариант итоговой ранжировки: </t>
    </r>
    <r>
      <rPr>
        <sz val="12"/>
        <color theme="1"/>
        <rFont val="Calibri"/>
        <family val="2"/>
        <charset val="204"/>
        <scheme val="minor"/>
      </rPr>
      <t>эксперты наиболее предпочтительному проекту ставили ранг, равный 1</t>
    </r>
  </si>
  <si>
    <t>Итоговый ранг</t>
  </si>
  <si>
    <r>
      <t xml:space="preserve">2 вариант итоговой ранжировки: </t>
    </r>
    <r>
      <rPr>
        <sz val="11"/>
        <color theme="1"/>
        <rFont val="Calibri"/>
        <family val="2"/>
        <charset val="204"/>
        <scheme val="minor"/>
      </rPr>
      <t>эксперты назначали каждому проекту баллы (чем больше - тем лучше)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</si>
</sst>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01"/>
  <sheetViews>
    <sheetView tabSelected="1" topLeftCell="A77" zoomScale="106" workbookViewId="0">
      <pane xSplit="28600" ySplit="12160" topLeftCell="O71"/>
      <selection activeCell="C104" sqref="C104"/>
      <selection pane="topRight" activeCell="O52" sqref="O52"/>
      <selection pane="bottomLeft" activeCell="A71" sqref="A71"/>
      <selection pane="bottomRight" activeCell="O65" sqref="O65"/>
    </sheetView>
  </sheetViews>
  <sheetFormatPr baseColWidth="10" defaultColWidth="8.83203125" defaultRowHeight="15" x14ac:dyDescent="0.2"/>
  <cols>
    <col min="1" max="1" width="14.83203125" customWidth="1"/>
    <col min="3" max="3" width="8.83203125" customWidth="1"/>
    <col min="5" max="5" width="10.33203125" customWidth="1"/>
  </cols>
  <sheetData>
    <row r="2" spans="1:15" x14ac:dyDescent="0.2">
      <c r="A2" t="s">
        <v>20</v>
      </c>
    </row>
    <row r="3" spans="1:15" x14ac:dyDescent="0.2">
      <c r="A3" s="13" t="s">
        <v>24</v>
      </c>
    </row>
    <row r="4" spans="1:15" x14ac:dyDescent="0.2">
      <c r="B4" t="s">
        <v>31</v>
      </c>
    </row>
    <row r="5" spans="1:15" x14ac:dyDescent="0.2">
      <c r="A5" t="s">
        <v>25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t="s">
        <v>26</v>
      </c>
    </row>
    <row r="6" spans="1:15" x14ac:dyDescent="0.2">
      <c r="A6" t="s">
        <v>27</v>
      </c>
      <c r="B6" s="2">
        <v>2</v>
      </c>
      <c r="C6" s="2">
        <v>12</v>
      </c>
      <c r="D6" s="2">
        <v>2</v>
      </c>
      <c r="E6" s="2">
        <v>12</v>
      </c>
      <c r="F6" s="2">
        <v>8</v>
      </c>
      <c r="G6" s="2">
        <v>8</v>
      </c>
      <c r="H6" s="2">
        <v>0</v>
      </c>
      <c r="I6" s="2">
        <v>8</v>
      </c>
      <c r="J6" s="2">
        <v>0</v>
      </c>
      <c r="K6" s="2">
        <v>6</v>
      </c>
      <c r="L6" s="16">
        <f>SUM(B6:K6)</f>
        <v>58</v>
      </c>
      <c r="M6" s="1" t="s">
        <v>28</v>
      </c>
      <c r="N6" s="5">
        <f>(10+1)*10/2</f>
        <v>55</v>
      </c>
      <c r="O6" t="s">
        <v>29</v>
      </c>
    </row>
    <row r="7" spans="1:15" x14ac:dyDescent="0.2">
      <c r="L7" t="s">
        <v>30</v>
      </c>
    </row>
    <row r="8" spans="1:15" x14ac:dyDescent="0.2">
      <c r="B8" t="s">
        <v>32</v>
      </c>
    </row>
    <row r="9" spans="1:15" x14ac:dyDescent="0.2">
      <c r="B9" t="s">
        <v>16</v>
      </c>
    </row>
    <row r="10" spans="1:15" ht="48" x14ac:dyDescent="0.2">
      <c r="A10" s="11" t="s">
        <v>33</v>
      </c>
      <c r="B10" s="11" t="s">
        <v>25</v>
      </c>
      <c r="C10" s="11" t="s">
        <v>27</v>
      </c>
      <c r="D10" s="11" t="s">
        <v>34</v>
      </c>
    </row>
    <row r="11" spans="1:15" ht="14.5" customHeight="1" x14ac:dyDescent="0.2">
      <c r="A11" s="9">
        <v>1</v>
      </c>
      <c r="B11" s="2">
        <v>7</v>
      </c>
      <c r="C11" s="14">
        <v>0</v>
      </c>
      <c r="D11" s="9">
        <f>(A11+A12)/2</f>
        <v>1.5</v>
      </c>
      <c r="E11" s="24" t="s">
        <v>35</v>
      </c>
      <c r="F11" s="24"/>
      <c r="G11" s="24"/>
      <c r="H11" s="24"/>
      <c r="I11" s="24"/>
    </row>
    <row r="12" spans="1:15" x14ac:dyDescent="0.2">
      <c r="A12" s="9">
        <v>2</v>
      </c>
      <c r="B12" s="2">
        <v>9</v>
      </c>
      <c r="C12" s="14">
        <v>0</v>
      </c>
      <c r="D12" s="9">
        <f>(A11+A12)/2</f>
        <v>1.5</v>
      </c>
      <c r="E12" s="24"/>
      <c r="F12" s="24"/>
      <c r="G12" s="24"/>
      <c r="H12" s="24"/>
      <c r="I12" s="24"/>
    </row>
    <row r="13" spans="1:15" x14ac:dyDescent="0.2">
      <c r="A13" s="9">
        <v>3</v>
      </c>
      <c r="B13" s="2">
        <v>1</v>
      </c>
      <c r="C13" s="15">
        <v>2</v>
      </c>
      <c r="D13" s="9">
        <f>(A13+A14)/2</f>
        <v>3.5</v>
      </c>
    </row>
    <row r="14" spans="1:15" x14ac:dyDescent="0.2">
      <c r="A14" s="9">
        <v>4</v>
      </c>
      <c r="B14" s="2">
        <v>3</v>
      </c>
      <c r="C14" s="15">
        <v>2</v>
      </c>
      <c r="D14" s="9">
        <f>(A13+A14)/2</f>
        <v>3.5</v>
      </c>
    </row>
    <row r="15" spans="1:15" x14ac:dyDescent="0.2">
      <c r="A15" s="9">
        <v>5</v>
      </c>
      <c r="B15" s="2">
        <v>10</v>
      </c>
      <c r="C15" s="2">
        <v>6</v>
      </c>
      <c r="D15" s="9">
        <v>5</v>
      </c>
    </row>
    <row r="16" spans="1:15" x14ac:dyDescent="0.2">
      <c r="A16" s="9">
        <v>6</v>
      </c>
      <c r="B16" s="2">
        <v>5</v>
      </c>
      <c r="C16" s="21">
        <v>8</v>
      </c>
      <c r="D16" s="9">
        <f>(A16+A17+A18)/3</f>
        <v>7</v>
      </c>
    </row>
    <row r="17" spans="1:10" x14ac:dyDescent="0.2">
      <c r="A17" s="9">
        <v>7</v>
      </c>
      <c r="B17" s="2">
        <v>6</v>
      </c>
      <c r="C17" s="21">
        <v>8</v>
      </c>
      <c r="D17" s="9">
        <f>(A16+A17+A18)/3</f>
        <v>7</v>
      </c>
    </row>
    <row r="18" spans="1:10" x14ac:dyDescent="0.2">
      <c r="A18" s="9">
        <v>8</v>
      </c>
      <c r="B18" s="2">
        <v>8</v>
      </c>
      <c r="C18" s="21">
        <v>8</v>
      </c>
      <c r="D18" s="9">
        <f>(A16+A17+A18)/3</f>
        <v>7</v>
      </c>
    </row>
    <row r="19" spans="1:10" x14ac:dyDescent="0.2">
      <c r="A19" s="9">
        <v>9</v>
      </c>
      <c r="B19" s="2">
        <v>2</v>
      </c>
      <c r="C19" s="20">
        <v>12</v>
      </c>
      <c r="D19" s="9">
        <f>AVERAGE(A19:A20)</f>
        <v>9.5</v>
      </c>
    </row>
    <row r="20" spans="1:10" x14ac:dyDescent="0.2">
      <c r="A20" s="9">
        <v>10</v>
      </c>
      <c r="B20" s="2">
        <v>4</v>
      </c>
      <c r="C20" s="20">
        <v>12</v>
      </c>
      <c r="D20" s="9">
        <f>AVERAGE(A19:A20)</f>
        <v>9.5</v>
      </c>
    </row>
    <row r="21" spans="1:10" x14ac:dyDescent="0.2">
      <c r="D21" s="17">
        <f>SUM(D11:D20)</f>
        <v>55</v>
      </c>
      <c r="E21" t="s">
        <v>36</v>
      </c>
    </row>
    <row r="23" spans="1:10" x14ac:dyDescent="0.2">
      <c r="A23" s="6" t="s">
        <v>21</v>
      </c>
    </row>
    <row r="24" spans="1:10" x14ac:dyDescent="0.2">
      <c r="A24" s="7" t="s">
        <v>22</v>
      </c>
    </row>
    <row r="25" spans="1:10" x14ac:dyDescent="0.2">
      <c r="A25" s="7" t="s">
        <v>23</v>
      </c>
    </row>
    <row r="26" spans="1:10" x14ac:dyDescent="0.2">
      <c r="A26" s="7" t="s">
        <v>0</v>
      </c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2">
      <c r="A27" s="1"/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4" t="s">
        <v>6</v>
      </c>
    </row>
    <row r="28" spans="1:10" x14ac:dyDescent="0.2">
      <c r="A28" s="3" t="s">
        <v>7</v>
      </c>
      <c r="B28" s="9">
        <v>9</v>
      </c>
      <c r="C28" s="9">
        <v>7</v>
      </c>
      <c r="D28" s="9">
        <v>4</v>
      </c>
      <c r="E28" s="9">
        <v>7</v>
      </c>
      <c r="F28" s="9">
        <v>5</v>
      </c>
      <c r="G28" s="1">
        <f>SUM(B28:F28)</f>
        <v>32</v>
      </c>
    </row>
    <row r="29" spans="1:10" x14ac:dyDescent="0.2">
      <c r="A29" s="3" t="s">
        <v>8</v>
      </c>
      <c r="B29" s="9">
        <v>4</v>
      </c>
      <c r="C29" s="9">
        <v>5</v>
      </c>
      <c r="D29" s="9">
        <v>2</v>
      </c>
      <c r="E29" s="9">
        <v>3</v>
      </c>
      <c r="F29" s="9">
        <v>1</v>
      </c>
      <c r="G29" s="5">
        <f t="shared" ref="G29:G33" si="0">SUM(B29:F29)</f>
        <v>15</v>
      </c>
    </row>
    <row r="30" spans="1:10" x14ac:dyDescent="0.2">
      <c r="A30" s="3" t="s">
        <v>9</v>
      </c>
      <c r="B30" s="9">
        <v>11</v>
      </c>
      <c r="C30" s="9">
        <v>9</v>
      </c>
      <c r="D30" s="9">
        <v>1</v>
      </c>
      <c r="E30" s="9">
        <v>7</v>
      </c>
      <c r="F30" s="9">
        <v>3</v>
      </c>
      <c r="G30" s="1">
        <f t="shared" si="0"/>
        <v>31</v>
      </c>
    </row>
    <row r="31" spans="1:10" x14ac:dyDescent="0.2">
      <c r="A31" s="3" t="s">
        <v>10</v>
      </c>
      <c r="B31" s="9">
        <v>8</v>
      </c>
      <c r="C31" s="9">
        <v>7</v>
      </c>
      <c r="D31" s="9">
        <v>3</v>
      </c>
      <c r="E31" s="9">
        <v>7</v>
      </c>
      <c r="F31" s="9">
        <v>3</v>
      </c>
      <c r="G31" s="1">
        <f t="shared" si="0"/>
        <v>28</v>
      </c>
    </row>
    <row r="32" spans="1:10" x14ac:dyDescent="0.2">
      <c r="A32" s="3" t="s">
        <v>11</v>
      </c>
      <c r="B32" s="9">
        <v>6</v>
      </c>
      <c r="C32" s="9">
        <v>5</v>
      </c>
      <c r="D32" s="9">
        <v>1</v>
      </c>
      <c r="E32" s="9">
        <v>3</v>
      </c>
      <c r="F32" s="9">
        <v>2</v>
      </c>
      <c r="G32" s="1">
        <f t="shared" si="0"/>
        <v>17</v>
      </c>
    </row>
    <row r="33" spans="1:8" x14ac:dyDescent="0.2">
      <c r="A33" s="3" t="s">
        <v>12</v>
      </c>
      <c r="B33" s="9">
        <v>4</v>
      </c>
      <c r="C33" s="9">
        <v>4</v>
      </c>
      <c r="D33" s="9">
        <v>2</v>
      </c>
      <c r="E33" s="9">
        <v>3</v>
      </c>
      <c r="F33" s="9">
        <v>1</v>
      </c>
      <c r="G33" s="1">
        <f t="shared" si="0"/>
        <v>14</v>
      </c>
    </row>
    <row r="34" spans="1:8" x14ac:dyDescent="0.2">
      <c r="A34" s="1"/>
      <c r="G34" s="5">
        <f>5*(5+1)/2</f>
        <v>15</v>
      </c>
      <c r="H34" t="s">
        <v>13</v>
      </c>
    </row>
    <row r="35" spans="1:8" x14ac:dyDescent="0.2">
      <c r="A35" s="1"/>
      <c r="G35" s="1" t="s">
        <v>14</v>
      </c>
    </row>
    <row r="36" spans="1:8" x14ac:dyDescent="0.2">
      <c r="A36" s="1"/>
      <c r="G36" s="1"/>
    </row>
    <row r="37" spans="1:8" x14ac:dyDescent="0.2">
      <c r="A37" s="1" t="s">
        <v>15</v>
      </c>
      <c r="B37" t="s">
        <v>16</v>
      </c>
      <c r="C37" s="10"/>
    </row>
    <row r="38" spans="1:8" ht="48" x14ac:dyDescent="0.2">
      <c r="C38" s="2" t="s">
        <v>7</v>
      </c>
      <c r="D38" s="11" t="s">
        <v>37</v>
      </c>
      <c r="E38" s="11" t="s">
        <v>17</v>
      </c>
    </row>
    <row r="39" spans="1:8" x14ac:dyDescent="0.2">
      <c r="B39" s="1" t="s">
        <v>3</v>
      </c>
      <c r="C39" s="9">
        <v>4</v>
      </c>
      <c r="D39" s="9">
        <v>1</v>
      </c>
      <c r="E39" s="9">
        <v>1</v>
      </c>
    </row>
    <row r="40" spans="1:8" x14ac:dyDescent="0.2">
      <c r="B40" s="1" t="s">
        <v>5</v>
      </c>
      <c r="C40" s="9">
        <v>5</v>
      </c>
      <c r="D40" s="9">
        <v>2</v>
      </c>
      <c r="E40" s="9">
        <v>2</v>
      </c>
    </row>
    <row r="41" spans="1:8" x14ac:dyDescent="0.2">
      <c r="A41" s="22" t="s">
        <v>18</v>
      </c>
      <c r="B41" s="1" t="s">
        <v>2</v>
      </c>
      <c r="C41" s="12">
        <v>7</v>
      </c>
      <c r="D41" s="9">
        <v>3</v>
      </c>
      <c r="E41" s="9">
        <f>AVERAGE(D41:D42)</f>
        <v>3.5</v>
      </c>
    </row>
    <row r="42" spans="1:8" x14ac:dyDescent="0.2">
      <c r="A42" s="23"/>
      <c r="B42" s="1" t="s">
        <v>4</v>
      </c>
      <c r="C42" s="12">
        <v>7</v>
      </c>
      <c r="D42" s="9">
        <v>4</v>
      </c>
      <c r="E42" s="9">
        <f>AVERAGE(D41:D42)</f>
        <v>3.5</v>
      </c>
    </row>
    <row r="43" spans="1:8" x14ac:dyDescent="0.2">
      <c r="B43" s="1" t="s">
        <v>1</v>
      </c>
      <c r="C43" s="9">
        <v>9</v>
      </c>
      <c r="D43" s="9">
        <v>5</v>
      </c>
      <c r="E43" s="9">
        <v>5</v>
      </c>
    </row>
    <row r="44" spans="1:8" x14ac:dyDescent="0.2">
      <c r="B44" s="1"/>
    </row>
    <row r="45" spans="1:8" ht="48" x14ac:dyDescent="0.2">
      <c r="C45" s="2" t="s">
        <v>9</v>
      </c>
      <c r="D45" s="11" t="s">
        <v>37</v>
      </c>
      <c r="E45" s="11" t="s">
        <v>17</v>
      </c>
    </row>
    <row r="46" spans="1:8" x14ac:dyDescent="0.2">
      <c r="B46" s="1" t="s">
        <v>3</v>
      </c>
      <c r="C46" s="9">
        <v>1</v>
      </c>
      <c r="D46" s="9">
        <v>1</v>
      </c>
      <c r="E46" s="9">
        <v>1</v>
      </c>
    </row>
    <row r="47" spans="1:8" x14ac:dyDescent="0.2">
      <c r="B47" s="1" t="s">
        <v>5</v>
      </c>
      <c r="C47" s="9">
        <v>3</v>
      </c>
      <c r="D47" s="9">
        <v>2</v>
      </c>
      <c r="E47" s="9">
        <v>2</v>
      </c>
    </row>
    <row r="48" spans="1:8" x14ac:dyDescent="0.2">
      <c r="B48" s="1" t="s">
        <v>4</v>
      </c>
      <c r="C48" s="9">
        <v>7</v>
      </c>
      <c r="D48" s="9">
        <v>3</v>
      </c>
      <c r="E48" s="9">
        <v>3</v>
      </c>
    </row>
    <row r="49" spans="2:5" x14ac:dyDescent="0.2">
      <c r="B49" s="1" t="s">
        <v>2</v>
      </c>
      <c r="C49" s="9">
        <v>9</v>
      </c>
      <c r="D49" s="9">
        <v>4</v>
      </c>
      <c r="E49" s="9">
        <v>4</v>
      </c>
    </row>
    <row r="50" spans="2:5" x14ac:dyDescent="0.2">
      <c r="B50" s="1" t="s">
        <v>1</v>
      </c>
      <c r="C50" s="9">
        <v>11</v>
      </c>
      <c r="D50" s="9">
        <v>5</v>
      </c>
      <c r="E50" s="9">
        <v>5</v>
      </c>
    </row>
    <row r="52" spans="2:5" ht="48" x14ac:dyDescent="0.2">
      <c r="C52" s="2" t="s">
        <v>10</v>
      </c>
      <c r="D52" s="11" t="s">
        <v>37</v>
      </c>
      <c r="E52" s="11" t="s">
        <v>17</v>
      </c>
    </row>
    <row r="53" spans="2:5" x14ac:dyDescent="0.2">
      <c r="B53" s="1" t="s">
        <v>3</v>
      </c>
      <c r="C53" s="9">
        <v>3</v>
      </c>
      <c r="D53" s="9">
        <v>1</v>
      </c>
      <c r="E53" s="2">
        <f>AVERAGE(D53:D54)</f>
        <v>1.5</v>
      </c>
    </row>
    <row r="54" spans="2:5" x14ac:dyDescent="0.2">
      <c r="B54" s="1" t="s">
        <v>5</v>
      </c>
      <c r="C54" s="9">
        <v>3</v>
      </c>
      <c r="D54" s="9">
        <v>2</v>
      </c>
      <c r="E54" s="2">
        <f>AVERAGE(D53:D54)</f>
        <v>1.5</v>
      </c>
    </row>
    <row r="55" spans="2:5" x14ac:dyDescent="0.2">
      <c r="B55" s="1" t="s">
        <v>2</v>
      </c>
      <c r="C55" s="9">
        <v>7</v>
      </c>
      <c r="D55" s="9">
        <v>3</v>
      </c>
      <c r="E55" s="2">
        <f>AVERAGE(D55:D56)</f>
        <v>3.5</v>
      </c>
    </row>
    <row r="56" spans="2:5" x14ac:dyDescent="0.2">
      <c r="B56" s="1" t="s">
        <v>4</v>
      </c>
      <c r="C56" s="9">
        <v>7</v>
      </c>
      <c r="D56" s="9">
        <v>4</v>
      </c>
      <c r="E56" s="2">
        <f>AVERAGE(D55:D56)</f>
        <v>3.5</v>
      </c>
    </row>
    <row r="57" spans="2:5" x14ac:dyDescent="0.2">
      <c r="B57" s="1" t="s">
        <v>1</v>
      </c>
      <c r="C57" s="9">
        <v>8</v>
      </c>
      <c r="D57" s="9">
        <v>5</v>
      </c>
      <c r="E57" s="2">
        <v>5</v>
      </c>
    </row>
    <row r="58" spans="2:5" x14ac:dyDescent="0.2">
      <c r="D58" s="1"/>
    </row>
    <row r="59" spans="2:5" ht="48" x14ac:dyDescent="0.2">
      <c r="C59" s="2" t="s">
        <v>11</v>
      </c>
      <c r="D59" s="11" t="s">
        <v>37</v>
      </c>
      <c r="E59" s="11" t="s">
        <v>17</v>
      </c>
    </row>
    <row r="60" spans="2:5" x14ac:dyDescent="0.2">
      <c r="B60" s="1" t="s">
        <v>3</v>
      </c>
      <c r="C60" s="9">
        <v>1</v>
      </c>
      <c r="D60" s="9">
        <v>1</v>
      </c>
      <c r="E60" s="9">
        <v>1</v>
      </c>
    </row>
    <row r="61" spans="2:5" x14ac:dyDescent="0.2">
      <c r="B61" s="1" t="s">
        <v>5</v>
      </c>
      <c r="C61" s="9">
        <v>2</v>
      </c>
      <c r="D61" s="9">
        <v>2</v>
      </c>
      <c r="E61" s="9">
        <v>2</v>
      </c>
    </row>
    <row r="62" spans="2:5" x14ac:dyDescent="0.2">
      <c r="B62" s="1" t="s">
        <v>4</v>
      </c>
      <c r="C62" s="9">
        <v>3</v>
      </c>
      <c r="D62" s="9">
        <v>3</v>
      </c>
      <c r="E62" s="9">
        <v>3</v>
      </c>
    </row>
    <row r="63" spans="2:5" x14ac:dyDescent="0.2">
      <c r="B63" s="1" t="s">
        <v>2</v>
      </c>
      <c r="C63" s="9">
        <v>5</v>
      </c>
      <c r="D63" s="9">
        <v>4</v>
      </c>
      <c r="E63" s="9">
        <v>4</v>
      </c>
    </row>
    <row r="64" spans="2:5" x14ac:dyDescent="0.2">
      <c r="B64" s="1" t="s">
        <v>1</v>
      </c>
      <c r="C64" s="9">
        <v>6</v>
      </c>
      <c r="D64" s="9">
        <v>5</v>
      </c>
      <c r="E64" s="9">
        <v>5</v>
      </c>
    </row>
    <row r="66" spans="1:8" ht="48" x14ac:dyDescent="0.2">
      <c r="C66" s="2" t="s">
        <v>12</v>
      </c>
      <c r="D66" s="11" t="s">
        <v>37</v>
      </c>
      <c r="E66" s="11" t="s">
        <v>17</v>
      </c>
    </row>
    <row r="67" spans="1:8" x14ac:dyDescent="0.2">
      <c r="B67" s="1" t="s">
        <v>5</v>
      </c>
      <c r="C67" s="9">
        <v>1</v>
      </c>
      <c r="D67" s="9">
        <v>1</v>
      </c>
      <c r="E67" s="9">
        <v>1</v>
      </c>
    </row>
    <row r="68" spans="1:8" x14ac:dyDescent="0.2">
      <c r="B68" s="1" t="s">
        <v>3</v>
      </c>
      <c r="C68" s="9">
        <v>2</v>
      </c>
      <c r="D68" s="9">
        <v>2</v>
      </c>
      <c r="E68" s="9">
        <v>2</v>
      </c>
    </row>
    <row r="69" spans="1:8" x14ac:dyDescent="0.2">
      <c r="B69" s="1" t="s">
        <v>4</v>
      </c>
      <c r="C69" s="9">
        <v>3</v>
      </c>
      <c r="D69" s="9">
        <v>3</v>
      </c>
      <c r="E69" s="9">
        <v>3</v>
      </c>
    </row>
    <row r="70" spans="1:8" x14ac:dyDescent="0.2">
      <c r="B70" s="1" t="s">
        <v>1</v>
      </c>
      <c r="C70" s="12">
        <v>4</v>
      </c>
      <c r="D70" s="9">
        <v>4</v>
      </c>
      <c r="E70" s="9">
        <v>4.5</v>
      </c>
    </row>
    <row r="71" spans="1:8" x14ac:dyDescent="0.2">
      <c r="B71" s="1" t="s">
        <v>2</v>
      </c>
      <c r="C71" s="12">
        <v>4</v>
      </c>
      <c r="D71" s="9">
        <v>5</v>
      </c>
      <c r="E71" s="9">
        <v>4.5</v>
      </c>
    </row>
    <row r="72" spans="1:8" x14ac:dyDescent="0.2">
      <c r="B72" s="1"/>
      <c r="C72" s="19"/>
      <c r="D72" s="18"/>
      <c r="E72" s="18"/>
    </row>
    <row r="73" spans="1:8" x14ac:dyDescent="0.2">
      <c r="A73" t="s">
        <v>19</v>
      </c>
    </row>
    <row r="74" spans="1:8" x14ac:dyDescent="0.2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4" t="s">
        <v>6</v>
      </c>
    </row>
    <row r="75" spans="1:8" x14ac:dyDescent="0.2">
      <c r="A75" s="3" t="s">
        <v>7</v>
      </c>
      <c r="B75" s="9">
        <v>5</v>
      </c>
      <c r="C75" s="9">
        <v>3.5</v>
      </c>
      <c r="D75" s="9">
        <v>1</v>
      </c>
      <c r="E75" s="9">
        <v>3.5</v>
      </c>
      <c r="F75" s="9">
        <v>2</v>
      </c>
      <c r="G75" s="1">
        <f>SUM(B75:F75)</f>
        <v>15</v>
      </c>
    </row>
    <row r="76" spans="1:8" x14ac:dyDescent="0.2">
      <c r="A76" s="3" t="s">
        <v>8</v>
      </c>
      <c r="B76" s="9">
        <v>4</v>
      </c>
      <c r="C76" s="9">
        <v>5</v>
      </c>
      <c r="D76" s="9">
        <v>2</v>
      </c>
      <c r="E76" s="9">
        <v>3</v>
      </c>
      <c r="F76" s="9">
        <v>1</v>
      </c>
      <c r="G76" s="1">
        <f t="shared" ref="G76:G80" si="1">SUM(B76:F76)</f>
        <v>15</v>
      </c>
    </row>
    <row r="77" spans="1:8" x14ac:dyDescent="0.2">
      <c r="A77" s="3" t="s">
        <v>9</v>
      </c>
      <c r="B77" s="9">
        <v>5</v>
      </c>
      <c r="C77" s="9">
        <v>4</v>
      </c>
      <c r="D77" s="9">
        <v>1</v>
      </c>
      <c r="E77" s="9">
        <v>3</v>
      </c>
      <c r="F77" s="9">
        <v>2</v>
      </c>
      <c r="G77" s="1">
        <f t="shared" si="1"/>
        <v>15</v>
      </c>
    </row>
    <row r="78" spans="1:8" x14ac:dyDescent="0.2">
      <c r="A78" s="3" t="s">
        <v>10</v>
      </c>
      <c r="B78" s="9">
        <v>5</v>
      </c>
      <c r="C78" s="9">
        <v>3.5</v>
      </c>
      <c r="D78" s="9">
        <v>1.5</v>
      </c>
      <c r="E78" s="9">
        <v>3.5</v>
      </c>
      <c r="F78" s="9">
        <v>1.5</v>
      </c>
      <c r="G78" s="1">
        <f t="shared" si="1"/>
        <v>15</v>
      </c>
    </row>
    <row r="79" spans="1:8" x14ac:dyDescent="0.2">
      <c r="A79" s="3" t="s">
        <v>11</v>
      </c>
      <c r="B79" s="9">
        <v>5</v>
      </c>
      <c r="C79" s="9">
        <v>4</v>
      </c>
      <c r="D79" s="9">
        <v>1</v>
      </c>
      <c r="E79" s="9">
        <v>3</v>
      </c>
      <c r="F79" s="9">
        <v>2</v>
      </c>
      <c r="G79" s="1">
        <f t="shared" si="1"/>
        <v>15</v>
      </c>
    </row>
    <row r="80" spans="1:8" x14ac:dyDescent="0.2">
      <c r="A80" s="3" t="s">
        <v>12</v>
      </c>
      <c r="B80" s="9">
        <v>4.5</v>
      </c>
      <c r="C80" s="9">
        <v>4.5</v>
      </c>
      <c r="D80" s="9">
        <v>2</v>
      </c>
      <c r="E80" s="9">
        <v>3</v>
      </c>
      <c r="F80" s="9">
        <v>1</v>
      </c>
      <c r="G80" s="1">
        <f t="shared" si="1"/>
        <v>15</v>
      </c>
      <c r="H80">
        <f>5*(5+1)/2</f>
        <v>15</v>
      </c>
    </row>
    <row r="81" spans="1:6" x14ac:dyDescent="0.2">
      <c r="B81">
        <f>SUM(B75:B80)</f>
        <v>28.5</v>
      </c>
      <c r="C81">
        <f t="shared" ref="C81:F81" si="2">SUM(C75:C80)</f>
        <v>24.5</v>
      </c>
      <c r="D81">
        <f t="shared" si="2"/>
        <v>8.5</v>
      </c>
      <c r="E81">
        <f t="shared" si="2"/>
        <v>19</v>
      </c>
      <c r="F81">
        <f t="shared" si="2"/>
        <v>9.5</v>
      </c>
    </row>
    <row r="84" spans="1:6" ht="16" x14ac:dyDescent="0.2">
      <c r="A84" s="25" t="s">
        <v>38</v>
      </c>
    </row>
    <row r="86" spans="1:6" ht="34" x14ac:dyDescent="0.2">
      <c r="C86" s="26" t="s">
        <v>6</v>
      </c>
      <c r="D86" s="27" t="s">
        <v>39</v>
      </c>
    </row>
    <row r="87" spans="1:6" x14ac:dyDescent="0.2">
      <c r="B87" s="1" t="s">
        <v>3</v>
      </c>
      <c r="C87" s="28">
        <v>8.5</v>
      </c>
      <c r="D87" s="9">
        <v>1</v>
      </c>
    </row>
    <row r="88" spans="1:6" x14ac:dyDescent="0.2">
      <c r="B88" s="1" t="s">
        <v>5</v>
      </c>
      <c r="C88" s="28">
        <v>9.5</v>
      </c>
      <c r="D88" s="9">
        <v>2</v>
      </c>
    </row>
    <row r="89" spans="1:6" x14ac:dyDescent="0.2">
      <c r="B89" s="1" t="s">
        <v>4</v>
      </c>
      <c r="C89" s="28">
        <v>19</v>
      </c>
      <c r="D89" s="9">
        <v>3</v>
      </c>
    </row>
    <row r="90" spans="1:6" x14ac:dyDescent="0.2">
      <c r="B90" s="1" t="s">
        <v>2</v>
      </c>
      <c r="C90" s="28">
        <v>24.5</v>
      </c>
      <c r="D90" s="9">
        <v>4</v>
      </c>
    </row>
    <row r="91" spans="1:6" x14ac:dyDescent="0.2">
      <c r="B91" s="1" t="s">
        <v>1</v>
      </c>
      <c r="C91" s="28">
        <v>28.5</v>
      </c>
      <c r="D91" s="9">
        <v>5</v>
      </c>
    </row>
    <row r="94" spans="1:6" x14ac:dyDescent="0.2">
      <c r="A94" s="13" t="s">
        <v>40</v>
      </c>
      <c r="B94" s="13"/>
    </row>
    <row r="96" spans="1:6" ht="34" x14ac:dyDescent="0.2">
      <c r="C96" s="26" t="s">
        <v>6</v>
      </c>
      <c r="D96" s="27" t="s">
        <v>39</v>
      </c>
    </row>
    <row r="97" spans="2:4" ht="16" x14ac:dyDescent="0.2">
      <c r="B97" s="29" t="s">
        <v>1</v>
      </c>
      <c r="C97" s="28">
        <v>28.5</v>
      </c>
      <c r="D97" s="9">
        <v>1</v>
      </c>
    </row>
    <row r="98" spans="2:4" ht="16" x14ac:dyDescent="0.2">
      <c r="B98" s="29" t="s">
        <v>2</v>
      </c>
      <c r="C98" s="28">
        <v>24.5</v>
      </c>
      <c r="D98" s="9">
        <v>2</v>
      </c>
    </row>
    <row r="99" spans="2:4" ht="16" x14ac:dyDescent="0.2">
      <c r="B99" s="29" t="s">
        <v>4</v>
      </c>
      <c r="C99" s="28">
        <v>19</v>
      </c>
      <c r="D99" s="9">
        <v>3</v>
      </c>
    </row>
    <row r="100" spans="2:4" ht="16" x14ac:dyDescent="0.2">
      <c r="B100" s="29" t="s">
        <v>5</v>
      </c>
      <c r="C100" s="28">
        <v>9.5</v>
      </c>
      <c r="D100" s="9">
        <v>4</v>
      </c>
    </row>
    <row r="101" spans="2:4" ht="16" x14ac:dyDescent="0.2">
      <c r="B101" s="29" t="s">
        <v>3</v>
      </c>
      <c r="C101" s="28">
        <v>8.5</v>
      </c>
      <c r="D101" s="9">
        <v>5</v>
      </c>
    </row>
  </sheetData>
  <sortState xmlns:xlrd2="http://schemas.microsoft.com/office/spreadsheetml/2017/richdata2" ref="B97:C101">
    <sortCondition descending="1" ref="C97:C101"/>
  </sortState>
  <mergeCells count="2">
    <mergeCell ref="A41:A42"/>
    <mergeCell ref="E11:I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Деева Елена Алексеевна</dc:creator>
  <cp:lastModifiedBy>Microsoft Office User</cp:lastModifiedBy>
  <dcterms:created xsi:type="dcterms:W3CDTF">2019-03-25T06:24:48Z</dcterms:created>
  <dcterms:modified xsi:type="dcterms:W3CDTF">2020-09-04T12:39:06Z</dcterms:modified>
</cp:coreProperties>
</file>