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ven data" sheetId="1" r:id="rId4"/>
    <sheet state="visible" name="Cost Estimation" sheetId="2" r:id="rId5"/>
    <sheet state="visible" name="3 year projection" sheetId="3" r:id="rId6"/>
  </sheets>
  <definedNames/>
  <calcPr/>
</workbook>
</file>

<file path=xl/sharedStrings.xml><?xml version="1.0" encoding="utf-8"?>
<sst xmlns="http://schemas.openxmlformats.org/spreadsheetml/2006/main" count="49" uniqueCount="46">
  <si>
    <t>GIVEN DATA</t>
  </si>
  <si>
    <t>Variable</t>
  </si>
  <si>
    <t>Value</t>
  </si>
  <si>
    <t>Notes</t>
  </si>
  <si>
    <t>No. of College Students in Delhi</t>
  </si>
  <si>
    <t>7,00,000</t>
  </si>
  <si>
    <t>Assumed</t>
  </si>
  <si>
    <t>Annual Premium per Student</t>
  </si>
  <si>
    <t>₹7,000</t>
  </si>
  <si>
    <t>Fixed</t>
  </si>
  <si>
    <t>Govt Share</t>
  </si>
  <si>
    <t>₹3,500</t>
  </si>
  <si>
    <t>University Share</t>
  </si>
  <si>
    <t>₹1,750</t>
  </si>
  <si>
    <t>Student Share</t>
  </si>
  <si>
    <t>Premium per student = ₹7,000</t>
  </si>
  <si>
    <t>Total Students = 7,00,000</t>
  </si>
  <si>
    <t>Annual Revenue = ₹7,000 × 7,00,000 = ₹490 Cr/year</t>
  </si>
  <si>
    <t>COST ESTIMATION</t>
  </si>
  <si>
    <t>Assumptions:</t>
  </si>
  <si>
    <t>Claims ratio = 60%</t>
  </si>
  <si>
    <t>Admin cost = 15%</t>
  </si>
  <si>
    <t>Item</t>
  </si>
  <si>
    <t>Amount (₹ Cr)</t>
  </si>
  <si>
    <t>Total Revenue</t>
  </si>
  <si>
    <t>Claims (60%)</t>
  </si>
  <si>
    <t>Admin Cost (15%)</t>
  </si>
  <si>
    <t>Net Annual Profit</t>
  </si>
  <si>
    <t>Total Revenue - (Claims + Admin Cost)</t>
  </si>
  <si>
    <t>3 YEAR PROJECTION</t>
  </si>
  <si>
    <t>Year</t>
  </si>
  <si>
    <t>Students</t>
  </si>
  <si>
    <t>Revenue (Cr)</t>
  </si>
  <si>
    <t>Admin (15%)</t>
  </si>
  <si>
    <t>Net Profit (Cr)</t>
  </si>
  <si>
    <t>Y1</t>
  </si>
  <si>
    <t>Y2</t>
  </si>
  <si>
    <t>7,35,000</t>
  </si>
  <si>
    <t>Y3</t>
  </si>
  <si>
    <t>7,71,750</t>
  </si>
  <si>
    <t>TOTAL 3 YEAR PROFIT</t>
  </si>
  <si>
    <t>Assumption:</t>
  </si>
  <si>
    <t>Annual Student Growth Rate = 5%</t>
  </si>
  <si>
    <t>Insights</t>
  </si>
  <si>
    <t>Massive profitability at scale: over ₹380 Cr net in 3 years</t>
  </si>
  <si>
    <t>Even if claim ratio jumps to 70%, Yupa still earns ~₹250 Cr in net 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</si>
</sst>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10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sz val="11.0"/>
      <color rgb="FFFF0000"/>
      <name val="Arial"/>
      <scheme val="minor"/>
    </font>
    <font>
      <color rgb="FFFF0000"/>
      <name val="Arial"/>
      <scheme val="minor"/>
    </font>
    <font>
      <b/>
      <sz val="11.0"/>
      <color rgb="FF38761D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3" numFmtId="9" xfId="0" applyAlignment="1" applyBorder="1" applyFont="1" applyNumberFormat="1">
      <alignment horizontal="right" readingOrder="0"/>
    </xf>
    <xf borderId="0" fillId="0" fontId="3" numFmtId="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1" fillId="0" fontId="3" numFmtId="164" xfId="0" applyAlignment="1" applyBorder="1" applyFont="1" applyNumberFormat="1">
      <alignment readingOrder="0"/>
    </xf>
    <xf borderId="1" fillId="0" fontId="7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2.63"/>
    <col customWidth="1" min="3" max="3" width="15.63"/>
  </cols>
  <sheetData>
    <row r="1">
      <c r="A1" s="1" t="s">
        <v>0</v>
      </c>
      <c r="B1" s="2"/>
      <c r="C1" s="2"/>
    </row>
    <row r="2">
      <c r="A2" s="3" t="s">
        <v>1</v>
      </c>
      <c r="B2" s="3" t="s">
        <v>2</v>
      </c>
      <c r="C2" s="3" t="s">
        <v>3</v>
      </c>
    </row>
    <row r="3">
      <c r="A3" s="4" t="s">
        <v>4</v>
      </c>
      <c r="B3" s="5" t="s">
        <v>5</v>
      </c>
      <c r="C3" s="4" t="s">
        <v>6</v>
      </c>
    </row>
    <row r="4">
      <c r="A4" s="4" t="s">
        <v>7</v>
      </c>
      <c r="B4" s="6" t="s">
        <v>8</v>
      </c>
      <c r="C4" s="4" t="s">
        <v>9</v>
      </c>
    </row>
    <row r="5">
      <c r="A5" s="4" t="s">
        <v>10</v>
      </c>
      <c r="B5" s="7">
        <v>0.5</v>
      </c>
      <c r="C5" s="4" t="s">
        <v>11</v>
      </c>
    </row>
    <row r="6">
      <c r="A6" s="4" t="s">
        <v>12</v>
      </c>
      <c r="B6" s="7">
        <v>0.25</v>
      </c>
      <c r="C6" s="4" t="s">
        <v>13</v>
      </c>
    </row>
    <row r="7">
      <c r="A7" s="4" t="s">
        <v>14</v>
      </c>
      <c r="B7" s="7">
        <v>0.25</v>
      </c>
      <c r="C7" s="4" t="s">
        <v>13</v>
      </c>
    </row>
    <row r="8">
      <c r="B8" s="8"/>
    </row>
    <row r="9">
      <c r="A9" s="9" t="s">
        <v>15</v>
      </c>
      <c r="B9" s="8"/>
    </row>
    <row r="10">
      <c r="A10" s="9" t="s">
        <v>16</v>
      </c>
      <c r="B10" s="10"/>
    </row>
    <row r="11">
      <c r="A11" s="9" t="s">
        <v>17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7.88"/>
  </cols>
  <sheetData>
    <row r="1">
      <c r="A1" s="11" t="s">
        <v>18</v>
      </c>
      <c r="B1" s="12"/>
      <c r="C1" s="12"/>
    </row>
    <row r="2">
      <c r="A2" s="13" t="s">
        <v>19</v>
      </c>
      <c r="B2" s="14" t="s">
        <v>20</v>
      </c>
      <c r="C2" s="14" t="s">
        <v>21</v>
      </c>
    </row>
    <row r="3">
      <c r="A3" s="3" t="s">
        <v>22</v>
      </c>
      <c r="B3" s="3" t="s">
        <v>23</v>
      </c>
    </row>
    <row r="4">
      <c r="A4" s="4" t="s">
        <v>24</v>
      </c>
      <c r="B4" s="15">
        <v>4.9E9</v>
      </c>
    </row>
    <row r="5">
      <c r="A5" s="4" t="s">
        <v>25</v>
      </c>
      <c r="B5" s="15">
        <f>B4*0.6</f>
        <v>2940000000</v>
      </c>
    </row>
    <row r="6">
      <c r="A6" s="4" t="s">
        <v>26</v>
      </c>
      <c r="B6" s="15">
        <f>B4*0.15</f>
        <v>735000000</v>
      </c>
    </row>
    <row r="7">
      <c r="A7" s="4" t="s">
        <v>27</v>
      </c>
      <c r="B7" s="16">
        <f>B4-(B5+B6)</f>
        <v>1225000000</v>
      </c>
      <c r="C7" s="9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5" width="14.63"/>
    <col customWidth="1" min="6" max="6" width="16.25"/>
  </cols>
  <sheetData>
    <row r="1">
      <c r="A1" s="11" t="s">
        <v>29</v>
      </c>
      <c r="B1" s="2"/>
      <c r="C1" s="2"/>
      <c r="D1" s="2"/>
      <c r="E1" s="2"/>
      <c r="F1" s="2"/>
    </row>
    <row r="2">
      <c r="A2" s="3" t="s">
        <v>30</v>
      </c>
      <c r="B2" s="3" t="s">
        <v>31</v>
      </c>
      <c r="C2" s="3" t="s">
        <v>32</v>
      </c>
      <c r="D2" s="3" t="s">
        <v>25</v>
      </c>
      <c r="E2" s="3" t="s">
        <v>33</v>
      </c>
      <c r="F2" s="3" t="s">
        <v>34</v>
      </c>
    </row>
    <row r="3">
      <c r="A3" s="4" t="s">
        <v>35</v>
      </c>
      <c r="B3" s="4" t="s">
        <v>5</v>
      </c>
      <c r="C3" s="15">
        <v>4.9E9</v>
      </c>
      <c r="D3" s="15">
        <v>2.94E9</v>
      </c>
      <c r="E3" s="15">
        <v>7.35E8</v>
      </c>
      <c r="F3" s="16">
        <v>1.225E9</v>
      </c>
    </row>
    <row r="4">
      <c r="A4" s="4" t="s">
        <v>36</v>
      </c>
      <c r="B4" s="4" t="s">
        <v>37</v>
      </c>
      <c r="C4" s="15">
        <v>5.145E9</v>
      </c>
      <c r="D4" s="15">
        <v>3.087E9</v>
      </c>
      <c r="E4" s="15">
        <v>7.718E8</v>
      </c>
      <c r="F4" s="16">
        <v>1.2862E9</v>
      </c>
    </row>
    <row r="5">
      <c r="A5" s="4" t="s">
        <v>38</v>
      </c>
      <c r="B5" s="4" t="s">
        <v>39</v>
      </c>
      <c r="C5" s="15">
        <v>5.4023E9</v>
      </c>
      <c r="D5" s="15">
        <v>3.2414E9</v>
      </c>
      <c r="E5" s="15">
        <v>8.103E8</v>
      </c>
      <c r="F5" s="16">
        <v>1.3506E9</v>
      </c>
    </row>
    <row r="6">
      <c r="A6" s="17" t="s">
        <v>40</v>
      </c>
      <c r="F6" s="18">
        <f>SUM(F3:F5)</f>
        <v>3861800000</v>
      </c>
    </row>
    <row r="7">
      <c r="A7" s="17"/>
      <c r="B7" s="9"/>
    </row>
    <row r="8">
      <c r="A8" s="17" t="s">
        <v>41</v>
      </c>
      <c r="B8" s="9" t="s">
        <v>42</v>
      </c>
    </row>
    <row r="10">
      <c r="A10" s="17" t="s">
        <v>43</v>
      </c>
    </row>
    <row r="11">
      <c r="A11" s="9" t="s">
        <v>44</v>
      </c>
    </row>
    <row r="12">
      <c r="A12" s="9" t="s">
        <v>45</v>
      </c>
    </row>
  </sheetData>
  <printOptions horizontalCentered="1"/>
  <pageMargins bottom="0.75" footer="0.0" header="0.0" left="0.7" right="0.7" top="0.75"/>
  <pageSetup fitToHeight="0" paperSize="11" cellComments="atEnd" orientation="landscape" pageOrder="overThenDown"/>
  <drawing r:id="rId1"/>
</worksheet>
</file>